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angreen\Downloads\"/>
    </mc:Choice>
  </mc:AlternateContent>
  <xr:revisionPtr revIDLastSave="0" documentId="8_{EB123724-7FCF-4002-84A5-B7EBE087E623}" xr6:coauthVersionLast="47" xr6:coauthVersionMax="47" xr10:uidLastSave="{00000000-0000-0000-0000-000000000000}"/>
  <bookViews>
    <workbookView xWindow="-120" yWindow="-120" windowWidth="29040" windowHeight="15720" activeTab="1" xr2:uid="{4077B804-536E-43BE-B5A3-1B121E006AD3}"/>
  </bookViews>
  <sheets>
    <sheet name="Contract Overview" sheetId="1" r:id="rId1"/>
    <sheet name="Supplier Information" sheetId="2" r:id="rId2"/>
    <sheet name="Base Units - Awarded Equip." sheetId="3" r:id="rId3"/>
    <sheet name="Attachments &amp; Implements" sheetId="4" r:id="rId4"/>
    <sheet name="Maint &amp; Repair Parts" sheetId="5" r:id="rId5"/>
    <sheet name="AG-Industrial" sheetId="6" r:id="rId6"/>
    <sheet name="Alamo Group" sheetId="7" r:id="rId7"/>
    <sheet name="DD Hurst-Power Pro" sheetId="15" r:id="rId8"/>
    <sheet name="ASW LLC" sheetId="8" r:id="rId9"/>
    <sheet name="Best Line Leasing" sheetId="9" r:id="rId10"/>
    <sheet name="Brooks PowerSports Inc" sheetId="44" r:id="rId11"/>
    <sheet name="Bush Hog LLC" sheetId="10" r:id="rId12"/>
    <sheet name="Cherry Valley" sheetId="11" r:id="rId13"/>
    <sheet name="Clark Equip" sheetId="12" r:id="rId14"/>
    <sheet name="CNH Ind" sheetId="13" r:id="rId15"/>
    <sheet name="Congdon Ind." sheetId="14" r:id="rId16"/>
    <sheet name="Deere &amp; Co" sheetId="16" r:id="rId17"/>
    <sheet name="Earthborne Inc" sheetId="17" r:id="rId18"/>
    <sheet name="Embankscape " sheetId="18" r:id="rId19"/>
    <sheet name="EPT&amp;T" sheetId="19" r:id="rId20"/>
    <sheet name="Finch Turf" sheetId="20" r:id="rId21"/>
    <sheet name="Great Plains" sheetId="22" r:id="rId22"/>
    <sheet name="Green Climber" sheetId="23" r:id="rId23"/>
    <sheet name="GT&amp;E" sheetId="24" r:id="rId24"/>
    <sheet name="H&amp;K Equip" sheetId="25" r:id="rId25"/>
    <sheet name="Hustler Turf" sheetId="26" r:id="rId26"/>
    <sheet name="Kubota Tractor" sheetId="27" r:id="rId27"/>
    <sheet name="KPM Exceptional" sheetId="28" r:id="rId28"/>
    <sheet name="Lawn and Golf Supply" sheetId="29" r:id="rId29"/>
    <sheet name="Lawn Equip-Billy Goat" sheetId="30" r:id="rId30"/>
    <sheet name="Lawn Equip-Exmark" sheetId="31" r:id="rId31"/>
    <sheet name="Messick Farm" sheetId="32" r:id="rId32"/>
    <sheet name="Moridge Manfu" sheetId="33" r:id="rId33"/>
    <sheet name="MTD " sheetId="34" r:id="rId34"/>
    <sheet name="Prosser Power Grp" sheetId="35" r:id="rId35"/>
    <sheet name="R&amp;S Equip" sheetId="36" r:id="rId36"/>
    <sheet name="RhinoAg" sheetId="37" r:id="rId37"/>
    <sheet name="Solectrac" sheetId="38" r:id="rId38"/>
    <sheet name="Stephenson Equip" sheetId="39" r:id="rId39"/>
    <sheet name="Tiger Mowers" sheetId="40" r:id="rId40"/>
    <sheet name="Trius Inc" sheetId="41" r:id="rId41"/>
    <sheet name="Turf Equip" sheetId="42" r:id="rId42"/>
    <sheet name="U.S Municipal Supply" sheetId="43" r:id="rId43"/>
    <sheet name="Ventrac" sheetId="21" r:id="rId44"/>
  </sheets>
  <externalReferences>
    <externalReference r:id="rId45"/>
  </externalReferences>
  <definedNames>
    <definedName name="_xlnm._FilterDatabase" localSheetId="3" hidden="1">'Attachments &amp; Implements'!$A$1:$D$375</definedName>
    <definedName name="_xlnm._FilterDatabase" localSheetId="2" hidden="1">'Base Units - Awarded Equip.'!$A$1:$E$563</definedName>
    <definedName name="_xlnm._FilterDatabase" localSheetId="4" hidden="1">'Maint &amp; Repair Parts'!$A$1:$C$100</definedName>
    <definedName name="_xlnm._FilterDatabase" localSheetId="1" hidden="1">'Supplier Information'!$A$1:$C$931</definedName>
    <definedName name="_xlnm.Print_Area" localSheetId="0">'Contract Overview'!$B$2:$E$20</definedName>
    <definedName name="_xlnm.Print_Area" localSheetId="1">'Supplier Information'!$A$1:$C$41</definedName>
    <definedName name="_xlnm.Print_Titles" localSheetId="1">'Supplier Information'!#REF!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2" l="1"/>
  <c r="A7" i="2" s="1"/>
  <c r="E3" i="1"/>
  <c r="E17" i="1"/>
  <c r="E8" i="1"/>
  <c r="E5" i="1"/>
  <c r="N2" i="2"/>
  <c r="B88" i="2" l="1"/>
  <c r="A88" i="2" s="1"/>
  <c r="B97" i="2"/>
  <c r="A97" i="2" s="1"/>
  <c r="B55" i="2"/>
  <c r="A55" i="2" s="1"/>
  <c r="B99" i="2"/>
  <c r="A99" i="2" s="1"/>
  <c r="B51" i="2"/>
  <c r="A51" i="2" s="1"/>
  <c r="B80" i="2"/>
  <c r="A80" i="2" s="1"/>
  <c r="B65" i="2"/>
  <c r="A65" i="2" s="1"/>
  <c r="B91" i="2" l="1"/>
  <c r="A91" i="2" s="1"/>
  <c r="B59" i="2"/>
  <c r="A59" i="2" s="1"/>
  <c r="B43" i="2"/>
  <c r="A43" i="2" s="1"/>
  <c r="B63" i="2"/>
  <c r="A63" i="2" s="1"/>
  <c r="B47" i="2"/>
  <c r="A47" i="2" s="1"/>
  <c r="B36" i="2"/>
  <c r="A36" i="2" s="1"/>
  <c r="B21" i="2"/>
  <c r="A21" i="2" s="1"/>
  <c r="B4" i="2"/>
  <c r="A4" i="2" s="1"/>
  <c r="B33" i="2"/>
  <c r="A33" i="2" s="1"/>
  <c r="B104" i="2"/>
  <c r="A104" i="2" s="1"/>
  <c r="B34" i="2"/>
  <c r="A34" i="2" s="1"/>
  <c r="B160" i="2"/>
  <c r="A160" i="2" s="1"/>
  <c r="B109" i="2"/>
  <c r="A109" i="2" s="1"/>
  <c r="B89" i="2"/>
  <c r="A89" i="2" s="1"/>
  <c r="B79" i="2"/>
  <c r="A79" i="2" s="1"/>
  <c r="B32" i="2"/>
  <c r="A32" i="2" s="1"/>
  <c r="B28" i="2"/>
  <c r="A28" i="2" s="1"/>
  <c r="B24" i="2"/>
  <c r="A24" i="2" s="1"/>
  <c r="B20" i="2"/>
  <c r="A20" i="2" s="1"/>
  <c r="B16" i="2"/>
  <c r="A16" i="2" s="1"/>
  <c r="B12" i="2"/>
  <c r="A12" i="2" s="1"/>
  <c r="B8" i="2"/>
  <c r="A8" i="2" s="1"/>
  <c r="B3" i="2"/>
  <c r="A3" i="2"/>
  <c r="B92" i="2"/>
  <c r="A92" i="2" s="1"/>
  <c r="B84" i="2"/>
  <c r="A84" i="2" s="1"/>
  <c r="B156" i="2"/>
  <c r="A156" i="2" s="1"/>
  <c r="B157" i="2"/>
  <c r="A157" i="2" s="1"/>
  <c r="B153" i="2"/>
  <c r="A153" i="2" s="1"/>
  <c r="B149" i="2"/>
  <c r="A149" i="2" s="1"/>
  <c r="B145" i="2"/>
  <c r="A145" i="2" s="1"/>
  <c r="B141" i="2"/>
  <c r="A141" i="2" s="1"/>
  <c r="B137" i="2"/>
  <c r="A137" i="2" s="1"/>
  <c r="B133" i="2"/>
  <c r="A133" i="2" s="1"/>
  <c r="B129" i="2"/>
  <c r="A129" i="2" s="1"/>
  <c r="B125" i="2"/>
  <c r="A125" i="2" s="1"/>
  <c r="B121" i="2"/>
  <c r="A121" i="2" s="1"/>
  <c r="B117" i="2"/>
  <c r="A117" i="2" s="1"/>
  <c r="B113" i="2"/>
  <c r="A113" i="2" s="1"/>
  <c r="B158" i="2"/>
  <c r="A158" i="2" s="1"/>
  <c r="B154" i="2"/>
  <c r="A154" i="2" s="1"/>
  <c r="B150" i="2"/>
  <c r="A150" i="2" s="1"/>
  <c r="B146" i="2"/>
  <c r="A146" i="2" s="1"/>
  <c r="B142" i="2"/>
  <c r="A142" i="2" s="1"/>
  <c r="B138" i="2"/>
  <c r="A138" i="2" s="1"/>
  <c r="B134" i="2"/>
  <c r="A134" i="2" s="1"/>
  <c r="B130" i="2"/>
  <c r="A130" i="2" s="1"/>
  <c r="B126" i="2"/>
  <c r="A126" i="2" s="1"/>
  <c r="B122" i="2"/>
  <c r="A122" i="2" s="1"/>
  <c r="B118" i="2"/>
  <c r="A118" i="2" s="1"/>
  <c r="B114" i="2"/>
  <c r="A114" i="2" s="1"/>
  <c r="B110" i="2"/>
  <c r="A110" i="2" s="1"/>
  <c r="B106" i="2"/>
  <c r="A106" i="2" s="1"/>
  <c r="B159" i="2"/>
  <c r="A159" i="2" s="1"/>
  <c r="B155" i="2"/>
  <c r="A155" i="2" s="1"/>
  <c r="B151" i="2"/>
  <c r="A151" i="2" s="1"/>
  <c r="B147" i="2"/>
  <c r="A147" i="2" s="1"/>
  <c r="B143" i="2"/>
  <c r="A143" i="2" s="1"/>
  <c r="B139" i="2"/>
  <c r="A139" i="2" s="1"/>
  <c r="B135" i="2"/>
  <c r="A135" i="2" s="1"/>
  <c r="B131" i="2"/>
  <c r="A131" i="2" s="1"/>
  <c r="B127" i="2"/>
  <c r="A127" i="2" s="1"/>
  <c r="B123" i="2"/>
  <c r="A123" i="2" s="1"/>
  <c r="B119" i="2"/>
  <c r="A119" i="2" s="1"/>
  <c r="B115" i="2"/>
  <c r="A115" i="2" s="1"/>
  <c r="B111" i="2"/>
  <c r="A111" i="2" s="1"/>
  <c r="B140" i="2"/>
  <c r="A140" i="2" s="1"/>
  <c r="B124" i="2"/>
  <c r="A124" i="2" s="1"/>
  <c r="B152" i="2"/>
  <c r="A152" i="2" s="1"/>
  <c r="B136" i="2"/>
  <c r="A136" i="2" s="1"/>
  <c r="B120" i="2"/>
  <c r="A120" i="2" s="1"/>
  <c r="B107" i="2"/>
  <c r="A107" i="2" s="1"/>
  <c r="B102" i="2"/>
  <c r="A102" i="2" s="1"/>
  <c r="B94" i="2"/>
  <c r="A94" i="2" s="1"/>
  <c r="B86" i="2"/>
  <c r="A86" i="2" s="1"/>
  <c r="B78" i="2"/>
  <c r="A78" i="2" s="1"/>
  <c r="B72" i="2"/>
  <c r="A72" i="2" s="1"/>
  <c r="B68" i="2"/>
  <c r="A68" i="2" s="1"/>
  <c r="B64" i="2"/>
  <c r="A64" i="2" s="1"/>
  <c r="B148" i="2"/>
  <c r="A148" i="2" s="1"/>
  <c r="B132" i="2"/>
  <c r="A132" i="2" s="1"/>
  <c r="B116" i="2"/>
  <c r="A116" i="2" s="1"/>
  <c r="B98" i="2"/>
  <c r="A98" i="2" s="1"/>
  <c r="B74" i="2"/>
  <c r="A74" i="2" s="1"/>
  <c r="B66" i="2"/>
  <c r="A66" i="2" s="1"/>
  <c r="B144" i="2"/>
  <c r="A144" i="2" s="1"/>
  <c r="B60" i="2"/>
  <c r="A60" i="2" s="1"/>
  <c r="B56" i="2"/>
  <c r="A56" i="2" s="1"/>
  <c r="B54" i="2"/>
  <c r="A54" i="2" s="1"/>
  <c r="B50" i="2"/>
  <c r="A50" i="2" s="1"/>
  <c r="B46" i="2"/>
  <c r="A46" i="2" s="1"/>
  <c r="B44" i="2"/>
  <c r="A44" i="2" s="1"/>
  <c r="A2" i="2"/>
  <c r="B128" i="2"/>
  <c r="A128" i="2" s="1"/>
  <c r="B108" i="2"/>
  <c r="A108" i="2" s="1"/>
  <c r="B82" i="2"/>
  <c r="A82" i="2" s="1"/>
  <c r="B70" i="2"/>
  <c r="A70" i="2" s="1"/>
  <c r="B112" i="2"/>
  <c r="A112" i="2" s="1"/>
  <c r="B90" i="2"/>
  <c r="A90" i="2" s="1"/>
  <c r="B62" i="2"/>
  <c r="A62" i="2" s="1"/>
  <c r="B58" i="2"/>
  <c r="A58" i="2" s="1"/>
  <c r="B52" i="2"/>
  <c r="A52" i="2" s="1"/>
  <c r="B48" i="2"/>
  <c r="A48" i="2" s="1"/>
  <c r="B42" i="2"/>
  <c r="A42" i="2" s="1"/>
  <c r="B29" i="2"/>
  <c r="A29" i="2" s="1"/>
  <c r="B13" i="2"/>
  <c r="A13" i="2" s="1"/>
  <c r="B87" i="2"/>
  <c r="A87" i="2" s="1"/>
  <c r="B81" i="2"/>
  <c r="A81" i="2" s="1"/>
  <c r="B57" i="2"/>
  <c r="A57" i="2" s="1"/>
  <c r="B53" i="2"/>
  <c r="A53" i="2" s="1"/>
  <c r="B45" i="2"/>
  <c r="A45" i="2" s="1"/>
  <c r="B39" i="2"/>
  <c r="A39" i="2" s="1"/>
  <c r="B76" i="2"/>
  <c r="A76" i="2" s="1"/>
  <c r="B31" i="2"/>
  <c r="A31" i="2" s="1"/>
  <c r="B27" i="2"/>
  <c r="A27" i="2" s="1"/>
  <c r="B23" i="2"/>
  <c r="A23" i="2" s="1"/>
  <c r="B19" i="2"/>
  <c r="A19" i="2" s="1"/>
  <c r="B15" i="2"/>
  <c r="A15" i="2" s="1"/>
  <c r="B11" i="2"/>
  <c r="A11" i="2" s="1"/>
  <c r="B6" i="2"/>
  <c r="A6" i="2" s="1"/>
  <c r="B93" i="2"/>
  <c r="A93" i="2" s="1"/>
  <c r="B67" i="2"/>
  <c r="A67" i="2" s="1"/>
  <c r="B95" i="2"/>
  <c r="A95" i="2" s="1"/>
  <c r="B25" i="2"/>
  <c r="A25" i="2" s="1"/>
  <c r="B17" i="2"/>
  <c r="A17" i="2" s="1"/>
  <c r="B9" i="2"/>
  <c r="A9" i="2" s="1"/>
  <c r="B73" i="2"/>
  <c r="A73" i="2" s="1"/>
  <c r="B103" i="2"/>
  <c r="A103" i="2" s="1"/>
  <c r="B71" i="2"/>
  <c r="A71" i="2" s="1"/>
  <c r="B61" i="2"/>
  <c r="A61" i="2" s="1"/>
  <c r="B49" i="2"/>
  <c r="A49" i="2" s="1"/>
  <c r="B105" i="2"/>
  <c r="A105" i="2" s="1"/>
  <c r="B69" i="2"/>
  <c r="A69" i="2" s="1"/>
  <c r="B100" i="2"/>
  <c r="A100" i="2" s="1"/>
  <c r="B77" i="2"/>
  <c r="A77" i="2" s="1"/>
  <c r="B35" i="2"/>
  <c r="A35" i="2" s="1"/>
  <c r="B85" i="2"/>
  <c r="A85" i="2" s="1"/>
  <c r="B41" i="2"/>
  <c r="A41" i="2" s="1"/>
  <c r="B30" i="2"/>
  <c r="A30" i="2" s="1"/>
  <c r="B26" i="2"/>
  <c r="A26" i="2" s="1"/>
  <c r="B22" i="2"/>
  <c r="A22" i="2" s="1"/>
  <c r="B18" i="2"/>
  <c r="A18" i="2" s="1"/>
  <c r="B14" i="2"/>
  <c r="A14" i="2" s="1"/>
  <c r="B10" i="2"/>
  <c r="A10" i="2" s="1"/>
  <c r="B5" i="2"/>
  <c r="A5" i="2"/>
  <c r="B101" i="2"/>
  <c r="A101" i="2" s="1"/>
  <c r="B96" i="2"/>
  <c r="A96" i="2" s="1"/>
  <c r="B75" i="2"/>
  <c r="A75" i="2" s="1"/>
  <c r="B37" i="2"/>
  <c r="A37" i="2" s="1"/>
  <c r="B83" i="2"/>
  <c r="A83" i="2" s="1"/>
  <c r="B38" i="2"/>
  <c r="A38" i="2" s="1"/>
</calcChain>
</file>

<file path=xl/sharedStrings.xml><?xml version="1.0" encoding="utf-8"?>
<sst xmlns="http://schemas.openxmlformats.org/spreadsheetml/2006/main" count="9970" uniqueCount="5197">
  <si>
    <t>CONTRACT DESCRIPTION/HIGHLIGHTS</t>
  </si>
  <si>
    <t>CONTRACT INFORMATION</t>
  </si>
  <si>
    <t>Contract Title</t>
  </si>
  <si>
    <t>Contract Number</t>
  </si>
  <si>
    <t>Solicitation Number</t>
  </si>
  <si>
    <t>Original Validity Period</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</si>
  <si>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</si>
  <si>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</si>
  <si>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</si>
  <si>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</si>
  <si>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</si>
  <si>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</si>
  <si>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</si>
  <si>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</si>
  <si>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</si>
  <si>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</si>
  <si>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</si>
  <si>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</si>
  <si>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</si>
  <si>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</si>
  <si>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</si>
  <si>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Bidder's Name </t>
  </si>
  <si>
    <t>OEM's Name 
(Original Equipment Manufacturer)</t>
  </si>
  <si>
    <t xml:space="preserve"> Contractor's Item Description</t>
  </si>
  <si>
    <t>Item Category</t>
  </si>
  <si>
    <t>Training / Labor Hourly Rate</t>
  </si>
  <si>
    <t>OEM's Name 
(Original Equipment Manufacturer)</t>
  </si>
  <si>
    <t xml:space="preserve">Discount off Manufacturer's Current Price List </t>
  </si>
  <si>
    <t>mmyers@stephensonequipment.com</t>
  </si>
  <si>
    <t>Deere and Company</t>
  </si>
  <si>
    <t>AG-Industrial, Inc.</t>
  </si>
  <si>
    <t>Cherry Valley Tractor Sales</t>
  </si>
  <si>
    <t>Kubota Tractor Corporation</t>
  </si>
  <si>
    <t>Bush Hog</t>
  </si>
  <si>
    <t>N/A</t>
  </si>
  <si>
    <t>GT&amp;E</t>
  </si>
  <si>
    <t xml:space="preserve">Bidder's Name 
</t>
  </si>
  <si>
    <t>Yes</t>
  </si>
  <si>
    <t>No</t>
  </si>
  <si>
    <t>New Contract/PO</t>
  </si>
  <si>
    <t>CONTRACT 
NUMBER</t>
  </si>
  <si>
    <t>SUPPLIER NAME</t>
  </si>
  <si>
    <t>SUPPLIER 
NUMBER</t>
  </si>
  <si>
    <t>COSTARS Participant</t>
  </si>
  <si>
    <t>SMALL BUSINESS STATUS</t>
  </si>
  <si>
    <t>SUPPLIER MAILING ADDRESS</t>
  </si>
  <si>
    <t>SUPPLIER
CONTACT NAME</t>
  </si>
  <si>
    <t>SUPPLIER
PHONE #</t>
  </si>
  <si>
    <t>SUPPLIER
FAX #</t>
  </si>
  <si>
    <t>SUPPLIER EMAIL ADDRESS</t>
  </si>
  <si>
    <t>DGS Self Certified SB</t>
  </si>
  <si>
    <t>Duane Witmer</t>
  </si>
  <si>
    <t>800-346-8319</t>
  </si>
  <si>
    <t>717-355-2272</t>
  </si>
  <si>
    <t>dwitmer@agindustrial.com</t>
  </si>
  <si>
    <t>DGS Verified SDB</t>
  </si>
  <si>
    <t>Post New Contract</t>
  </si>
  <si>
    <t>On</t>
  </si>
  <si>
    <t>Amendment</t>
  </si>
  <si>
    <t>Update Existing</t>
  </si>
  <si>
    <t>Off</t>
  </si>
  <si>
    <t>Contract Assignment</t>
  </si>
  <si>
    <t>None</t>
  </si>
  <si>
    <t>Supplement/New Suppliers</t>
  </si>
  <si>
    <t>Jeremy Weand</t>
  </si>
  <si>
    <t>610-216-3608</t>
  </si>
  <si>
    <t>jweand@bestline.com</t>
  </si>
  <si>
    <t>Target Value Increase</t>
  </si>
  <si>
    <t>856-983-0111</t>
  </si>
  <si>
    <t>wes@cherryvalleytractor.com</t>
  </si>
  <si>
    <t>Barry Hanson</t>
  </si>
  <si>
    <t>701-261-5041</t>
  </si>
  <si>
    <t>Amy Swett</t>
  </si>
  <si>
    <t>717-715-2489</t>
  </si>
  <si>
    <t>amy.swett@newholland.com</t>
  </si>
  <si>
    <t>Steve Weikert</t>
  </si>
  <si>
    <t>717-766-7671</t>
  </si>
  <si>
    <t>Trisha Davis</t>
  </si>
  <si>
    <t>Scott Messick</t>
  </si>
  <si>
    <t>800-222-3373</t>
  </si>
  <si>
    <t>scottm@messicks.com</t>
  </si>
  <si>
    <t>Jeffrey Prosser</t>
  </si>
  <si>
    <t>814-571-1478</t>
  </si>
  <si>
    <t>Lynne Bowen</t>
  </si>
  <si>
    <t>215-598-8129</t>
  </si>
  <si>
    <t>Mark Myers</t>
  </si>
  <si>
    <t>717-558-7235</t>
  </si>
  <si>
    <t>610-724-0518</t>
  </si>
  <si>
    <t>rcc@usmuni.com</t>
  </si>
  <si>
    <t>1/1/2024 thru 12/31/2026</t>
  </si>
  <si>
    <t>01/01/2026 -  Three (3) optional one-year renewals.</t>
  </si>
  <si>
    <r>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t>
    </r>
    <r>
      <rPr>
        <u/>
        <sz val="12"/>
        <color rgb="FF000000"/>
        <rFont val="Arial"/>
        <family val="2"/>
      </rPr>
      <t xml:space="preserve">Suppliers must provide a copy of all pricing pages when contacted by agencies for quotes to create purchase orders. </t>
    </r>
  </si>
  <si>
    <t xml:space="preserve">Ag. Industrial Inc. </t>
  </si>
  <si>
    <t>Alamo Group TX Inc.</t>
  </si>
  <si>
    <t>ASW dba American Landmaster</t>
  </si>
  <si>
    <t>Best Line Leasing Inc.</t>
  </si>
  <si>
    <t>Clark Equipment Company</t>
  </si>
  <si>
    <t>CNH Industrial America LLC.</t>
  </si>
  <si>
    <t xml:space="preserve">Congdon Associates Distributing Co. </t>
  </si>
  <si>
    <t>DD Hurst Corp. DBA Powerpro</t>
  </si>
  <si>
    <t>Earthborne Inc.</t>
  </si>
  <si>
    <t>Embankscape dba RC Mowers</t>
  </si>
  <si>
    <t>EPT&amp;T</t>
  </si>
  <si>
    <t>Great Plains Manufacturing Inc. DBA Landpride</t>
  </si>
  <si>
    <t>Green Climber of North America</t>
  </si>
  <si>
    <t>H &amp; K Equipment Inc.</t>
  </si>
  <si>
    <t>Hustler Turf</t>
  </si>
  <si>
    <t>KPM Exceptional LLC.</t>
  </si>
  <si>
    <t xml:space="preserve">Lawn &amp; Golf Supply Company Inc. </t>
  </si>
  <si>
    <t xml:space="preserve">Lawn Equipment Parts Company Inc. </t>
  </si>
  <si>
    <t>Messick Farms</t>
  </si>
  <si>
    <t>Montage Enterprises</t>
  </si>
  <si>
    <t>Moridge Manufacturing Inc.</t>
  </si>
  <si>
    <t>MTD Products Inc.</t>
  </si>
  <si>
    <t>Prosser Power Group LLC.</t>
  </si>
  <si>
    <t>R &amp; S Equipment Repair LLC.</t>
  </si>
  <si>
    <t>RhinoAg</t>
  </si>
  <si>
    <t>Solectrac</t>
  </si>
  <si>
    <t>Stephenson Equipment Inc.</t>
  </si>
  <si>
    <t>Tiger Corporation</t>
  </si>
  <si>
    <t>Trius Inc.</t>
  </si>
  <si>
    <t>Turf Equipment &amp; Supply Company</t>
  </si>
  <si>
    <t xml:space="preserve">Venture Products Inc. </t>
  </si>
  <si>
    <t>110 S Railroad Ave. New Holland PA 17557-1731</t>
  </si>
  <si>
    <t>1502 E Walnut St. Seguin TX 78155-5202</t>
  </si>
  <si>
    <t>2499 S 600 E STE 102, Columbia City IN 46725</t>
  </si>
  <si>
    <t>2582 Gateway Dr. State College PA 16801-3019</t>
  </si>
  <si>
    <t>2501 Griffin Avenue, Selma AL 36703</t>
  </si>
  <si>
    <t>35 W Route 70 Marlton NJ 08053-3009</t>
  </si>
  <si>
    <t>250 E Beaton DR. West Fargo ND 58078-2656</t>
  </si>
  <si>
    <t>500 Diller Ave. Stop 248 New Holland PA 17557-0903</t>
  </si>
  <si>
    <t>8 McFadden Road, Easton PA 18405</t>
  </si>
  <si>
    <t>780 E Main ST., New Holland PA 17557-1507</t>
  </si>
  <si>
    <t>2000 John Deere Run, Cary NC 27513-2789</t>
  </si>
  <si>
    <t>100 Titus Avenue, Warrington PA 18976</t>
  </si>
  <si>
    <t>2158 E Deerfield Ave, Suamico WI 54173</t>
  </si>
  <si>
    <t>97 N Main Street, Doylestown PA 18901</t>
  </si>
  <si>
    <t>9Venture Way, Eldersburg MD 21784</t>
  </si>
  <si>
    <t>P.O Box 5060 Salina KS 67402-5060</t>
  </si>
  <si>
    <t>500 E Cossitt Ave. LA Grange IL. 60525-2515</t>
  </si>
  <si>
    <t>6779 Carlisle Pike, Mechanicsburg PA 17050</t>
  </si>
  <si>
    <t>4200 Castell DR. Coraopolis PA 15108-9725</t>
  </si>
  <si>
    <t>200 S Ridge Road, Hesston KS 67062</t>
  </si>
  <si>
    <t>1 Exceptional Way Landing NJ 07850-1540</t>
  </si>
  <si>
    <t>1000 Kubota DR. Grapevine TX 76051-2334</t>
  </si>
  <si>
    <t>647 Nutt RD. Phoenixville PA 19460-3395</t>
  </si>
  <si>
    <t>1475 River Road, Marietta PA 17547</t>
  </si>
  <si>
    <t>1475 Strickler Rd, Mount Joy PA 17552</t>
  </si>
  <si>
    <t>140 State Route 94. Blairstown, NJ 07225</t>
  </si>
  <si>
    <t>P.O Box 810 Moundridge KS 67107-0810</t>
  </si>
  <si>
    <t>5903 Grafton Rd, Valley City OH 44280</t>
  </si>
  <si>
    <t>P.O Box 700 Milroy PA 17063-0700</t>
  </si>
  <si>
    <t>917 Cherry LN. Newtown PA 18940-1492</t>
  </si>
  <si>
    <t>PO Box 549, Seguin TX 78156</t>
  </si>
  <si>
    <t>3663 Regional Pkwy, Santa Rosa CA 95403</t>
  </si>
  <si>
    <t>7201 Paxton ST. Harrisburg PA 17111-5198</t>
  </si>
  <si>
    <t>P.O. Box 840341 Dallas TX 75284-0341</t>
  </si>
  <si>
    <t>6475 Ruch RD. Bethlehem PA 18017-9354</t>
  </si>
  <si>
    <t>16 Hagerty BLVD. STE 400 West Chester PA 19382-7521</t>
  </si>
  <si>
    <t>P.O. Box 574 Huntingdon PA 16652-0574</t>
  </si>
  <si>
    <t>500 Venture DR. Orrville OH 44667-2508</t>
  </si>
  <si>
    <t>Nathan Moczygemba</t>
  </si>
  <si>
    <t>Andy Carney</t>
  </si>
  <si>
    <t>Jimmy Anderson</t>
  </si>
  <si>
    <t>Wes Levonian</t>
  </si>
  <si>
    <t>Tamer Serry</t>
  </si>
  <si>
    <t>Toni Mumma</t>
  </si>
  <si>
    <t>Andrew Roman</t>
  </si>
  <si>
    <t>Doug Taylor</t>
  </si>
  <si>
    <t>Jessica Korthals</t>
  </si>
  <si>
    <t>Ken Haas</t>
  </si>
  <si>
    <t>Lisa Davidson</t>
  </si>
  <si>
    <t>Troy Olson</t>
  </si>
  <si>
    <t>Marty Halm</t>
  </si>
  <si>
    <t>Stacy Williams</t>
  </si>
  <si>
    <t>Jennifer Kucera</t>
  </si>
  <si>
    <t>David Dollard</t>
  </si>
  <si>
    <t>Ken Jeinnngs</t>
  </si>
  <si>
    <t xml:space="preserve">Christoper Hyrb </t>
  </si>
  <si>
    <t>Dave Montanya</t>
  </si>
  <si>
    <t>Brent Dobson</t>
  </si>
  <si>
    <t>Eric Schardt</t>
  </si>
  <si>
    <t>John Grooms</t>
  </si>
  <si>
    <t>Peter Henss</t>
  </si>
  <si>
    <t xml:space="preserve">Nadine Lilly </t>
  </si>
  <si>
    <t>Phyllis Viola</t>
  </si>
  <si>
    <t>Bob Connell</t>
  </si>
  <si>
    <t>830-372-9637</t>
  </si>
  <si>
    <t>941-720-5737</t>
  </si>
  <si>
    <t>334-324-0058</t>
  </si>
  <si>
    <t>856-988-6290</t>
  </si>
  <si>
    <t>877-764-1369</t>
  </si>
  <si>
    <t>908-878-4028</t>
  </si>
  <si>
    <t>717-354-4241</t>
  </si>
  <si>
    <t>309-749-2313</t>
  </si>
  <si>
    <t>215-651-3753</t>
  </si>
  <si>
    <t>920-634-2227</t>
  </si>
  <si>
    <t>215-933-8160</t>
  </si>
  <si>
    <t>800-783-3373</t>
  </si>
  <si>
    <t>785-822-5651</t>
  </si>
  <si>
    <t>708-354-2171</t>
  </si>
  <si>
    <t>412-490-5300</t>
  </si>
  <si>
    <t>330-558-3528</t>
  </si>
  <si>
    <t>973-584-5400
Ext: 121</t>
  </si>
  <si>
    <t>817-876-5819</t>
  </si>
  <si>
    <t>610-933-5801</t>
  </si>
  <si>
    <t>717-426-5200</t>
  </si>
  <si>
    <t>717-426-5204</t>
  </si>
  <si>
    <t>862-251-9707</t>
  </si>
  <si>
    <t>620-345-6301</t>
  </si>
  <si>
    <t>620-345-2301</t>
  </si>
  <si>
    <t>330-558-7514</t>
  </si>
  <si>
    <t>609-219-1577</t>
  </si>
  <si>
    <t>215-598-9661</t>
  </si>
  <si>
    <t>866-219-6750</t>
  </si>
  <si>
    <t>605-254-7880</t>
  </si>
  <si>
    <t>800-226-4382 EXT 4502</t>
  </si>
  <si>
    <t>716-874-4686</t>
  </si>
  <si>
    <t>800-222-1980</t>
  </si>
  <si>
    <t>610-275-4270</t>
  </si>
  <si>
    <t>bids@alamo-group.com</t>
  </si>
  <si>
    <t>acarney@americanlandmaster.com</t>
  </si>
  <si>
    <t>jimmy.anderson@bushhog.com</t>
  </si>
  <si>
    <t>barry.hanson@doosan.com</t>
  </si>
  <si>
    <t>tamers@cadcodist.com</t>
  </si>
  <si>
    <t>GovSales@poerproequipment.com</t>
  </si>
  <si>
    <t>govcontractsupport@johndeere.com</t>
  </si>
  <si>
    <t>doug@earthborneinc.com</t>
  </si>
  <si>
    <t>JKORTHALS@RCMOWERSUSA.COM</t>
  </si>
  <si>
    <t>KHASS@EAGLEPTT.COM</t>
  </si>
  <si>
    <t>info@finchturf.com</t>
  </si>
  <si>
    <t>troy.olson@landpride.com</t>
  </si>
  <si>
    <t>marty@greenclimberna.com</t>
  </si>
  <si>
    <t>steveweikert@grofftractor.com</t>
  </si>
  <si>
    <t>swilliams@hkequipment.com</t>
  </si>
  <si>
    <t>jennifer.kucera@mtdproducts.com</t>
  </si>
  <si>
    <t>david@kpmedi.com</t>
  </si>
  <si>
    <t>trisha.davis@kubota.com</t>
  </si>
  <si>
    <t>kjeinnings@lawn-golf.com</t>
  </si>
  <si>
    <t>chyrb@lepcoonline.com</t>
  </si>
  <si>
    <t>dave@montageent.com</t>
  </si>
  <si>
    <t>bdobson@grasshoppermower.com</t>
  </si>
  <si>
    <t>Lynne@randsequipment.com</t>
  </si>
  <si>
    <t>john.grooms@solectrac.com</t>
  </si>
  <si>
    <t>phenss@tigermowers.com</t>
  </si>
  <si>
    <t>nlilly@triusonline.com</t>
  </si>
  <si>
    <t>Phyllisviola@turf-equipment.com</t>
  </si>
  <si>
    <t>800-358-5010
 EXT 2285</t>
  </si>
  <si>
    <t>Earth &amp; Turf Products</t>
  </si>
  <si>
    <t>Athletic field / Golf Course Maintanence Equipment</t>
  </si>
  <si>
    <t>Topdressers- Self propelled, Ground drive, hydraulic drive</t>
  </si>
  <si>
    <t>Dresser Unit</t>
  </si>
  <si>
    <t>Bomford Turner LTD</t>
  </si>
  <si>
    <t>Farming / Ag Equipment</t>
  </si>
  <si>
    <t>Dyna-Drive Ground Driven Cultivator 5'-3" up to 16'-5"</t>
  </si>
  <si>
    <t>CNHI America LLC - New Holland AG</t>
  </si>
  <si>
    <t>Virnig Manufacturing, Inc.</t>
  </si>
  <si>
    <t>Forestry Equipment</t>
  </si>
  <si>
    <t>Tree Disc-Mulcher</t>
  </si>
  <si>
    <t>Rotary Brush Cutter (for Mini-Excavator)</t>
  </si>
  <si>
    <t>Weber Manufacturing, LLC. (M&amp;M)</t>
  </si>
  <si>
    <t xml:space="preserve">Tree Shears: Hydra Clip 16", Hydra Snip 12", Hydra Nip 8" </t>
  </si>
  <si>
    <t>Hydra Saws: 30", 42" Blade (circular) 400RPM and hydraulic rotate</t>
  </si>
  <si>
    <t>Hydra Split: 20 ton 24" or 36" stroke</t>
  </si>
  <si>
    <t>Mower</t>
  </si>
  <si>
    <t xml:space="preserve">Boom Mowers and Variable Forward Boom Mowers (similar to Mid-Mount) </t>
  </si>
  <si>
    <t>Flailbot- Remote Control Slope Mower</t>
  </si>
  <si>
    <t>Rotary &amp; Tri-Wing Mowers</t>
  </si>
  <si>
    <t>Power Rake</t>
  </si>
  <si>
    <t>Virnig Hydraulic Angle Power Rake 72" &amp; 90"</t>
  </si>
  <si>
    <t xml:space="preserve">M-B Companies, Inc. </t>
  </si>
  <si>
    <t>Snow Blower / Snow Thrower</t>
  </si>
  <si>
    <t>Snow Blowers for Loaders, Hydraulic (SSL and Tractor)</t>
  </si>
  <si>
    <t>Snow Blowers for Loaders, Hydraulic (SSL)</t>
  </si>
  <si>
    <t>Sweeper (Other than Athletic Field / Golf Course type Units)</t>
  </si>
  <si>
    <t>Hydraulic rotary angle Brooms - Tractor loader, front mount, 3-pt hitch</t>
  </si>
  <si>
    <t>Hydraulic Rotary Brooms, Angle and Pick-up</t>
  </si>
  <si>
    <t>Tractor</t>
  </si>
  <si>
    <t>Trencher</t>
  </si>
  <si>
    <t>All models (e.g. 36", 48", 60" dig depths) SSL/CTL mounted</t>
  </si>
  <si>
    <t>Snow Blower / Snow Thrower: Attachments and Power Packs</t>
  </si>
  <si>
    <t>OEM M-B Companies              6%</t>
  </si>
  <si>
    <t>Non-OEM                               5%</t>
  </si>
  <si>
    <t>Sweeper: Attachments and power packs</t>
  </si>
  <si>
    <t>Tractor:  Attachments</t>
  </si>
  <si>
    <t>Non-OEM Bomford Turner     12%</t>
  </si>
  <si>
    <t>Non-OEM M-B Companies       6%</t>
  </si>
  <si>
    <t>Non-OEM Virnig                    10%</t>
  </si>
  <si>
    <t>Non-OEM Weber Mfg.             5%</t>
  </si>
  <si>
    <t>Tractor:  Loaders- Compact and most TL Series</t>
  </si>
  <si>
    <t>OEM CNHi                            15%</t>
  </si>
  <si>
    <t>Tractor:  Loaders- 805TL and All LA Series</t>
  </si>
  <si>
    <t>OEM CNHi                            20%</t>
  </si>
  <si>
    <t>Earth &amp;Turf Products</t>
  </si>
  <si>
    <t>Alamo Group Texas</t>
  </si>
  <si>
    <t xml:space="preserve">Alamo Industrial </t>
  </si>
  <si>
    <t>Agricultural Tractor/Mower Turnkey Packages, Tractor Mounted Boom Mowers, Hydro Side   Mounted Flails and Rotaries</t>
  </si>
  <si>
    <t>Sickle Bars, Flails, Rotaries</t>
  </si>
  <si>
    <t>Mantis</t>
  </si>
  <si>
    <t xml:space="preserve">Prime Mover Tool Carrier Mounted Boom Mower and Wide Area Mower </t>
  </si>
  <si>
    <t>Alamo Industrial: Remote Control</t>
  </si>
  <si>
    <t>Remote Control Slope Mower</t>
  </si>
  <si>
    <t>Terrain King</t>
  </si>
  <si>
    <t>Kubota Tractor/Mower Turnkey Packages, Tractor Mounted Boom Mowers, Side Mowers, Rear Mowers</t>
  </si>
  <si>
    <t>Alamo Industrial Universal Line Wholegoods</t>
  </si>
  <si>
    <t>$165.00 / $165.00</t>
  </si>
  <si>
    <t>Alamo Industrial Hydro Select Line Wholegoods</t>
  </si>
  <si>
    <t>Alamo Industrial Remote Control Line Wholegoods</t>
  </si>
  <si>
    <t>Alamo Industrial</t>
  </si>
  <si>
    <t>Utility Vehicle (Other than ATVs)</t>
  </si>
  <si>
    <t>Gas &amp; Electric Utility vehicles.  (2WD, 4WD, up to 6 passengers)</t>
  </si>
  <si>
    <t>American Landmaster</t>
  </si>
  <si>
    <t>Accessory attachments (Winch, Signals, etc)</t>
  </si>
  <si>
    <t>Best Line Equipment</t>
  </si>
  <si>
    <t>Honda</t>
  </si>
  <si>
    <t>Walk Behind</t>
  </si>
  <si>
    <t>Walk Behind Snowblower</t>
  </si>
  <si>
    <t>Polaris</t>
  </si>
  <si>
    <t>All Terrain Vehicle (ATVs)</t>
  </si>
  <si>
    <t>ATV's</t>
  </si>
  <si>
    <t>Snowmobile</t>
  </si>
  <si>
    <t>Snowmobiles</t>
  </si>
  <si>
    <t>Rangers</t>
  </si>
  <si>
    <t>Pro XD</t>
  </si>
  <si>
    <t>RZR</t>
  </si>
  <si>
    <t>Stihl</t>
  </si>
  <si>
    <t>Handheld Blowers</t>
  </si>
  <si>
    <t>Trimmers &amp; Brushcutters</t>
  </si>
  <si>
    <t>Edgers</t>
  </si>
  <si>
    <t>Blowers &amp; Shredder Vacs</t>
  </si>
  <si>
    <t>Sprayers</t>
  </si>
  <si>
    <t>Hedge Trimmers</t>
  </si>
  <si>
    <t>Multi-task Tools</t>
  </si>
  <si>
    <t>Pole Pruners</t>
  </si>
  <si>
    <t>Commercial Grade Chainsaws</t>
  </si>
  <si>
    <t>Chainsaws</t>
  </si>
  <si>
    <t>Vacuum Unit (Non-Handheld / Non-Backpack units and Other than Athletic Field / Golf Course type Units)</t>
  </si>
  <si>
    <t>Wet/Dry Vacumms</t>
  </si>
  <si>
    <t>Laymor</t>
  </si>
  <si>
    <t>Ride-On Sweepers</t>
  </si>
  <si>
    <t>Waev</t>
  </si>
  <si>
    <t>GEM Electric Vehicles</t>
  </si>
  <si>
    <t>Textron Specialized Vehicles</t>
  </si>
  <si>
    <t>Cushman TUGs</t>
  </si>
  <si>
    <t>Cushman Stock Chasers</t>
  </si>
  <si>
    <t>Cushman Minute Misers</t>
  </si>
  <si>
    <t>Cushman Titans</t>
  </si>
  <si>
    <t>Cushman Haulers</t>
  </si>
  <si>
    <t>Cushman Shuttles</t>
  </si>
  <si>
    <t>Cushman LSVs</t>
  </si>
  <si>
    <t>Cushman Truckster XD</t>
  </si>
  <si>
    <t>Karcher</t>
  </si>
  <si>
    <t>Vacuums</t>
  </si>
  <si>
    <t>$300 training / $175 Labor</t>
  </si>
  <si>
    <t>GEM (WAEV)</t>
  </si>
  <si>
    <t>Cushman (Textron Specialized Vehicles)</t>
  </si>
  <si>
    <t>Kimtek</t>
  </si>
  <si>
    <t>Non-OEM</t>
  </si>
  <si>
    <t xml:space="preserve">Best Line Equipment
</t>
  </si>
  <si>
    <t xml:space="preserve">Best Line equipment
</t>
  </si>
  <si>
    <t>BUSH HOG LLC</t>
  </si>
  <si>
    <t>Aerator</t>
  </si>
  <si>
    <t>BUSH HOG® CAR SERIES COMPACT AERATORS</t>
  </si>
  <si>
    <t>BUSH HOG® HDTH &amp; TDC SERIES FINISH MOWERS</t>
  </si>
  <si>
    <t>Disk Unit</t>
  </si>
  <si>
    <t>BUSH HOG® LIFT DISC HARROWS</t>
  </si>
  <si>
    <t>BUSH HOG® CROP FLAIL SHREDDERS, REAR BLADES, BOX BLADES, LANDSCAPE RAKES, ROAD GRADERS, PULVERIZERS, PLUGGERS,MANURE SPREADERS, CULTIPACKERS &amp; PLOWS</t>
  </si>
  <si>
    <t>BUSH HOG® ROTARY MOWERS, SINGLE SPINDLE, MULTI SPINDLE, FLEX-WING &amp; REAR MOUNT BOOM</t>
  </si>
  <si>
    <t>BUSH HOG® SNOW PRODUCTS</t>
  </si>
  <si>
    <t>BUSH HOG ATTACHMENTS</t>
  </si>
  <si>
    <t xml:space="preserve">BUSH HOG LLC
</t>
  </si>
  <si>
    <t>Greenworks Commercial</t>
  </si>
  <si>
    <t>Utility vehicle</t>
  </si>
  <si>
    <t>Electric utility vehicles</t>
  </si>
  <si>
    <t>Agri-Metal</t>
  </si>
  <si>
    <t>Blower Units (Non-Handheld / Non-Backpack units)</t>
  </si>
  <si>
    <t>Mounted leaf blowers and tow vacuums</t>
  </si>
  <si>
    <t>Electric walk behind, stand on and zero turn mowers</t>
  </si>
  <si>
    <t xml:space="preserve">Buyers </t>
  </si>
  <si>
    <t>Salt spreaders</t>
  </si>
  <si>
    <t>Tail gate and V box salt spreaders. Electric, gas powered and hydraulic powered.</t>
  </si>
  <si>
    <t>Befco tractor attachments.</t>
  </si>
  <si>
    <t>$150.00 per hour</t>
  </si>
  <si>
    <t>York landscape rakes, brooms and power rakes.</t>
  </si>
  <si>
    <t>$150 per hour</t>
  </si>
  <si>
    <t>Woods rotary cutters, Batwing mowers, landscape attachments and backhoe attachments</t>
  </si>
  <si>
    <t>Clark Equipment Company dba Bobcat Company</t>
  </si>
  <si>
    <t>Ryan Aerators</t>
  </si>
  <si>
    <t>Steiner Utility Tractor</t>
  </si>
  <si>
    <t>Bobcat Utility Tractor</t>
  </si>
  <si>
    <t>Mini-Track Loader</t>
  </si>
  <si>
    <t>Small Articulated Loader</t>
  </si>
  <si>
    <t>Bobcat Zero-turn; Walk-behing and Stand-on mowers</t>
  </si>
  <si>
    <t>Bobcat Tractors</t>
  </si>
  <si>
    <t xml:space="preserve"> </t>
  </si>
  <si>
    <t>Turf Care Unit</t>
  </si>
  <si>
    <t>Ryan Overseaders, Dethatchers, sod Cutters, etc.</t>
  </si>
  <si>
    <t>Bobcat Utility Vehicles</t>
  </si>
  <si>
    <t>Bobcat Utility Work Machine</t>
  </si>
  <si>
    <t>Steiner Utility Tractor Attachments</t>
  </si>
  <si>
    <t>Bobcat Utility Tractor Attachments</t>
  </si>
  <si>
    <t>Mini-Track Loader Attachments</t>
  </si>
  <si>
    <t>Small Articulated Loader Attachments</t>
  </si>
  <si>
    <t>Bobcat Tractor Attachments</t>
  </si>
  <si>
    <t>Bobcat Utility Work Machine Attachments</t>
  </si>
  <si>
    <t>Bobcat Zero-turn; Walk-behing and Stand-on mowers Attachments, and Accessories</t>
  </si>
  <si>
    <t>Turf Care Unit -  Overseaders, Dethatchers, sod Cutters, etc.</t>
  </si>
  <si>
    <t>Aerator - Ryan</t>
  </si>
  <si>
    <t>Non-OEM Parts, Attachments, and Accessories</t>
  </si>
  <si>
    <t>CNH Industrial America LLC</t>
  </si>
  <si>
    <t>New Holland</t>
  </si>
  <si>
    <t>Boomer &amp; Workmaster Compact Tractors</t>
  </si>
  <si>
    <t>Workmaster Utility Tractors</t>
  </si>
  <si>
    <t>PowerStar Tractors</t>
  </si>
  <si>
    <t>Specialty Tractors</t>
  </si>
  <si>
    <t>T5 Tractors</t>
  </si>
  <si>
    <t>TS6 Tractors</t>
  </si>
  <si>
    <t>T6 Tractors</t>
  </si>
  <si>
    <t>T7 Tractors</t>
  </si>
  <si>
    <t>T8</t>
  </si>
  <si>
    <t>T9</t>
  </si>
  <si>
    <t>Telehandler</t>
  </si>
  <si>
    <t>Telehandlers</t>
  </si>
  <si>
    <t>Crawlers</t>
  </si>
  <si>
    <t xml:space="preserve"> TK Crawlers</t>
  </si>
  <si>
    <t>Combines</t>
  </si>
  <si>
    <t>Forage Harvesters</t>
  </si>
  <si>
    <t>SP Forage</t>
  </si>
  <si>
    <t>PT Forage</t>
  </si>
  <si>
    <t>Windrowers</t>
  </si>
  <si>
    <t>SP Windrowers</t>
  </si>
  <si>
    <t>Combine heads</t>
  </si>
  <si>
    <t>Self Propelled Forage Heads</t>
  </si>
  <si>
    <t>Pull Type Forage Heads</t>
  </si>
  <si>
    <t>Self Propelled Windrower Heads</t>
  </si>
  <si>
    <t>Sprayers:  Application Equipment, Front Boom Guardian SP Sprayer, Rear Boom Combo Guardian Sprayers, Rear Boom Guardian SP Sprayers</t>
  </si>
  <si>
    <t>Tractor Implements:  Backhoes, Front Mounted Blades, Mowers, Post Hole Diggers, Rotary Broom, Rotary Cutters, Snow Blowers, Work EZ</t>
  </si>
  <si>
    <t>Major Hay:  SP Windrower Heads, SP Windrowers, Small Square Balers, Round Balers, Large Square Balers, Disc Mower Conditioners, Mergers</t>
  </si>
  <si>
    <t>Support Hay:  Bale Throwers, Bale Wagons, Disc Mowers, Forage Blower, Mergers, PT Forage Harvesters, PT Forage Harvester Heads, Rakes, Sickle Mower-Conditioners, Spreaders, Tedders</t>
  </si>
  <si>
    <t>Seeding: Carts, Disk Drills, Hoe Drills, Seeding, Tillage</t>
  </si>
  <si>
    <t>Loaders: Compact, LA, TL Series</t>
  </si>
  <si>
    <t>Congdon Associates Distruibuting Co. (CADCo)</t>
  </si>
  <si>
    <t>Ferris</t>
  </si>
  <si>
    <t>Zero Turn Riders</t>
  </si>
  <si>
    <t>10% off Suggested Sale Price</t>
  </si>
  <si>
    <t>Stand On</t>
  </si>
  <si>
    <t>Out Front Mowers</t>
  </si>
  <si>
    <t>Stinger</t>
  </si>
  <si>
    <t>Stand On Aerators</t>
  </si>
  <si>
    <t>10% off List Price</t>
  </si>
  <si>
    <t>Seeder</t>
  </si>
  <si>
    <t>Utility Carts</t>
  </si>
  <si>
    <t>Powered Wheel Barrow</t>
  </si>
  <si>
    <t>Worldlawn</t>
  </si>
  <si>
    <t>SnowEx</t>
  </si>
  <si>
    <t>Salt Spreaders</t>
  </si>
  <si>
    <t>Push Spreaders</t>
  </si>
  <si>
    <t>15% off List Price</t>
  </si>
  <si>
    <t>Tailgate Spreaders</t>
  </si>
  <si>
    <t>Truck Bed Spreaders</t>
  </si>
  <si>
    <t>PowerPro Equipment</t>
  </si>
  <si>
    <t>INTIMIDATOR/ENVY</t>
  </si>
  <si>
    <t>GOLF CART</t>
  </si>
  <si>
    <t>SCHAFFER</t>
  </si>
  <si>
    <t>(For Example:  balers; harvesting; tiller; planter; combine; manure spreader; cultivator; drill; seeding equipment)</t>
  </si>
  <si>
    <t>IRONCRAFT</t>
  </si>
  <si>
    <t>SPARTAN</t>
  </si>
  <si>
    <t>ZERO TURN MOWERS: Model RZ,RZ-C,RZ Pro</t>
  </si>
  <si>
    <t>ZERO TURN MOWERS: Model RZ-HD, RT-PRO,RT-HD,SRT-XD, KGZ-XD</t>
  </si>
  <si>
    <t>STAND ON ZERO TURN  Model KG-Pro</t>
  </si>
  <si>
    <t>SPIDER</t>
  </si>
  <si>
    <t>SLOPE MOWER</t>
  </si>
  <si>
    <t>SOLECTRAC (Electric)</t>
  </si>
  <si>
    <t>MAHINDRA</t>
  </si>
  <si>
    <t>TYM</t>
  </si>
  <si>
    <t>INTIMIDATOR</t>
  </si>
  <si>
    <t>UTV</t>
  </si>
  <si>
    <t>MAHINDRA ROXOR</t>
  </si>
  <si>
    <t>SIDE BY SIDE</t>
  </si>
  <si>
    <t>IRONCRAFT -(TRACTOR AND SKID LOADER ATTACHMENTS)</t>
  </si>
  <si>
    <t>Deere &amp; Company</t>
  </si>
  <si>
    <t>John Deere</t>
  </si>
  <si>
    <t>Reel Mowers
TerrainCut Mowers
Special Application Vehicles
Aercore Aerator
Debris Maintenance Turf Collection System
Fleet Management</t>
  </si>
  <si>
    <t>25%
25%
25%
25%
25%
14%</t>
  </si>
  <si>
    <t>Combines
Cotton
Hay and Forage
Tillage
Planting and Seeding
Sprayers
Ag Management Solutions</t>
  </si>
  <si>
    <t>23%
23%
23%
23%
23%
23%
5%</t>
  </si>
  <si>
    <t>Residential Zero Turn Mowers
Residential Zero Turn Mowers - Z700
Lawn Tractors - X300
Lawn &amp; Garden Tractors - X500 and X700
Commercial W/B Mowers
Commercial Zero Turn Mowers
Commercial Front Mowers
Commercial Wide Area Mowers</t>
  </si>
  <si>
    <t>5%
10%
19%
19%
24%
24%
24%
24%</t>
  </si>
  <si>
    <t>Compact Utility Tractors
Utility Tractors - 5050E, 5060E, 5067E, 5075E
Utility Tractors - 5090E, 5090EL, 5100E
Utility Tractors - 5000M, EN, GL/N/V, MH/L
Ag Tractors - 6000-9000 Series</t>
  </si>
  <si>
    <t>19%
15%
20%
23%
25%</t>
  </si>
  <si>
    <t>Mid-Size XUV500 Crossover Utility Vehicles
Full-Size XUV800 Crossover Utility Vehicles
Work Series Utitlity Vehicles
HPX Utility Vehicles</t>
  </si>
  <si>
    <t>15%
15%
18%
15%</t>
  </si>
  <si>
    <t>Equipment for Lawn &amp; Garden Tractors</t>
  </si>
  <si>
    <t>Equipment for Commercial Mowing Products</t>
  </si>
  <si>
    <t>Equipment for Golf &amp; Turf Products</t>
  </si>
  <si>
    <t>Compact Tractor Implements &amp; Attachments</t>
  </si>
  <si>
    <t>Tractor Implements and Attachments</t>
  </si>
  <si>
    <t>Frontier Cotton</t>
  </si>
  <si>
    <t>Frontier Cutting &amp; Mowing</t>
  </si>
  <si>
    <t>Frontier Hay &amp; Forage</t>
  </si>
  <si>
    <t>Frontier Landscape</t>
  </si>
  <si>
    <t>Frontier Livestock</t>
  </si>
  <si>
    <t>Frontier Material Handling</t>
  </si>
  <si>
    <t>Frontier Planting &amp; Seeding</t>
  </si>
  <si>
    <t>Frontier Snow Equipment</t>
  </si>
  <si>
    <t>Frontier Tillage</t>
  </si>
  <si>
    <t>Frontier Sprayers</t>
  </si>
  <si>
    <t>Allied Equipment (Non-John Deere)</t>
  </si>
  <si>
    <t>Price Determined by Local John Deere Dealer &amp; Agency</t>
  </si>
  <si>
    <t>Earthborne, Inc.</t>
  </si>
  <si>
    <t>Toro</t>
  </si>
  <si>
    <t>Dingo Compact Track Loader</t>
  </si>
  <si>
    <t>Soil Cultivators, Augers</t>
  </si>
  <si>
    <t>Lamtrac</t>
  </si>
  <si>
    <t>Forestry Mulchers</t>
  </si>
  <si>
    <t>Energreen</t>
  </si>
  <si>
    <t>Morbark</t>
  </si>
  <si>
    <t>Fecon</t>
  </si>
  <si>
    <t>Green Climber</t>
  </si>
  <si>
    <t>Forestry Mowers</t>
  </si>
  <si>
    <t>Dingo Snow Blower</t>
  </si>
  <si>
    <t xml:space="preserve">SnowEx </t>
  </si>
  <si>
    <t>Salt spreaders for UTV, truck bed, tailgate, dump box, pull behind, 3-point hitch, walk behind, liquid brine sprayers</t>
  </si>
  <si>
    <t>JCB</t>
  </si>
  <si>
    <t>Mud Buggy</t>
  </si>
  <si>
    <t>Interstate Trailers</t>
  </si>
  <si>
    <t xml:space="preserve"> farm trailers, tagalong trailers,  tiltbed trailers, gooseneck and lowboy trailers</t>
  </si>
  <si>
    <t>Cross Country Manufacturing</t>
  </si>
  <si>
    <t xml:space="preserve">  farm trailers, Rancher Series, equipment trailers, Roller and Scissor trailers, hydraulic dump trailers, landscape and car haulers, enclosed trailers, truck platforms</t>
  </si>
  <si>
    <t>Wood / Brush Handling Equipment</t>
  </si>
  <si>
    <t>Dingo Compact Track Loader with Stump Cutter</t>
  </si>
  <si>
    <t>Tree Chippers</t>
  </si>
  <si>
    <t>Rayco</t>
  </si>
  <si>
    <t>Stump Grinders</t>
  </si>
  <si>
    <t>Blue Diamond - tractor, loader, mini skid steer, and utv attachments</t>
  </si>
  <si>
    <t xml:space="preserve"> Paladin Attachments - Tractor attachments, loader attachments, skid steer attachments, mini skid steer attachments, atv/utv attachments, attachments for all Paladin brands including Bradco, CP, Custom Works, CWS, FFC, Harley, JRB, McMillen, Sweepster</t>
  </si>
  <si>
    <t>Fisher - Snow Plows and Snow Boxes for tractors, loaders, UTVs, and trucks; brine dispensing units</t>
  </si>
  <si>
    <t xml:space="preserve">Pro-Tech - Snow Plows and Snow Boxes for tractors, loaders, UTVs, and trucks; </t>
  </si>
  <si>
    <t>Erskine Attachments LLC. - Tractor attachments, loader attachments, skid steer attachments, mini skid steer attachments, atv/utv attachments</t>
  </si>
  <si>
    <t>Branch Manager - Tractor attachments, loader attachments, skid steer attachments, mini skid steer attachments, atv/utv attachments</t>
  </si>
  <si>
    <t>Cross Country Trailers - trailer attachments</t>
  </si>
  <si>
    <t>Interstate Trailers - trailer attachments</t>
  </si>
  <si>
    <t>Snow Ex - salt spreader attachments</t>
  </si>
  <si>
    <t>Toro - Soil Cultivator</t>
  </si>
  <si>
    <t>Fecon - various mower attachments</t>
  </si>
  <si>
    <t>The TORO Company</t>
  </si>
  <si>
    <t>Snow Ex</t>
  </si>
  <si>
    <t>Cross County MFG Inc.</t>
  </si>
  <si>
    <t>Blue Diamond</t>
  </si>
  <si>
    <t>Paladin</t>
  </si>
  <si>
    <t>Fisher</t>
  </si>
  <si>
    <t>Pro-Tech</t>
  </si>
  <si>
    <t>Erskine</t>
  </si>
  <si>
    <t>Branch Manager</t>
  </si>
  <si>
    <t>Embankscape Equipment LLC dba RC Mowers</t>
  </si>
  <si>
    <t>RC Mowers</t>
  </si>
  <si>
    <t>Remote-Operated Robotic Slope Mowers
Autonomous Mowing Robots</t>
  </si>
  <si>
    <t>Embankscape Equipment LLC dba RC Mowres</t>
  </si>
  <si>
    <t>EAGLE POWER TURF &amp; TRACTOR</t>
  </si>
  <si>
    <t>Finch Turf, Inc.</t>
  </si>
  <si>
    <t>Agrimetal</t>
  </si>
  <si>
    <t>Aertor</t>
  </si>
  <si>
    <t>Debris Blower</t>
  </si>
  <si>
    <t>Greens Roller</t>
  </si>
  <si>
    <t>Greens Overseeder</t>
  </si>
  <si>
    <t>Bernhard</t>
  </si>
  <si>
    <t>Grinders</t>
  </si>
  <si>
    <t>Buffalo Turbine</t>
  </si>
  <si>
    <t>Dakota</t>
  </si>
  <si>
    <t>Top Dresser</t>
  </si>
  <si>
    <t>Lastec</t>
  </si>
  <si>
    <t>Pull Behind and /Ride On Rotary Mowers</t>
  </si>
  <si>
    <t>Progressive</t>
  </si>
  <si>
    <t>Redexim</t>
  </si>
  <si>
    <t>Salsco</t>
  </si>
  <si>
    <t>Chippers</t>
  </si>
  <si>
    <t>Steiner</t>
  </si>
  <si>
    <t xml:space="preserve">Snow Blower </t>
  </si>
  <si>
    <t>Tru-Turf</t>
  </si>
  <si>
    <t>Turfco</t>
  </si>
  <si>
    <t>Edger (Non-Handheld / Non-Backpack units)</t>
  </si>
  <si>
    <t>Edger</t>
  </si>
  <si>
    <t>Agrimetal (Aerators,Debris Blowers, Turf Maintenance Equipment)</t>
  </si>
  <si>
    <t>Bernhard (Reel and Rotary Mower Blade Sharpening Equipment)</t>
  </si>
  <si>
    <t>Buffalo Turbine (Debis Blowers)</t>
  </si>
  <si>
    <t>Dakota (Topdressers and Spreaders)</t>
  </si>
  <si>
    <t>Lastec (Mowers)</t>
  </si>
  <si>
    <t>Progressive (Mowers)</t>
  </si>
  <si>
    <t>Salsco (Greens, Fairway &amp; Sports Turf Rollers &amp; Chippers)</t>
  </si>
  <si>
    <t>Steiner (Compact Articulating Tractors &amp; Attachments)</t>
  </si>
  <si>
    <t>Tru-Turf (Greens, Fairway and Sports Turf Rollers)</t>
  </si>
  <si>
    <t>Turfco (Seeders, Blowers, Top Dressers, Edgers)</t>
  </si>
  <si>
    <t>CA05,15,25</t>
  </si>
  <si>
    <t>Cutter Unit</t>
  </si>
  <si>
    <t>Folding Cutters RC40, 46, 56, 66 Series,  RC3620/14, RC4620/14, RC5020/15</t>
  </si>
  <si>
    <t>DH10,15,25,35 / 3pt &amp; Pull-Type</t>
  </si>
  <si>
    <t>All Purpose Seeder, Bale Spear, Rear Blades,  Drag Harrows, Fertilzer Spreaders, Field Cultivators, Food Plot Seeder, Plow, Over Seeder, Pallet Forks, Primary Seeder, Ripper Shanks, Box Scraper, Grading Scraper, Post Hole Digger, Ditcher, Soil Pulverizers, Drag Scraper, Straw Crimper, Quick Hitches, Seed Bed Roller, Scarifiers, Single Spindle Cutters</t>
  </si>
  <si>
    <t xml:space="preserve"> Flail Mower 25 Series, RCP2660 &amp; 3060 Series, Rotary Mowers</t>
  </si>
  <si>
    <t>PR16</t>
  </si>
  <si>
    <t>SB10,15,25,35 Series</t>
  </si>
  <si>
    <t>AP-TR48, AP-TR60</t>
  </si>
  <si>
    <t xml:space="preserve">WC1503 &amp;WC1504 Wood Chipper, Claw Grapples, Combination Buckets, Skeleton Grapples, </t>
  </si>
  <si>
    <t>Mowers</t>
  </si>
  <si>
    <t>Rotary Cutters - Single Spindle Cutters</t>
  </si>
  <si>
    <t>Rotary Cutters - Dual Spindle</t>
  </si>
  <si>
    <t>Rotary Cutters - RC3715 &amp; Smaller</t>
  </si>
  <si>
    <t>Rotary Cutters - RC3715 &amp; Larger</t>
  </si>
  <si>
    <t>Tillers</t>
  </si>
  <si>
    <t>Overseeders, &amp; All Purpose Seeders</t>
  </si>
  <si>
    <t>Dirt working implements</t>
  </si>
  <si>
    <t>Grapples</t>
  </si>
  <si>
    <t>Snow tools</t>
  </si>
  <si>
    <t>Compact Drills NT Seeders</t>
  </si>
  <si>
    <t>Construction attachments</t>
  </si>
  <si>
    <t>All Flex and Flail Mowers</t>
  </si>
  <si>
    <t>Ferilizer Spreaders</t>
  </si>
  <si>
    <t>Pallet Forks</t>
  </si>
  <si>
    <t>Core Aerators</t>
  </si>
  <si>
    <t>Land Scape Rakes</t>
  </si>
  <si>
    <t>Ditcher</t>
  </si>
  <si>
    <t>Great Plains dba Land Pride</t>
  </si>
  <si>
    <t>Green Climber of North America, Inc.</t>
  </si>
  <si>
    <t>MDB Srl / Raymo Electric</t>
  </si>
  <si>
    <t>For Example:  zero-turn; walk-behing; wide-area; Turf mower; utility mower; Front mower; Gang mower; articulating mower; reel mower; slope mower: both remote and rider: stand-on mower; tractor mowing unit)</t>
  </si>
  <si>
    <t>Mowers - Remote Control Style</t>
  </si>
  <si>
    <t>$128.00/Hr</t>
  </si>
  <si>
    <t>Mowers - Remote Control Style (Elelctric Powered)</t>
  </si>
  <si>
    <t>MDB Srl</t>
  </si>
  <si>
    <t>Raymo Electric</t>
  </si>
  <si>
    <t>TORO</t>
  </si>
  <si>
    <t>Compact Utility Loader</t>
  </si>
  <si>
    <t>Terex/Ecotec</t>
  </si>
  <si>
    <t>Trommel Screen Unit</t>
  </si>
  <si>
    <t>Trommel and Recycling Screen</t>
  </si>
  <si>
    <t>Wheeled and Track Buggy</t>
  </si>
  <si>
    <t>Utility Vehicle</t>
  </si>
  <si>
    <t>Spalek</t>
  </si>
  <si>
    <t>Screener</t>
  </si>
  <si>
    <t>Slow/Medium/High Speed Shredder</t>
  </si>
  <si>
    <t>Terex/CBI</t>
  </si>
  <si>
    <t>Horizontal Grinder</t>
  </si>
  <si>
    <t>Chipper</t>
  </si>
  <si>
    <t xml:space="preserve">H&amp;K Equipment, Inc. </t>
  </si>
  <si>
    <t xml:space="preserve">Columbia Vehicles, Cushman </t>
  </si>
  <si>
    <t xml:space="preserve">Columbia Vehicle Group </t>
  </si>
  <si>
    <t>Hustler Turf Equipment, Inc.</t>
  </si>
  <si>
    <t>Hustler</t>
  </si>
  <si>
    <t>Commercial Mowers - FasTrak, X, Super, HyperDrive, TrimStar, and Diesel Series</t>
  </si>
  <si>
    <t>Mower - Attachments &amp; Accessories</t>
  </si>
  <si>
    <t>KPM Exceptional LLC</t>
  </si>
  <si>
    <t>SCAG POWER EQUIPMENT</t>
  </si>
  <si>
    <t>WS25-37BVEFI</t>
  </si>
  <si>
    <t>zero-turn; walk-behind; wide-area; Turf mower; utility mower; stand-on mower; tractor mowing unit</t>
  </si>
  <si>
    <t>WRIGHT COMMERCIAL PRODUCTS</t>
  </si>
  <si>
    <t>SNO Way Snow &amp; Ice Control Eq</t>
  </si>
  <si>
    <t>RVB</t>
  </si>
  <si>
    <t>TRUCKLOADERS GROUND BLOWERS</t>
  </si>
  <si>
    <t xml:space="preserve">Kubota Tractor Corporation </t>
  </si>
  <si>
    <t xml:space="preserve">Kubota RTV's </t>
  </si>
  <si>
    <t xml:space="preserve">Kubota Mowers and Ag Tractors </t>
  </si>
  <si>
    <t xml:space="preserve">Snow Blowers </t>
  </si>
  <si>
    <t xml:space="preserve">Skid Steers / Track Loaders / Excavators </t>
  </si>
  <si>
    <t>Foe Example:  zero-turn; walk-behing; wide-area; Turf mower; utility mower; Front mower; Gang mower; articulating mower; reel mower; slope mower: both remote and rider: stand-on mower; tractor mowing unit)</t>
  </si>
  <si>
    <t xml:space="preserve">Agricultural Tractors </t>
  </si>
  <si>
    <t>(For Example:  Dump Cart)</t>
  </si>
  <si>
    <t xml:space="preserve">Ag Equip - See Attached Pricing Submitted Seperately </t>
  </si>
  <si>
    <t xml:space="preserve">At Dealer Discrection </t>
  </si>
  <si>
    <t xml:space="preserve">Forestry /CE </t>
  </si>
  <si>
    <t>Lawn and Golf Supply Co., Inc.</t>
  </si>
  <si>
    <t>ABI Attachments</t>
  </si>
  <si>
    <t>Athletic Field / Golf Course Maintanence Equipment</t>
  </si>
  <si>
    <t>Multi-Attachment Ballfield Maintenance Equipment</t>
  </si>
  <si>
    <t>Echo Robotics</t>
  </si>
  <si>
    <t>Fine Finish Robotic Lawn Mower &amp; Driving Range Ball Picker</t>
  </si>
  <si>
    <t>Power / Cutoff Saws</t>
  </si>
  <si>
    <t>Zero Turn Mowers</t>
  </si>
  <si>
    <t>Walk Behind &amp; Robotic Mowers</t>
  </si>
  <si>
    <t>Handheld Blowers &amp; Backpack Blowers</t>
  </si>
  <si>
    <t>Blowers</t>
  </si>
  <si>
    <t>Multi-Task Tools</t>
  </si>
  <si>
    <t>Tiller / Cultivator</t>
  </si>
  <si>
    <t>Earth Auger</t>
  </si>
  <si>
    <t>Utility Vehicle (Other Than Atvs)</t>
  </si>
  <si>
    <t>Electric Utvs</t>
  </si>
  <si>
    <t>Husqvarna</t>
  </si>
  <si>
    <t>400 &amp; 500 Series Automower</t>
  </si>
  <si>
    <t>Ceora Robotic Mower</t>
  </si>
  <si>
    <t>Snow Blowers</t>
  </si>
  <si>
    <t>Specialty Turf Equipment</t>
  </si>
  <si>
    <t xml:space="preserve">Walk Behind Mower </t>
  </si>
  <si>
    <t>PlanetAir Turf Products</t>
  </si>
  <si>
    <t>Tow Type and Walk Behind Aerators</t>
  </si>
  <si>
    <t>Redmax</t>
  </si>
  <si>
    <t>SIP Corporation</t>
  </si>
  <si>
    <t>Reel and Bedknife Grinders</t>
  </si>
  <si>
    <t>Smithco Inc.</t>
  </si>
  <si>
    <t>Bunker Rakes, Infield Groomers, Sprayers and Turf Sweepers and Vacuums</t>
  </si>
  <si>
    <t>Textron Specialized Vehicles Inc.</t>
  </si>
  <si>
    <t>Cushman Gas, Diesel and Lithium (Electric) Dump Carts</t>
  </si>
  <si>
    <t>Jacobsen Rotary Mowers, Reel Mowers and Sprayers</t>
  </si>
  <si>
    <t>Jacobsen Rotary Mowers and Reel Mowers</t>
  </si>
  <si>
    <t>Traqnology North America</t>
  </si>
  <si>
    <t>Gps Assisted Athletic Field Painter</t>
  </si>
  <si>
    <t>Vantage Vehicle, Inc.</t>
  </si>
  <si>
    <t>Gas and Lithium (Electric) Dump Carts, Cargo Vans</t>
  </si>
  <si>
    <t>Wiedenmann North America</t>
  </si>
  <si>
    <t>Wiedenmann-Artificial Turf (Sweepers and Brushes)</t>
  </si>
  <si>
    <t>Wiedenmann-Natural Turf (Deep Tine Aerators, Seeders, Blowers, Sweepers and Brushes)</t>
  </si>
  <si>
    <t>Yanmar America Corporation</t>
  </si>
  <si>
    <t>Sa Series Sub-Compact Tractor</t>
  </si>
  <si>
    <t>Yt Series Compact Tractor</t>
  </si>
  <si>
    <t>Ym Series Compact Tractor</t>
  </si>
  <si>
    <t>Other Yanmar Compact And Utility Tractors</t>
  </si>
  <si>
    <t>Utility Vehicle (Other Than ATVs)</t>
  </si>
  <si>
    <t>Bull &amp; Brahma Series Utvs</t>
  </si>
  <si>
    <t>ABI Attachments - Attachments</t>
  </si>
  <si>
    <t>ABI Attachments - Rascal Tow Type Groomers</t>
  </si>
  <si>
    <t>Echo Robotics - All Accessories</t>
  </si>
  <si>
    <t>Greenworks Commercial - All Accessories</t>
  </si>
  <si>
    <t>Greenworks Commercial - Batteries and Chargers</t>
  </si>
  <si>
    <t>Husqvarna - All Accessories</t>
  </si>
  <si>
    <t>Husqvarna - Batteries and Chargers</t>
  </si>
  <si>
    <t>PlanetAir Turf Products - Attachments</t>
  </si>
  <si>
    <t>Redmax - All Accessories</t>
  </si>
  <si>
    <t>SIP Corporation - All Attachments</t>
  </si>
  <si>
    <t>Smithco Inc. - All Attachments</t>
  </si>
  <si>
    <t>Textron Specialized Vehicles Inc. - Jacobsen All Attachments</t>
  </si>
  <si>
    <t>Textron Specialized Vehicles Inc. - Cushman All Attachments</t>
  </si>
  <si>
    <t>Traqnology North America - All Accessories and Implements</t>
  </si>
  <si>
    <t>Vantage Vehicle Inc. - All Attachments</t>
  </si>
  <si>
    <t>Wiedenmann North America - All Attachments</t>
  </si>
  <si>
    <t>Yanmar America Corporation - All Tractor Implements and Attachments</t>
  </si>
  <si>
    <t>Yanmar America Corporation - All UTV Implements and Attachments</t>
  </si>
  <si>
    <t xml:space="preserve">Echo Robotics </t>
  </si>
  <si>
    <t xml:space="preserve">Greenworks Commercial </t>
  </si>
  <si>
    <t xml:space="preserve">Husqvarna </t>
  </si>
  <si>
    <t xml:space="preserve">PlanetAir Turf Products </t>
  </si>
  <si>
    <t>SIP Corporaton</t>
  </si>
  <si>
    <t>Textron Specialized Vehicles Inc. -  Cushman</t>
  </si>
  <si>
    <t>Textron Specialized Vehicles Inc. - Jacobsen</t>
  </si>
  <si>
    <t>Traqnology Nroth America</t>
  </si>
  <si>
    <t>Lawn Equipment Parts Company</t>
  </si>
  <si>
    <t>Exmark Manufacturing Company</t>
  </si>
  <si>
    <t>Walk-behind</t>
  </si>
  <si>
    <t>Zero-turn</t>
  </si>
  <si>
    <t>Wide-area</t>
  </si>
  <si>
    <t>Stand-on</t>
  </si>
  <si>
    <t>Sweeper</t>
  </si>
  <si>
    <t>Slicer Seeder</t>
  </si>
  <si>
    <t>Spreader/Sprayer</t>
  </si>
  <si>
    <t>Billy Goat</t>
  </si>
  <si>
    <t>Mower - Brush Cutter</t>
  </si>
  <si>
    <t xml:space="preserve">Walk Behind </t>
  </si>
  <si>
    <t>Lawn Vacuums</t>
  </si>
  <si>
    <t>Industrial Litter Vacuums</t>
  </si>
  <si>
    <t>Truck Loaders</t>
  </si>
  <si>
    <t>Grass &amp; Leaves</t>
  </si>
  <si>
    <t>Leaf Blowers</t>
  </si>
  <si>
    <t>Stand-On</t>
  </si>
  <si>
    <t>Over Seeder</t>
  </si>
  <si>
    <t>Sod Cutter</t>
  </si>
  <si>
    <t>Messick Farm Equipment Inc</t>
  </si>
  <si>
    <t>A&amp;B Equipment Inc</t>
  </si>
  <si>
    <t>Woods Equipment</t>
  </si>
  <si>
    <t>IronCraft</t>
  </si>
  <si>
    <t>Progressive Turf Equipment</t>
  </si>
  <si>
    <t>Golf Course Mowers</t>
  </si>
  <si>
    <t>Commercial Chain Saws</t>
  </si>
  <si>
    <t>Disk</t>
  </si>
  <si>
    <t>Degelman Industries Ltd</t>
  </si>
  <si>
    <t>Landoll Company LLC, Brillion</t>
  </si>
  <si>
    <t>Pequea</t>
  </si>
  <si>
    <t>Lime, Fertilizer Spreaders</t>
  </si>
  <si>
    <t>Farm &amp; Ag Equipment</t>
  </si>
  <si>
    <t>Bauma Light</t>
  </si>
  <si>
    <t>Berti</t>
  </si>
  <si>
    <t>Brush Wolf</t>
  </si>
  <si>
    <t>HLA Attachments</t>
  </si>
  <si>
    <t>Ausa US Corp</t>
  </si>
  <si>
    <t>Danuser</t>
  </si>
  <si>
    <t>Diamond</t>
  </si>
  <si>
    <t>Horst Wagons</t>
  </si>
  <si>
    <t>Holland Transplanter Co</t>
  </si>
  <si>
    <t>Jatco</t>
  </si>
  <si>
    <t>McHale</t>
  </si>
  <si>
    <t>JBM</t>
  </si>
  <si>
    <t>May-Bridge</t>
  </si>
  <si>
    <t>MK Martin Enterprise Inc</t>
  </si>
  <si>
    <t>Teagle Machinery Ltd</t>
  </si>
  <si>
    <t>Tubeline Manufacturing</t>
  </si>
  <si>
    <t>Weaverline</t>
  </si>
  <si>
    <t>Wifo</t>
  </si>
  <si>
    <t>Pik Rite Inc</t>
  </si>
  <si>
    <t xml:space="preserve">Ferri </t>
  </si>
  <si>
    <t>Bear Cat</t>
  </si>
  <si>
    <t>Wood Chippers</t>
  </si>
  <si>
    <t>Tree Removal &amp; Relocation Equipment</t>
  </si>
  <si>
    <t>HLA, Tree Cutting Saws</t>
  </si>
  <si>
    <t>Tree Removal Clearing Equipment</t>
  </si>
  <si>
    <t>Wallenstein</t>
  </si>
  <si>
    <t>Winches, Log Loading Trailers</t>
  </si>
  <si>
    <t>Finish &amp; Rotary Mowers</t>
  </si>
  <si>
    <t>Virnig Manufacturing</t>
  </si>
  <si>
    <t>Rotary Mowers</t>
  </si>
  <si>
    <t>Paladin Attachments</t>
  </si>
  <si>
    <t>Delmorino</t>
  </si>
  <si>
    <t>Flail Mowers</t>
  </si>
  <si>
    <t>Mulching Mowers</t>
  </si>
  <si>
    <t>Finish Mower</t>
  </si>
  <si>
    <t>Enorossi</t>
  </si>
  <si>
    <t>Sickle Bar Mowers</t>
  </si>
  <si>
    <t>Simplicity</t>
  </si>
  <si>
    <t>Zero Turn, Ride On Mowers</t>
  </si>
  <si>
    <t>Rotary, Finish, Flail, Boom Mowers</t>
  </si>
  <si>
    <t>Woods</t>
  </si>
  <si>
    <t>Meteor</t>
  </si>
  <si>
    <t>HLA Snow</t>
  </si>
  <si>
    <t>Snow Removal Products</t>
  </si>
  <si>
    <t>M-B</t>
  </si>
  <si>
    <t>Commercial Sweepers</t>
  </si>
  <si>
    <t>Tractors, Forklifts, Telehandlers</t>
  </si>
  <si>
    <t>Ag Spray</t>
  </si>
  <si>
    <t>Turf Care Application Equipment</t>
  </si>
  <si>
    <t>Seeders</t>
  </si>
  <si>
    <t>Commercial Vacuum Units</t>
  </si>
  <si>
    <t>PECO Inc</t>
  </si>
  <si>
    <t>Chippers &amp; Grinders</t>
  </si>
  <si>
    <t>Land Clearing Grinders &amp; Mowers</t>
  </si>
  <si>
    <t xml:space="preserve">Chippers  </t>
  </si>
  <si>
    <t>Mulchers</t>
  </si>
  <si>
    <t>Saws, Log Grapples</t>
  </si>
  <si>
    <t>Chippers, Splitters, Winches</t>
  </si>
  <si>
    <t>Bush Clearing Mower</t>
  </si>
  <si>
    <t xml:space="preserve"> A&amp;B</t>
  </si>
  <si>
    <t>MK Martin</t>
  </si>
  <si>
    <t>Peco</t>
  </si>
  <si>
    <t>Teagle</t>
  </si>
  <si>
    <t>Tube-Line</t>
  </si>
  <si>
    <t>Landoll, Brillion</t>
  </si>
  <si>
    <t>Ausa</t>
  </si>
  <si>
    <t>Palandin</t>
  </si>
  <si>
    <t>Virnig</t>
  </si>
  <si>
    <t>Bear Cat Chippers</t>
  </si>
  <si>
    <t xml:space="preserve">Simplicity </t>
  </si>
  <si>
    <t>Degelman</t>
  </si>
  <si>
    <t>Tractor Attachments</t>
  </si>
  <si>
    <t>Non-OEM Attachments</t>
  </si>
  <si>
    <t>Ferri</t>
  </si>
  <si>
    <t>KUT-MOR Flail Mowers by Montage Enterprises</t>
  </si>
  <si>
    <t>Montage Enterprises Inc.</t>
  </si>
  <si>
    <t xml:space="preserve">KUT-MOR -  All Rear Flail Mowers, All Flail Mower Heads </t>
  </si>
  <si>
    <t>Kut-Mor Flail mowers by Montage Enterprises Inc.</t>
  </si>
  <si>
    <t>Moridge Manufacturing, Inc.</t>
  </si>
  <si>
    <t>Grasshopper</t>
  </si>
  <si>
    <t>Grasshopper Options/Accessories</t>
  </si>
  <si>
    <t>Grasshopper Implements</t>
  </si>
  <si>
    <t>MTD Products Company</t>
  </si>
  <si>
    <t xml:space="preserve">Cub Cadet </t>
  </si>
  <si>
    <t>PRO Series Commercial Mowers</t>
  </si>
  <si>
    <t>Rotary Spreader</t>
  </si>
  <si>
    <t>Snow Thrower - Attachments &amp; Accessories</t>
  </si>
  <si>
    <t>R&amp;S Equipment Repair LLC</t>
  </si>
  <si>
    <t>Kioti</t>
  </si>
  <si>
    <t>21 - 110 HP Open Station &amp; Cab Tractor &amp; Loader</t>
  </si>
  <si>
    <t>20% of Current List Price</t>
  </si>
  <si>
    <t>Backhoe Attachement on Kioti Tractor</t>
  </si>
  <si>
    <t>CS Series Tractor Loader</t>
  </si>
  <si>
    <t>CX Series Tractor Loader</t>
  </si>
  <si>
    <t>CK Series Tractor Loader</t>
  </si>
  <si>
    <t>DK Series Tractor Loader</t>
  </si>
  <si>
    <t>NS Series Tractor Loader</t>
  </si>
  <si>
    <t>NX Series Tractor Loader</t>
  </si>
  <si>
    <t>HX Series Tractor Loader</t>
  </si>
  <si>
    <t>RX Series Tractor Loader</t>
  </si>
  <si>
    <t>Skid Steer &amp; Track Loader</t>
  </si>
  <si>
    <t>10% of Current List Price</t>
  </si>
  <si>
    <t>Commerical Zero Turn Mowers</t>
  </si>
  <si>
    <t>Utility Vehicle (UTV)</t>
  </si>
  <si>
    <t>Utility &amp; Dump Trailers</t>
  </si>
  <si>
    <t xml:space="preserve">Single &amp; Multi-Spindle </t>
  </si>
  <si>
    <t xml:space="preserve">Flex Wing </t>
  </si>
  <si>
    <t>Finish Mowers</t>
  </si>
  <si>
    <t>Disc Harrows</t>
  </si>
  <si>
    <t xml:space="preserve">Cultipacker </t>
  </si>
  <si>
    <t>Landscape Rakes</t>
  </si>
  <si>
    <t>Rear Blade</t>
  </si>
  <si>
    <t>Box &amp; Grading Scrapers</t>
  </si>
  <si>
    <t>Tiller, Rotary</t>
  </si>
  <si>
    <t>Bale Spears</t>
  </si>
  <si>
    <t>Rear Blades</t>
  </si>
  <si>
    <t xml:space="preserve">Cutters, Single &amp; Multi Spindle </t>
  </si>
  <si>
    <t>Cutters, Flex Wing</t>
  </si>
  <si>
    <t xml:space="preserve">Mower, Finish </t>
  </si>
  <si>
    <t>Post Hole Diggers</t>
  </si>
  <si>
    <t>Quick Hitch</t>
  </si>
  <si>
    <t>Scraper, Box &amp; Grading</t>
  </si>
  <si>
    <t>Seeder, Precision</t>
  </si>
  <si>
    <t>Rake Grapple</t>
  </si>
  <si>
    <t>Tedder, Turbo &amp; Standard Duty Rotary</t>
  </si>
  <si>
    <t xml:space="preserve">Tedder, Ground Driven &amp; PTO Fluffer </t>
  </si>
  <si>
    <t>Rakes, Wheel &amp; Rotary</t>
  </si>
  <si>
    <t xml:space="preserve">Rake, Orchard Pruning </t>
  </si>
  <si>
    <t>Spreader, Maunure</t>
  </si>
  <si>
    <t>Spreader, Litter</t>
  </si>
  <si>
    <t>Spreader, Lime</t>
  </si>
  <si>
    <t>Spreader, Vineyard &amp; Orchard</t>
  </si>
  <si>
    <t xml:space="preserve">Bale Wrappers </t>
  </si>
  <si>
    <t>Skid Steer Trailer</t>
  </si>
  <si>
    <t>Car Hauler</t>
  </si>
  <si>
    <t>T-200 &amp; T-100 Tilt Trailer</t>
  </si>
  <si>
    <t>Standard &amp; Heavy Duty Deckover Trailers</t>
  </si>
  <si>
    <t>Heavy Duty Gooseneck Trailers</t>
  </si>
  <si>
    <t>Commerical Duty Deckover Trailers</t>
  </si>
  <si>
    <t>Commercial Duty Gooseneck Trailers</t>
  </si>
  <si>
    <t>C2500 &amp; C1500 Dump Trailers</t>
  </si>
  <si>
    <t>Utility Trailers</t>
  </si>
  <si>
    <t>All Models, Ball Field Groomers, Top Dressers, Seeders, Rakes, Athletic Field Sweepers</t>
  </si>
  <si>
    <t>Kioti Implements</t>
  </si>
  <si>
    <t>Training / Labor Hourly Rate $150.00</t>
  </si>
  <si>
    <t xml:space="preserve">Blades, Rear </t>
  </si>
  <si>
    <t>Cutter, Single &amp; Multi Spindle</t>
  </si>
  <si>
    <t>Disc Harrow</t>
  </si>
  <si>
    <t>Grapple, Rake</t>
  </si>
  <si>
    <t>Landscape Rake</t>
  </si>
  <si>
    <t>Mower, Finish</t>
  </si>
  <si>
    <t>Snow Blower, Rear Mount</t>
  </si>
  <si>
    <t>Stump Grinder</t>
  </si>
  <si>
    <t>Soletrac Inc.</t>
  </si>
  <si>
    <t>Electric (EV) Tractors</t>
  </si>
  <si>
    <t>Solectronic Inc.</t>
  </si>
  <si>
    <t>RhinoAg LLC</t>
  </si>
  <si>
    <t>Dixie Chopper &amp; Rhino</t>
  </si>
  <si>
    <t xml:space="preserve">Dixie Chopper Brand Zero Turn Mowers &amp; Rhino Brand Golf, Turf &amp; Sod Equipment </t>
  </si>
  <si>
    <t xml:space="preserve">All Dixie Chopper Products 35% All Rhino Finish Mowers 20% </t>
  </si>
  <si>
    <t>Rhino</t>
  </si>
  <si>
    <t>All Rhino Brand Cutters</t>
  </si>
  <si>
    <t>All Rhino Ditchbank/Boom Mowers 30% All Dixie Chopper Zero Turn Mowers 35%</t>
  </si>
  <si>
    <t>All Rhino Landscape &amp; Construction Equipment</t>
  </si>
  <si>
    <t>All Rhino Landscape &amp; Construction Attachments 20%</t>
  </si>
  <si>
    <t>All Rhino Brand Hay, Landscape &amp; Construction Equipment</t>
  </si>
  <si>
    <t>All Rhino Landscape &amp; Construction Attachments 20% All Rhino Hay Rakes 25% All Rhino RC Row Crop Flail Shredders 30%</t>
  </si>
  <si>
    <t>Rhino &amp; Dixie Chopper</t>
  </si>
  <si>
    <t>All Rhino Brand Mowers including Single &amp; Multi-Spindle Mowers, Flex-Wing Mowers, Finish Mowers and Rear Mount Boom Mowers.  All Dixie Chopper Brand Zero Turn Ride-On Mowers.</t>
  </si>
  <si>
    <t xml:space="preserve">All Rhino Multi-Spindle Mowers 25% All Rhino TS, 2150, 950, 1540, 2500 &amp; 3500 Series Flex-Wing Mowers 30% All 3000/4000/5000/6000 Series Flex-Wing Mowers 35%  All Rhino Single Spindle Mowers 20% </t>
  </si>
  <si>
    <t>All Rhino &amp; Dixie Chopper Brand Turf Care Equipment</t>
  </si>
  <si>
    <t>All Rhino Brand Wood &amp; Brush Handling Equipment</t>
  </si>
  <si>
    <t>All 3000/4000/5000/6000 Series Flex-Wing Mowers</t>
  </si>
  <si>
    <t>All Dixie Chopper Products</t>
  </si>
  <si>
    <t>All Rhino Ditchbank/Boom Mowers</t>
  </si>
  <si>
    <t>All Rhino Finish Mowers</t>
  </si>
  <si>
    <t>All Rhino Hay Rakes</t>
  </si>
  <si>
    <t>All Rhino Landscape &amp; Construction Attachments</t>
  </si>
  <si>
    <t>All Rhino Multi-Spindle Mowers</t>
  </si>
  <si>
    <t>All Rhino RC Row Crop Flail Shredders</t>
  </si>
  <si>
    <t>All Rhino Single Spindle Mowers</t>
  </si>
  <si>
    <t>All Rhino TS, 2150, 950, 1540, 2500 &amp; 3500 Series Flex-Wing Mowers</t>
  </si>
  <si>
    <t>Rhino Brand Parts</t>
  </si>
  <si>
    <t>Dixie Chopper Brand Parts</t>
  </si>
  <si>
    <t>Solectrac Inc.</t>
  </si>
  <si>
    <t>Stephenson Equipment Inc</t>
  </si>
  <si>
    <t>Bandit Industries</t>
  </si>
  <si>
    <t>Wood/Brush Handling Equipment</t>
  </si>
  <si>
    <t>All Hand Fed Chippers</t>
  </si>
  <si>
    <t>All Stump Grinders</t>
  </si>
  <si>
    <t>All Whole Tree Chippers</t>
  </si>
  <si>
    <t>All Horizontal Grinders</t>
  </si>
  <si>
    <t>All Forestry Mowers</t>
  </si>
  <si>
    <t>All Shredders</t>
  </si>
  <si>
    <t>Old Dominion Brush (ODB)</t>
  </si>
  <si>
    <t>All Leaf/Debris Collectors</t>
  </si>
  <si>
    <t>Tymetal (Tarco)</t>
  </si>
  <si>
    <t>All Salt Spreaders</t>
  </si>
  <si>
    <t>Massey Ferguson (AGCO)</t>
  </si>
  <si>
    <t>Tractors</t>
  </si>
  <si>
    <t>All Tractors</t>
  </si>
  <si>
    <t>Tiger Mowers LLC</t>
  </si>
  <si>
    <t>Truck  Mowing Unit Complete (ie Tiger unit)</t>
  </si>
  <si>
    <t>Wheel Loader Boom Mower</t>
  </si>
  <si>
    <t>Tractor Mowing Unit Complete (ie Tiger Unit)</t>
  </si>
  <si>
    <t xml:space="preserve">Mantis Unit Complete </t>
  </si>
  <si>
    <t>Trailkat Towable Rear Mowers, Options &amp; Accessories</t>
  </si>
  <si>
    <t>Wheel Loader Boom Mower, Options &amp; Accessories</t>
  </si>
  <si>
    <t>Mantis Product, Options &amp; Accessories</t>
  </si>
  <si>
    <t>Trius</t>
  </si>
  <si>
    <t>Harper</t>
  </si>
  <si>
    <t>Harper Mower</t>
  </si>
  <si>
    <t xml:space="preserve">Trius </t>
  </si>
  <si>
    <t>Swenson</t>
  </si>
  <si>
    <t>Swenson, Western, Smith (Martin Engineering)</t>
  </si>
  <si>
    <t>Multihog</t>
  </si>
  <si>
    <t>Turf Equpment and Supply Co. Inc.</t>
  </si>
  <si>
    <t>RLC Stand on Aerator</t>
  </si>
  <si>
    <t>RLC Single Hydro Aerator</t>
  </si>
  <si>
    <t>Groundsmaster</t>
  </si>
  <si>
    <t>Greensmaster</t>
  </si>
  <si>
    <t>Reelmaster</t>
  </si>
  <si>
    <t>Toro Outcross</t>
  </si>
  <si>
    <t>Sand Pro</t>
  </si>
  <si>
    <t>Infield Pro</t>
  </si>
  <si>
    <t>Roller</t>
  </si>
  <si>
    <t>Multi Pro</t>
  </si>
  <si>
    <t>ProPass</t>
  </si>
  <si>
    <t>Material Handler</t>
  </si>
  <si>
    <t>Versa Vac</t>
  </si>
  <si>
    <t>Rak-O-Vac</t>
  </si>
  <si>
    <t>Pro Core</t>
  </si>
  <si>
    <t>Pro Sweep</t>
  </si>
  <si>
    <t>Vista</t>
  </si>
  <si>
    <t>Toro Bullseye Seeder</t>
  </si>
  <si>
    <t>RLC Walk Behind Heavy Duty Mower</t>
  </si>
  <si>
    <t>RLC Floating Deck Turbo Force Mower</t>
  </si>
  <si>
    <t>RLC Grandstand Mower</t>
  </si>
  <si>
    <t>RLC Stand-on Multi-Force Mower</t>
  </si>
  <si>
    <t>RLC Zero Turn mower-Series 2000</t>
  </si>
  <si>
    <t>RLC Zero Turn mower-Series 4000</t>
  </si>
  <si>
    <t>RLC Zero Turn mower-Series 5000</t>
  </si>
  <si>
    <t>RLC Zero Turn mower-Series 6000</t>
  </si>
  <si>
    <t>RLC Zero Turn Mower-Series 7500</t>
  </si>
  <si>
    <t>RLC Zero Turn Mower-Series 8000</t>
  </si>
  <si>
    <t>RLC 18" Mechanical Power Rake</t>
  </si>
  <si>
    <t>RLC Walk Behind Snow Power Broom</t>
  </si>
  <si>
    <t>Groundsmaster Commercial Mowers</t>
  </si>
  <si>
    <t>RLC Spreader Attachment</t>
  </si>
  <si>
    <t>RLC Brush Cutter</t>
  </si>
  <si>
    <t>RLC Stand-on Spreader System</t>
  </si>
  <si>
    <t>RLC 20" Hydro Slit Seeder</t>
  </si>
  <si>
    <t>RLC 18" Mechanical Slit Seeder</t>
  </si>
  <si>
    <t>Workman</t>
  </si>
  <si>
    <t>Workman MDX</t>
  </si>
  <si>
    <t>Workman HDX</t>
  </si>
  <si>
    <t>UTX</t>
  </si>
  <si>
    <t>Turf Equipment and Supply Co. Inc.</t>
  </si>
  <si>
    <t>Toro - Commercial Equipment Attachments</t>
  </si>
  <si>
    <t>Toro - Commercial Equipment Accessories</t>
  </si>
  <si>
    <t>Toro - RLC Equipment Attachments</t>
  </si>
  <si>
    <t>Toro - RLC Equipment Accessories</t>
  </si>
  <si>
    <t xml:space="preserve">Turf Equipment and Supply Co. Inc. </t>
  </si>
  <si>
    <t>U.S. Municipal</t>
  </si>
  <si>
    <t>Trackless</t>
  </si>
  <si>
    <t>Aerator 74 in</t>
  </si>
  <si>
    <t>Tri-Tech</t>
  </si>
  <si>
    <t>Ditch Cutter</t>
  </si>
  <si>
    <t>Boom Flail Mower, Front Flail Mower, Rotary Finishing Mower</t>
  </si>
  <si>
    <t>Side Fold Boom Rotary and Flail Mower, Rear Cradle Boom Rotary and Flail Mower, Side Mount Rotary and Flail Mower, Rear Mount Flail Mower,  Mulching Head.</t>
  </si>
  <si>
    <t>Ribbon and Dual Auger Snow Blowers</t>
  </si>
  <si>
    <t xml:space="preserve">Rear Mount, Tow-Behind , Brine Sprayer </t>
  </si>
  <si>
    <t>Sidewalk Pickup Sweeper, Power Angle Sweeper</t>
  </si>
  <si>
    <t>Articulated Multi Purpose Tractor</t>
  </si>
  <si>
    <t>Trackless Attachments and Implements</t>
  </si>
  <si>
    <t>Tri-Tech Attachments and Implements</t>
  </si>
  <si>
    <t>Plus 15%</t>
  </si>
  <si>
    <t>Venture Products</t>
  </si>
  <si>
    <t xml:space="preserve">Venture Products </t>
  </si>
  <si>
    <t xml:space="preserve">Ventrac - Tractor Attachements </t>
  </si>
  <si>
    <t>Prosser Power Group LLC</t>
  </si>
  <si>
    <t>Gordon Bannerman LTD</t>
  </si>
  <si>
    <t>ALL MODELS, 3pt hitch, Powered Walk Behind</t>
  </si>
  <si>
    <t>All MODELS BANNERMAN TOP DRESSERS</t>
  </si>
  <si>
    <t>3 point hitch Ground Edger</t>
  </si>
  <si>
    <t>GOWEIL Maschinenbau Gmbh</t>
  </si>
  <si>
    <t>(For Example:  balers; harvesting; tiller; planter; combine; manure spreader; cultivator; drill;
seeding equipment)</t>
  </si>
  <si>
    <t>DeBusqueuses Awassos, Inc.</t>
  </si>
  <si>
    <t>MD35, MD80, MT70, VD170, VD350</t>
  </si>
  <si>
    <t>Foe Example:  zero-turn; walk-behing; wide-</t>
  </si>
  <si>
    <t>area; Turf mower; utility mower; Front mower;</t>
  </si>
  <si>
    <t>Gang mower; articulating mower; reel mower;
slope mower: both remote and rider: stand-on</t>
  </si>
  <si>
    <t>mower; tractor mowing unit)</t>
  </si>
  <si>
    <t>Les Machineries Pronovost, Inc.</t>
  </si>
  <si>
    <t>All Models of Snow BLower / Snow Thrower</t>
  </si>
  <si>
    <t>Les Machineries Pronovost, Inc AEBI-SCHMIDT</t>
  </si>
  <si>
    <t>ALL MODELS of SALT/GRIT Spreaders</t>
  </si>
  <si>
    <t>SNOWEK LTD</t>
  </si>
  <si>
    <t>All Models: Snowek / Trombia</t>
  </si>
  <si>
    <t>AEBI-Schmidt</t>
  </si>
  <si>
    <t>All models of AEBI Terratrac Tractors</t>
  </si>
  <si>
    <t>Gordon Bannerman LTD.</t>
  </si>
  <si>
    <t>All Models Bannerman Turf Care Units</t>
  </si>
  <si>
    <t>DeBusqueuses AWASSOS, INC</t>
  </si>
  <si>
    <t>(For Example:  chippers; grinders; wood-waste recycling units)</t>
  </si>
  <si>
    <r>
      <t xml:space="preserve">SEEDING
</t>
    </r>
    <r>
      <rPr>
        <sz val="11"/>
        <rFont val="Arial"/>
        <family val="2"/>
      </rPr>
      <t>Carts, Hoe Drills, Seeding</t>
    </r>
  </si>
  <si>
    <r>
      <t>Sprayers</t>
    </r>
    <r>
      <rPr>
        <sz val="11"/>
        <rFont val="Arial"/>
        <family val="2"/>
      </rPr>
      <t xml:space="preserve">
Pull Type</t>
    </r>
  </si>
  <si>
    <r>
      <rPr>
        <u/>
        <sz val="11"/>
        <rFont val="Arial"/>
        <family val="2"/>
      </rPr>
      <t>COMPACT</t>
    </r>
    <r>
      <rPr>
        <sz val="11"/>
        <rFont val="Arial"/>
        <family val="2"/>
      </rPr>
      <t xml:space="preserve">
Boomers 35-55HP 
WORKMASTER™ 25S &amp; 25-40 HP</t>
    </r>
  </si>
  <si>
    <r>
      <rPr>
        <u/>
        <sz val="11"/>
        <rFont val="Arial"/>
        <family val="2"/>
      </rPr>
      <t>UTILITY</t>
    </r>
    <r>
      <rPr>
        <sz val="11"/>
        <rFont val="Arial"/>
        <family val="2"/>
      </rPr>
      <t xml:space="preserve">
WORKMASTER™ 50-70HP, 55-75HP, 95-120HP
Powerstar 75-120HP</t>
    </r>
  </si>
  <si>
    <r>
      <t xml:space="preserve">UTILITY: Specialty
</t>
    </r>
    <r>
      <rPr>
        <sz val="11"/>
        <rFont val="Arial"/>
        <family val="2"/>
      </rPr>
      <t>Fruit &amp; Vineyard T3F,T4F,T4V &amp; TK Crawlers</t>
    </r>
  </si>
  <si>
    <r>
      <rPr>
        <u/>
        <sz val="11"/>
        <rFont val="Arial"/>
        <family val="2"/>
      </rPr>
      <t>UTILITY</t>
    </r>
    <r>
      <rPr>
        <sz val="11"/>
        <rFont val="Arial"/>
        <family val="2"/>
      </rPr>
      <t xml:space="preserve">
T5 Series </t>
    </r>
  </si>
  <si>
    <r>
      <t>AG</t>
    </r>
    <r>
      <rPr>
        <sz val="11"/>
        <rFont val="Arial"/>
        <family val="2"/>
      </rPr>
      <t xml:space="preserve">
TS6 Series</t>
    </r>
  </si>
  <si>
    <r>
      <t>AG</t>
    </r>
    <r>
      <rPr>
        <sz val="11"/>
        <rFont val="Arial"/>
        <family val="2"/>
      </rPr>
      <t xml:space="preserve">
T6 Series &amp; T7 Series</t>
    </r>
  </si>
  <si>
    <r>
      <t>AG</t>
    </r>
    <r>
      <rPr>
        <sz val="11"/>
        <rFont val="Arial"/>
        <family val="2"/>
      </rPr>
      <t xml:space="preserve">
T8 Series</t>
    </r>
  </si>
  <si>
    <r>
      <t>AG</t>
    </r>
    <r>
      <rPr>
        <sz val="11"/>
        <rFont val="Arial"/>
        <family val="2"/>
      </rPr>
      <t xml:space="preserve">
T9 Series</t>
    </r>
  </si>
  <si>
    <r>
      <rPr>
        <b/>
        <sz val="11"/>
        <rFont val="Arial"/>
        <family val="2"/>
      </rPr>
      <t>Tractor Mowing Units</t>
    </r>
    <r>
      <rPr>
        <sz val="11"/>
        <rFont val="Arial"/>
        <family val="2"/>
      </rPr>
      <t xml:space="preserve">: All Tractors Mounted with All Sizes and Models of Single Wing Flail Mowers, Dual Wing Flail Mowers, and Boom Flail Mowers </t>
    </r>
  </si>
  <si>
    <t>MacLean Engineering MV5
AEBI-Schmidt  /AEBI Terratrac All Models</t>
  </si>
  <si>
    <t>Gordon Bannerman Turf Equipment Attachments</t>
  </si>
  <si>
    <t>Prosser / AEBI Tractor Attachments</t>
  </si>
  <si>
    <t>DeBusqueuses AWASSOS, INC FORESTRY Equip Attachments</t>
  </si>
  <si>
    <t>MacLean Engineering MV5</t>
  </si>
  <si>
    <t>GOWEIL AG Equipment ATTACHMENTS</t>
  </si>
  <si>
    <t>SNOWEK LTD - attachments</t>
  </si>
  <si>
    <r>
      <t xml:space="preserve">All Mid, Front And Rear Mounted Mowers And Associated Attachments, Options And Accessories. </t>
    </r>
    <r>
      <rPr>
        <b/>
        <sz val="11"/>
        <color indexed="10"/>
        <rFont val="Arial"/>
        <family val="2"/>
      </rPr>
      <t>Wheel Loader Boom Mowers And Trailkat Mowers Excluded</t>
    </r>
  </si>
  <si>
    <r>
      <t xml:space="preserve">Bidder's Name: </t>
    </r>
    <r>
      <rPr>
        <b/>
        <sz val="10"/>
        <color indexed="12"/>
        <rFont val="Arial"/>
        <family val="2"/>
      </rPr>
      <t>AG-Industrial, Inc.</t>
    </r>
  </si>
  <si>
    <r>
      <t xml:space="preserve">Contract Point of Contact's Name: </t>
    </r>
    <r>
      <rPr>
        <b/>
        <sz val="10"/>
        <color indexed="12"/>
        <rFont val="Arial"/>
        <family val="2"/>
      </rPr>
      <t>Duane Witmer</t>
    </r>
  </si>
  <si>
    <r>
      <t xml:space="preserve">Point of Contact's Phone Number: </t>
    </r>
    <r>
      <rPr>
        <b/>
        <sz val="10"/>
        <color indexed="12"/>
        <rFont val="Arial"/>
        <family val="2"/>
      </rPr>
      <t>C: 1 (717) 875-1850</t>
    </r>
  </si>
  <si>
    <r>
      <t xml:space="preserve">Point of Contact's E-mail Address: </t>
    </r>
    <r>
      <rPr>
        <b/>
        <sz val="10"/>
        <color indexed="12"/>
        <rFont val="Arial"/>
        <family val="2"/>
      </rPr>
      <t>dwitmer@agindustrial.com</t>
    </r>
  </si>
  <si>
    <t>Training: Additional Training beyond what is normally provided</t>
  </si>
  <si>
    <r>
      <t xml:space="preserve"> </t>
    </r>
    <r>
      <rPr>
        <b/>
        <sz val="10"/>
        <color indexed="12"/>
        <rFont val="Arial"/>
        <family val="2"/>
      </rPr>
      <t xml:space="preserve">$125.00 </t>
    </r>
    <r>
      <rPr>
        <sz val="10"/>
        <rFont val="Arial"/>
        <family val="2"/>
      </rPr>
      <t>Per Hour.</t>
    </r>
  </si>
  <si>
    <t>Hourly Labor Rate for installation of manufacturer’s approved attachments and accessories, including installation on agency-owned equipment and removal of existing attachments</t>
  </si>
  <si>
    <r>
      <rPr>
        <b/>
        <sz val="10"/>
        <color indexed="12"/>
        <rFont val="Arial"/>
        <family val="2"/>
      </rPr>
      <t xml:space="preserve">$125.00 </t>
    </r>
    <r>
      <rPr>
        <sz val="10"/>
        <rFont val="Arial"/>
        <family val="2"/>
      </rPr>
      <t>Per Hour</t>
    </r>
  </si>
  <si>
    <t>Pre-delivery/set-up Rate</t>
  </si>
  <si>
    <r>
      <rPr>
        <b/>
        <sz val="10"/>
        <color indexed="12"/>
        <rFont val="Arial"/>
        <family val="2"/>
      </rPr>
      <t xml:space="preserve">$125.00 </t>
    </r>
    <r>
      <rPr>
        <sz val="10"/>
        <rFont val="Arial"/>
        <family val="2"/>
      </rPr>
      <t xml:space="preserve">Per Hour
</t>
    </r>
  </si>
  <si>
    <t>Allow for COSTARS - Include election to participate with bid.</t>
  </si>
  <si>
    <t>YES</t>
  </si>
  <si>
    <t>Allow for RENTAL</t>
  </si>
  <si>
    <t>Associated Dealer Business Name</t>
  </si>
  <si>
    <t>Street Address</t>
  </si>
  <si>
    <t>City/Town</t>
  </si>
  <si>
    <t xml:space="preserve">Point of Contact Name </t>
  </si>
  <si>
    <t>Phone Number</t>
  </si>
  <si>
    <t>E-mail Address</t>
  </si>
  <si>
    <t xml:space="preserve">AG-Industrial, Inc. </t>
  </si>
  <si>
    <t>110 S. Railroad Ave</t>
  </si>
  <si>
    <t>New Holland, PA</t>
  </si>
  <si>
    <t>(717) 875-1850</t>
  </si>
  <si>
    <t>767 Penn Drive</t>
  </si>
  <si>
    <t>Tamaqua, PA</t>
  </si>
  <si>
    <t>50 N. Greenmont Rd</t>
  </si>
  <si>
    <t>Rising Sun, MD</t>
  </si>
  <si>
    <t>36 Victory Chapel Rd.</t>
  </si>
  <si>
    <t>Dover, DE</t>
  </si>
  <si>
    <t>Bidder's Name:</t>
  </si>
  <si>
    <t>Alamo Group Texas LLC.</t>
  </si>
  <si>
    <t>Contract Point of Contact's Name:</t>
  </si>
  <si>
    <t>Point of Contact's Phone Number:</t>
  </si>
  <si>
    <t>Point of Contact's E-mail Address:</t>
  </si>
  <si>
    <t>$165____Per Hour</t>
  </si>
  <si>
    <t xml:space="preserve">$165____Per Hour
</t>
  </si>
  <si>
    <t xml:space="preserve">Yes </t>
  </si>
  <si>
    <t>.</t>
  </si>
  <si>
    <t>Atlantic Tractor LLC</t>
  </si>
  <si>
    <t>150 Whiteside Dr</t>
  </si>
  <si>
    <t>Oxford, PA 19363</t>
  </si>
  <si>
    <t>Jonathan Tomlinson</t>
  </si>
  <si>
    <t>610-932-8858</t>
  </si>
  <si>
    <t>jtomlinson@atjd.net</t>
  </si>
  <si>
    <t>515 Frederick St</t>
  </si>
  <si>
    <t>Hanover, PA</t>
  </si>
  <si>
    <t>717-632-2345</t>
  </si>
  <si>
    <t>1 Roadway Dr</t>
  </si>
  <si>
    <t>Carlisle, PA 17015</t>
  </si>
  <si>
    <t>717-249-2313</t>
  </si>
  <si>
    <t>3213 Black Gap Rd</t>
  </si>
  <si>
    <t>Chambersburg, PA 17202</t>
  </si>
  <si>
    <t>717-263-4103</t>
  </si>
  <si>
    <t>12258 Buchanan Trail W</t>
  </si>
  <si>
    <t>Mercersburg, PA 17236</t>
  </si>
  <si>
    <t>717-452-4843</t>
  </si>
  <si>
    <t>Bradco Supply</t>
  </si>
  <si>
    <t>Road #1 Box 143-1</t>
  </si>
  <si>
    <t>Towanda, PA 18848</t>
  </si>
  <si>
    <t>Bill Greenland</t>
  </si>
  <si>
    <t>570-265-6167</t>
  </si>
  <si>
    <t>bill@bradcosupplycompany.com</t>
  </si>
  <si>
    <t>Cherry Valley Tractor</t>
  </si>
  <si>
    <t>35 Route 70 West</t>
  </si>
  <si>
    <t>Marlton, NJ 08053</t>
  </si>
  <si>
    <t>Brian Wright</t>
  </si>
  <si>
    <t>brian@cherryvalleytractor.com</t>
  </si>
  <si>
    <t>Landpro Equipment</t>
  </si>
  <si>
    <t>13521 Lambridge Road</t>
  </si>
  <si>
    <t>Edinboro, PA 16412</t>
  </si>
  <si>
    <t>Brent Friend</t>
  </si>
  <si>
    <t>814-734-1552</t>
  </si>
  <si>
    <t>bfriend@landproequip.com</t>
  </si>
  <si>
    <t>8011 Paxton St</t>
  </si>
  <si>
    <t>Harrisburg, PA17111</t>
  </si>
  <si>
    <t>(717) 583-2101</t>
  </si>
  <si>
    <t>141 Byers Lane</t>
  </si>
  <si>
    <t>Watsontown, PA 17777</t>
  </si>
  <si>
    <t>(570) 538-3557</t>
  </si>
  <si>
    <t>2818 Earlystown Road</t>
  </si>
  <si>
    <t>Centre Hall, PA 16828</t>
  </si>
  <si>
    <t>(814) 364-1421</t>
  </si>
  <si>
    <t>817 Tobias Road</t>
  </si>
  <si>
    <t>Halifax, PA 17032</t>
  </si>
  <si>
    <t>(717) 362-3132</t>
  </si>
  <si>
    <t>4488 Greenville-Sandy Lake Rd</t>
  </si>
  <si>
    <t>Stoneboro, PA 18153</t>
  </si>
  <si>
    <t>(724) 376-3740</t>
  </si>
  <si>
    <t xml:space="preserve">Marshall Machinery </t>
  </si>
  <si>
    <t>942 Griffin Pond Rd</t>
  </si>
  <si>
    <t>South Abington Twp, PA 18411</t>
  </si>
  <si>
    <t>Matt Coar</t>
  </si>
  <si>
    <t>570-470-8560</t>
  </si>
  <si>
    <t>matt@marshall-machinery.com</t>
  </si>
  <si>
    <t>348 Bethel School Rd</t>
  </si>
  <si>
    <t>Honesdale, PA18431</t>
  </si>
  <si>
    <t>570-729-7117</t>
  </si>
  <si>
    <t>Messick Farm Equipment, Inc.</t>
  </si>
  <si>
    <t>1475 Strickler Rd</t>
  </si>
  <si>
    <t>Mt Joy, PA 17552</t>
  </si>
  <si>
    <t>717-361-4800</t>
  </si>
  <si>
    <t>Middletown Tractor Sales</t>
  </si>
  <si>
    <t>910 Henderson Avenue</t>
  </si>
  <si>
    <t>Washington, PA 15301</t>
  </si>
  <si>
    <t>Adam Boyer</t>
  </si>
  <si>
    <t>724-229-0191</t>
  </si>
  <si>
    <t>adam@middletowntractor.com</t>
  </si>
  <si>
    <t>1655 Pittsburgh Road</t>
  </si>
  <si>
    <t>Uniontown, PA 15401</t>
  </si>
  <si>
    <t>724-439-1234</t>
  </si>
  <si>
    <t>Monroe Tractor</t>
  </si>
  <si>
    <t>1085 Sandy Lake Road</t>
  </si>
  <si>
    <t>Grove City, PA 16127</t>
  </si>
  <si>
    <t>James Kingston</t>
  </si>
  <si>
    <t> 724-264-4403</t>
  </si>
  <si>
    <t>jkingston@monroetractor.com</t>
  </si>
  <si>
    <t>6 Equipment Drive</t>
  </si>
  <si>
    <t>Binghamton, NY 13904</t>
  </si>
  <si>
    <t>724-264-4403</t>
  </si>
  <si>
    <t>Robert E. Little</t>
  </si>
  <si>
    <t>Rt. 29 &amp; Little Rd.</t>
  </si>
  <si>
    <t>Zieglerville, PA 19492</t>
  </si>
  <si>
    <t>David Little</t>
  </si>
  <si>
    <t>610-287-9643</t>
  </si>
  <si>
    <t>dlittle@relittle.com</t>
  </si>
  <si>
    <t>Seigworth Road Supply</t>
  </si>
  <si>
    <t>3146 Popetown Rd.</t>
  </si>
  <si>
    <t>Knox, PA 16232</t>
  </si>
  <si>
    <t>Alan Seigworth</t>
  </si>
  <si>
    <t>877-260-6562</t>
  </si>
  <si>
    <t>alan@seigworthroadsupply.com</t>
  </si>
  <si>
    <t>Storr Tractor Company</t>
  </si>
  <si>
    <t>3191 Route 22</t>
  </si>
  <si>
    <t>Somerville, NJ 08876</t>
  </si>
  <si>
    <t>Steve Bradley</t>
  </si>
  <si>
    <t>908-722-9830</t>
  </si>
  <si>
    <t>sbradley@storrtractor.com</t>
  </si>
  <si>
    <t>Tracey Road Equipment</t>
  </si>
  <si>
    <t>1523 Rt. 11 North</t>
  </si>
  <si>
    <t>Kirkwood, NY 13795</t>
  </si>
  <si>
    <t>Art Ospelt</t>
  </si>
  <si>
    <t>607-775-5010</t>
  </si>
  <si>
    <t>aospelt@traceyroad.com</t>
  </si>
  <si>
    <t>Warner Tractor</t>
  </si>
  <si>
    <t>9848 Route 6</t>
  </si>
  <si>
    <t>Troy, PA 16947</t>
  </si>
  <si>
    <t>Dave Warner</t>
  </si>
  <si>
    <t>570-297-2141</t>
  </si>
  <si>
    <t>sales@warnertractor.com</t>
  </si>
  <si>
    <t>941 720 5737</t>
  </si>
  <si>
    <r>
      <rPr>
        <b/>
        <sz val="10"/>
        <rFont val="Arial"/>
        <family val="2"/>
      </rPr>
      <t xml:space="preserve">$115.00 </t>
    </r>
    <r>
      <rPr>
        <sz val="10"/>
        <rFont val="Arial"/>
        <family val="2"/>
      </rPr>
      <t>Per Hour</t>
    </r>
  </si>
  <si>
    <r>
      <rPr>
        <b/>
        <sz val="10"/>
        <rFont val="Arial"/>
        <family val="2"/>
      </rPr>
      <t>$115.00</t>
    </r>
    <r>
      <rPr>
        <sz val="10"/>
        <rFont val="Arial"/>
        <family val="2"/>
      </rPr>
      <t xml:space="preserve"> Per Hour</t>
    </r>
  </si>
  <si>
    <t xml:space="preserve">Pre-delivery/set-up Rate </t>
  </si>
  <si>
    <r>
      <rPr>
        <b/>
        <sz val="10"/>
        <color indexed="10"/>
        <rFont val="Arial"/>
        <family val="2"/>
      </rPr>
      <t>Yes</t>
    </r>
    <r>
      <rPr>
        <sz val="10"/>
        <rFont val="Arial"/>
        <family val="2"/>
      </rPr>
      <t xml:space="preserve"> or No</t>
    </r>
  </si>
  <si>
    <r>
      <t xml:space="preserve">Yes or </t>
    </r>
    <r>
      <rPr>
        <b/>
        <sz val="10"/>
        <color indexed="10"/>
        <rFont val="Arial"/>
        <family val="2"/>
      </rPr>
      <t>No</t>
    </r>
  </si>
  <si>
    <t>Blackmans Cycle Center</t>
  </si>
  <si>
    <t>4911 Buckeye Road</t>
  </si>
  <si>
    <t>Emmaus</t>
  </si>
  <si>
    <t>Sam Gutchen</t>
  </si>
  <si>
    <t>610 965 9865</t>
  </si>
  <si>
    <t>sam@blackmans.com</t>
  </si>
  <si>
    <t>Osbornes Outdoor Power Equipment</t>
  </si>
  <si>
    <t>660 W Park St</t>
  </si>
  <si>
    <t>Honesdale</t>
  </si>
  <si>
    <t>Tom Warnock</t>
  </si>
  <si>
    <t>570 253 6430</t>
  </si>
  <si>
    <t>osbornes@ptd.net</t>
  </si>
  <si>
    <t>Wide World West Chester</t>
  </si>
  <si>
    <t>315 Westtown Road</t>
  </si>
  <si>
    <t>West Chester</t>
  </si>
  <si>
    <t>Jeremy Guerra</t>
  </si>
  <si>
    <t>610 344 0945</t>
  </si>
  <si>
    <t>jeremy@motoplexwc.com</t>
  </si>
  <si>
    <t>Kissel Motorsports</t>
  </si>
  <si>
    <t>5165 E Pleasant Valley Blvd</t>
  </si>
  <si>
    <t>Tyrone</t>
  </si>
  <si>
    <t>Josh Nolten</t>
  </si>
  <si>
    <t>814 574 2869</t>
  </si>
  <si>
    <t>josh@kissellmotorsports.com</t>
  </si>
  <si>
    <t>Kissell Power Equipment</t>
  </si>
  <si>
    <t>427 McFarland Rd</t>
  </si>
  <si>
    <t>814-699-6990</t>
  </si>
  <si>
    <t>Hilly Ridge Sales &amp; Service - Mt Pleasant</t>
  </si>
  <si>
    <t>8197 PA 35</t>
  </si>
  <si>
    <t>Mt. Pleasant Mills</t>
  </si>
  <si>
    <t>Derwin Seibel</t>
  </si>
  <si>
    <t>570 539 8655</t>
  </si>
  <si>
    <t>derwin@hillyridge.com</t>
  </si>
  <si>
    <t>Hilly Ridge Sales &amp; Service - Danville</t>
  </si>
  <si>
    <t>1125 Elysburg Road</t>
  </si>
  <si>
    <t>Danville</t>
  </si>
  <si>
    <t>570 672 1070</t>
  </si>
  <si>
    <t>Nolts Power Equipment</t>
  </si>
  <si>
    <t>3720 Shernans Valley Road</t>
  </si>
  <si>
    <t>Loysville</t>
  </si>
  <si>
    <t>Gerald Nolt</t>
  </si>
  <si>
    <t>717 789 3532</t>
  </si>
  <si>
    <t>Gerald@perrypower.com</t>
  </si>
  <si>
    <t>100 Outlook Ln</t>
  </si>
  <si>
    <t>Shippensburg</t>
  </si>
  <si>
    <t>Walter Nolt</t>
  </si>
  <si>
    <t>717 423 6300</t>
  </si>
  <si>
    <t>walter@noltspower.com</t>
  </si>
  <si>
    <t>Nolts Farm &amp; Garden</t>
  </si>
  <si>
    <t>34 Morgan Drive</t>
  </si>
  <si>
    <t>McVeytown</t>
  </si>
  <si>
    <t>Wilbert Nolt</t>
  </si>
  <si>
    <t>717 899 7400</t>
  </si>
  <si>
    <t>noltsfarmandgarden@gmail.com</t>
  </si>
  <si>
    <t>Bonner Sports &amp; RV - Jersey Shore</t>
  </si>
  <si>
    <t>5335 PA 44</t>
  </si>
  <si>
    <t>Jersey Shore</t>
  </si>
  <si>
    <t>Bob Reeder</t>
  </si>
  <si>
    <t>570 573 3801</t>
  </si>
  <si>
    <t>rreeder@bonnersports.com</t>
  </si>
  <si>
    <t>Bonner Sports &amp; RV - Muncy</t>
  </si>
  <si>
    <t>101 Kristi Road</t>
  </si>
  <si>
    <t>Muncy</t>
  </si>
  <si>
    <t>800 233 0129</t>
  </si>
  <si>
    <t>Kreps Service Station</t>
  </si>
  <si>
    <t>4412 Penns Valley Road</t>
  </si>
  <si>
    <t>Spring Mills</t>
  </si>
  <si>
    <t>Justin Kreps</t>
  </si>
  <si>
    <t>jkreps01@yahoo.com</t>
  </si>
  <si>
    <t>Artman Equipment</t>
  </si>
  <si>
    <t>854 State Route 380</t>
  </si>
  <si>
    <t>Apollo</t>
  </si>
  <si>
    <t>Ruth Ann</t>
  </si>
  <si>
    <t>724 337 3700</t>
  </si>
  <si>
    <t>r.artmanequipmentllc@gmail.com</t>
  </si>
  <si>
    <t>Stiller Motorsports</t>
  </si>
  <si>
    <t>13298 U.S. 422</t>
  </si>
  <si>
    <t>Kittanning</t>
  </si>
  <si>
    <t>Charles Stull</t>
  </si>
  <si>
    <t>724 545 1070</t>
  </si>
  <si>
    <t>stillermotorsports@gmail.com</t>
  </si>
  <si>
    <t>Somerset Outdoor Equipment</t>
  </si>
  <si>
    <t>312 South Center Ave</t>
  </si>
  <si>
    <t>Somerset</t>
  </si>
  <si>
    <t>Andy Coughenour</t>
  </si>
  <si>
    <t>814 445 7768</t>
  </si>
  <si>
    <t>andy.coughenour@gmail.com</t>
  </si>
  <si>
    <t>Martin Marine</t>
  </si>
  <si>
    <t>763 Pike Road</t>
  </si>
  <si>
    <t>Johnstown</t>
  </si>
  <si>
    <t>Clint Elias</t>
  </si>
  <si>
    <t>814 749 9931</t>
  </si>
  <si>
    <t>sales@martinmarine.com</t>
  </si>
  <si>
    <t>Dunlap Lawn &amp; Garden</t>
  </si>
  <si>
    <t>1509 Oklahoma Salem</t>
  </si>
  <si>
    <t>Dubois</t>
  </si>
  <si>
    <t>Megan Irwin</t>
  </si>
  <si>
    <t>814 583 7197</t>
  </si>
  <si>
    <t>dunlaplg@comcast.net</t>
  </si>
  <si>
    <t>Dunlap Lawn &amp; Garden - Brookville</t>
  </si>
  <si>
    <t>3230 Mendenhall Road</t>
  </si>
  <si>
    <t>Brookville</t>
  </si>
  <si>
    <t>814 849 7197</t>
  </si>
  <si>
    <t>Sandy Lake Implement</t>
  </si>
  <si>
    <t>3675 Sandy Lake Road</t>
  </si>
  <si>
    <t>Sandy Lake</t>
  </si>
  <si>
    <t>Rebekah Liese</t>
  </si>
  <si>
    <t>724 376 2489</t>
  </si>
  <si>
    <t>rebekah@sandylakeimp.com</t>
  </si>
  <si>
    <t>Stoneham's Motorsports - Everett</t>
  </si>
  <si>
    <t>14367 Lincoln Hwy</t>
  </si>
  <si>
    <t>Everett</t>
  </si>
  <si>
    <t>James Stoneham</t>
  </si>
  <si>
    <t>814-310-0650</t>
  </si>
  <si>
    <t>jeffrey@stonehams.com</t>
  </si>
  <si>
    <t>Stoneham's Motorsports - Waynesboro</t>
  </si>
  <si>
    <t>5890 Buchanan Trail</t>
  </si>
  <si>
    <t>Waynesboro</t>
  </si>
  <si>
    <t>Chad</t>
  </si>
  <si>
    <t>717-762-7420</t>
  </si>
  <si>
    <t>Chad@stonehams.com</t>
  </si>
  <si>
    <t>Off-Road Express</t>
  </si>
  <si>
    <t>10320 Wattsburg</t>
  </si>
  <si>
    <t>Erie</t>
  </si>
  <si>
    <t>Dan Galbreath</t>
  </si>
  <si>
    <t>814-825-2396</t>
  </si>
  <si>
    <t>DRG150@aol.com</t>
  </si>
  <si>
    <t>Eastern Lift Truck - Allentown</t>
  </si>
  <si>
    <t>7050 Snowdrift Rd</t>
  </si>
  <si>
    <t>Allentown</t>
  </si>
  <si>
    <t>Jeff Yoder</t>
  </si>
  <si>
    <t>610-634-8464</t>
  </si>
  <si>
    <t>jyoder@easternliftruck.com</t>
  </si>
  <si>
    <t>Eastern Lift Truck - Berwick</t>
  </si>
  <si>
    <t>350 South Poplar St</t>
  </si>
  <si>
    <t>Berwick</t>
  </si>
  <si>
    <t>Ross Stoico</t>
  </si>
  <si>
    <t>570-365-5045</t>
  </si>
  <si>
    <t>rstoico@easternliftruck.com</t>
  </si>
  <si>
    <t>Eastern Lift Truck - Reading</t>
  </si>
  <si>
    <t>200 East Bellevue Ave</t>
  </si>
  <si>
    <t>Reading</t>
  </si>
  <si>
    <t>855-762-0536</t>
  </si>
  <si>
    <t xml:space="preserve"> jyoder@easternlifttruck.com</t>
  </si>
  <si>
    <t>Eastern Lift Truck - Warminster</t>
  </si>
  <si>
    <t>355 Constance Dr</t>
  </si>
  <si>
    <t>Warminster</t>
  </si>
  <si>
    <t>Brian Seltner</t>
  </si>
  <si>
    <t>267-490-4547</t>
  </si>
  <si>
    <t>bseltner@easternlifttruck.com</t>
  </si>
  <si>
    <t>Eastern Lift Truck - York</t>
  </si>
  <si>
    <t>10 Grumbacher Rd</t>
  </si>
  <si>
    <t>York</t>
  </si>
  <si>
    <t>Britni McClure</t>
  </si>
  <si>
    <t>717-746-9130</t>
  </si>
  <si>
    <t>bmclure@easternlifttruck.com</t>
  </si>
  <si>
    <t>Best Line Leasing, Inc.</t>
  </si>
  <si>
    <t>$300/ hour</t>
  </si>
  <si>
    <t>$175 Per Hour</t>
  </si>
  <si>
    <t>Bush Hog LLC</t>
  </si>
  <si>
    <t>Varies per servicing dealer.  No more than $200.00  Per Hour</t>
  </si>
  <si>
    <t>Yes or No</t>
  </si>
  <si>
    <t>AG INDUSTRIAL INC.</t>
  </si>
  <si>
    <t>110 SOUTH RAILROAD AVE</t>
  </si>
  <si>
    <t>NEW HOLLAND</t>
  </si>
  <si>
    <t>DUANE WITMER</t>
  </si>
  <si>
    <t>ERB &amp; HENRY EQUIP INC</t>
  </si>
  <si>
    <t>22-26 HENRY AVE</t>
  </si>
  <si>
    <t>NEW BERLINVILLE</t>
  </si>
  <si>
    <t>BUTCH CLAUSS</t>
  </si>
  <si>
    <t>email@erbhenry.com</t>
  </si>
  <si>
    <t>GREENHILL FARMS EQ INC</t>
  </si>
  <si>
    <t>28361 STATE HWY 77</t>
  </si>
  <si>
    <t>CAMBRIDGE SPRINGS</t>
  </si>
  <si>
    <t>ROGER BOWES</t>
  </si>
  <si>
    <t>info@greenhillfarms.net</t>
  </si>
  <si>
    <t>HANSEN EQUIPMENT INC</t>
  </si>
  <si>
    <t>1534 STATE ROUTE 171</t>
  </si>
  <si>
    <t>FOREST CITY</t>
  </si>
  <si>
    <t>TY HANSEN</t>
  </si>
  <si>
    <t>heitractors@gmail.com</t>
  </si>
  <si>
    <t>A R BEATTY DIESEL INC</t>
  </si>
  <si>
    <t>28700 ROUTE 6</t>
  </si>
  <si>
    <t>YOUNGSVILLE</t>
  </si>
  <si>
    <t>TROY BEATTY</t>
  </si>
  <si>
    <t>arbeatty@arbeatty.com</t>
  </si>
  <si>
    <t>BENCE'S FARM EQUIPMENT</t>
  </si>
  <si>
    <t>116 WILLOW BROOK LANE</t>
  </si>
  <si>
    <t>BEDFORD</t>
  </si>
  <si>
    <t>DAVID BENCE</t>
  </si>
  <si>
    <t>twilight811@yahoo.com</t>
  </si>
  <si>
    <t>GROWERS EQUIPMENT CENTER INC</t>
  </si>
  <si>
    <t>53 THIRD ST</t>
  </si>
  <si>
    <t>BIGLERVILLE</t>
  </si>
  <si>
    <t>GREG WERTZ</t>
  </si>
  <si>
    <t>growersequip@superpa.net</t>
  </si>
  <si>
    <t>HESS FARM EQUIPMENT INC</t>
  </si>
  <si>
    <t>3886 ROUTE 414</t>
  </si>
  <si>
    <t>CANTON</t>
  </si>
  <si>
    <t>BILL WATKINS</t>
  </si>
  <si>
    <t>hessfarm@frontiernet.net</t>
  </si>
  <si>
    <t>ROSS TRACTOR SALES INC</t>
  </si>
  <si>
    <t>40 SOUTH WOODLAND AVENUE</t>
  </si>
  <si>
    <t>WAYNESBURG</t>
  </si>
  <si>
    <t>JODY ROSS</t>
  </si>
  <si>
    <t>rosstractor@gmail.com</t>
  </si>
  <si>
    <t>ROVENDALE AG &amp; BARN EQUIP INC</t>
  </si>
  <si>
    <t>1300 SUSQUEHANNA TRAIL</t>
  </si>
  <si>
    <t>WATSONTOWN</t>
  </si>
  <si>
    <t>KURTIS ROVENOLT</t>
  </si>
  <si>
    <t>kurtisrovenolt@rovendaleag.com</t>
  </si>
  <si>
    <t>SMITH'S FARM EQUIP LLC</t>
  </si>
  <si>
    <t>30 ACKER ROAD</t>
  </si>
  <si>
    <t>NEWPORT</t>
  </si>
  <si>
    <t>WESLEY SMITH</t>
  </si>
  <si>
    <t>cindy@smithsfarmequipment.com</t>
  </si>
  <si>
    <t>MESSICK FARM EQUIPMENT INC.</t>
  </si>
  <si>
    <t>1475 STICKLER RD</t>
  </si>
  <si>
    <t>MOUNT JOY</t>
  </si>
  <si>
    <t>SCOTT MESSICK</t>
  </si>
  <si>
    <t>34872 ROUTE 6</t>
  </si>
  <si>
    <t>WYSOX</t>
  </si>
  <si>
    <t>DARVIN ROVENOLT</t>
  </si>
  <si>
    <t>darvinrovenolt@rovendaleag.com</t>
  </si>
  <si>
    <t>HOOBER, INC.</t>
  </si>
  <si>
    <t>3452 OLD PHILADELPHIA PIKE</t>
  </si>
  <si>
    <t>INTERCOURSE</t>
  </si>
  <si>
    <t>TIM BRINTON</t>
  </si>
  <si>
    <t>767 PENN DRIVE</t>
  </si>
  <si>
    <t>TAMAQUA</t>
  </si>
  <si>
    <t>TERRY WEHR</t>
  </si>
  <si>
    <t>COUNTRY TURF &amp; TRAIL LLC</t>
  </si>
  <si>
    <t>129 SCHOOL HOUSE ROAD</t>
  </si>
  <si>
    <t>SUNBURY</t>
  </si>
  <si>
    <t>RYAN BOYER</t>
  </si>
  <si>
    <t>EBENSBURG EQUIPMENT</t>
  </si>
  <si>
    <t>183 ZEMAN DRIVE</t>
  </si>
  <si>
    <t>EBENSBURG</t>
  </si>
  <si>
    <t>BRIAN KUNKLE</t>
  </si>
  <si>
    <t>JIM COAST SALES &amp; SERVICE</t>
  </si>
  <si>
    <t>626 MAIN ST</t>
  </si>
  <si>
    <t>DUKE CENTER</t>
  </si>
  <si>
    <t>MAT COAST</t>
  </si>
  <si>
    <t>WOODLAKE, LLC</t>
  </si>
  <si>
    <t>796 BRANCH ROAD</t>
  </si>
  <si>
    <t>WOODBURY</t>
  </si>
  <si>
    <t>DWAYNE WITMER</t>
  </si>
  <si>
    <t>woodlakellc@gmail.com</t>
  </si>
  <si>
    <t>TRACTOR BROTHERS</t>
  </si>
  <si>
    <t>113 HARTMAN RD</t>
  </si>
  <si>
    <t>GREENSBURG</t>
  </si>
  <si>
    <t>JIM FLANNERY</t>
  </si>
  <si>
    <t>mollie@tractorbrothers.com</t>
  </si>
  <si>
    <t>520 EVANS CITY RD</t>
  </si>
  <si>
    <t>BUTLER</t>
  </si>
  <si>
    <t>jon@tractorbrothers.co</t>
  </si>
  <si>
    <t>____$185________Per Hour</t>
  </si>
  <si>
    <t>___$185_________Per Hour</t>
  </si>
  <si>
    <r>
      <rPr>
        <u/>
        <sz val="10"/>
        <rFont val="Arial"/>
        <family val="2"/>
      </rPr>
      <t>Yes</t>
    </r>
    <r>
      <rPr>
        <sz val="10"/>
        <rFont val="Arial"/>
        <family val="2"/>
      </rPr>
      <t xml:space="preserve"> or No</t>
    </r>
  </si>
  <si>
    <t>Dealer Finder: Use to locate dealers</t>
  </si>
  <si>
    <t>https://www.bobcat.com/na/en/dealer</t>
  </si>
  <si>
    <t>Bobcat of Lehigh Valley, Allentown, PA</t>
  </si>
  <si>
    <t>1315 HAUSMAN ROAD</t>
  </si>
  <si>
    <t>ALLENTOWN</t>
  </si>
  <si>
    <t>Sales Manager</t>
  </si>
  <si>
    <t>484-223-3814</t>
  </si>
  <si>
    <t>mbowen@bestline.com</t>
  </si>
  <si>
    <t>EXTON MOWER SERVICE,APOLLO,PA</t>
  </si>
  <si>
    <t>5244 GREENSBURG ROAD</t>
  </si>
  <si>
    <t>APOLLO</t>
  </si>
  <si>
    <t>724-327-4375</t>
  </si>
  <si>
    <t>extonms@gmail.com</t>
  </si>
  <si>
    <t>Ertle Powersports, Bartonsville, PA</t>
  </si>
  <si>
    <t>3492 ROUTE 611</t>
  </si>
  <si>
    <t>BARTONSVILLE</t>
  </si>
  <si>
    <t>855-941-1792</t>
  </si>
  <si>
    <t>a.4bierbaum@ertlecars.com</t>
  </si>
  <si>
    <t>Fisher Engine Service LLC,Bird In Hand,PA</t>
  </si>
  <si>
    <t>2917 OLD PHILADELPHIA PIKE</t>
  </si>
  <si>
    <t>BIRD IN HAND</t>
  </si>
  <si>
    <t>717-768-3729</t>
  </si>
  <si>
    <t>fisengservice@gmail.com</t>
  </si>
  <si>
    <t>Marple Tractor &amp; Mower Service,Broomall,Pa</t>
  </si>
  <si>
    <t>21 N SPROUL RD</t>
  </si>
  <si>
    <t>BROOMALL</t>
  </si>
  <si>
    <t>(610) 353-1670</t>
  </si>
  <si>
    <t>PASSAT923@AOL.COM</t>
  </si>
  <si>
    <t>SNB Outdoor Power Sales &amp; Service LLC,Butler,PA</t>
  </si>
  <si>
    <t>438 Pittsburgh Rd</t>
  </si>
  <si>
    <t>Butler</t>
  </si>
  <si>
    <t>724-481-1177</t>
  </si>
  <si>
    <t>snb@zoominternet.net</t>
  </si>
  <si>
    <t>TurkeyFoot Equipment, LLC,Chambersburg,PA</t>
  </si>
  <si>
    <t>4871 MOLLY PITCHER HIGHWAY</t>
  </si>
  <si>
    <t>CHAMBERSBURG</t>
  </si>
  <si>
    <t>717-375-4410</t>
  </si>
  <si>
    <t>levon@turkeyfootequipment.net</t>
  </si>
  <si>
    <t>Bobcat of Clarion, Clarion, PA</t>
  </si>
  <si>
    <t>1214 EAST MAIN STREET</t>
  </si>
  <si>
    <t>CLARION</t>
  </si>
  <si>
    <t>814-297-1776</t>
  </si>
  <si>
    <t>rbrewer@bigdogrepair.com</t>
  </si>
  <si>
    <t>C H Waltz,Cogan Station,Pa</t>
  </si>
  <si>
    <t>6570 STATE ROUTE 973 E</t>
  </si>
  <si>
    <t>COGAN STATION</t>
  </si>
  <si>
    <t>570-435-2921</t>
  </si>
  <si>
    <t>deanna@chwaltz.com</t>
  </si>
  <si>
    <t>CDI Landscaping, Incorporated,Collegeville,PA</t>
  </si>
  <si>
    <t>3474 GERMANTOWN PIKE</t>
  </si>
  <si>
    <t>COLLEGEVILLE</t>
  </si>
  <si>
    <t>(610) 489-3474</t>
  </si>
  <si>
    <t>cdilawn@verizon.net</t>
  </si>
  <si>
    <t>Confluence Hardware,Confluence,Pa</t>
  </si>
  <si>
    <t>484 HUGHART ST</t>
  </si>
  <si>
    <t>CONFLUENCE</t>
  </si>
  <si>
    <t>814-395-3511</t>
  </si>
  <si>
    <t>comhardware@verizon.net</t>
  </si>
  <si>
    <t>Mahaley's Outdoor Power Equipment, Inc., Coudersport, PA</t>
  </si>
  <si>
    <t>2667 STATE ROUTE 49 E</t>
  </si>
  <si>
    <t>COUDERSPORT</t>
  </si>
  <si>
    <t>814-274-9513</t>
  </si>
  <si>
    <t>mahaleysoutdoorpowerequipment@gmail.com</t>
  </si>
  <si>
    <t>Bobcat of Pittsburgh, Cranberry Township, PA</t>
  </si>
  <si>
    <t>20620 ROUTE 19 NORTH</t>
  </si>
  <si>
    <t>CRANBERRY TOWNSHIP</t>
  </si>
  <si>
    <t>(724) 779-4600</t>
  </si>
  <si>
    <t>bobcat@bobcatofpittsburgh.com</t>
  </si>
  <si>
    <t>Hilly Ridge Sales &amp; Service, LLC, Danville, PA</t>
  </si>
  <si>
    <t>1125 ELYSBURG RD</t>
  </si>
  <si>
    <t>DANVILLE</t>
  </si>
  <si>
    <t>570-672-1070</t>
  </si>
  <si>
    <t>hillyridge@gmail.com</t>
  </si>
  <si>
    <t>Daily Equipment Repair,Downingtown,Pa</t>
  </si>
  <si>
    <t>880 HORSESHOE PIKE</t>
  </si>
  <si>
    <t>DOWNINGTOWN</t>
  </si>
  <si>
    <t>610-518-3700</t>
  </si>
  <si>
    <t>jendaily@dailyequipmentrepair.com</t>
  </si>
  <si>
    <t>Highway Equipment &amp; Supply Co, Drums, PA</t>
  </si>
  <si>
    <t>15 HONEY HOLE RD</t>
  </si>
  <si>
    <t>DRUMS</t>
  </si>
  <si>
    <t>(570) 788-1127</t>
  </si>
  <si>
    <t>ryan@hwyequip.com</t>
  </si>
  <si>
    <t>Riley's Small Engine,  Inc., Duncansville,PA</t>
  </si>
  <si>
    <t>16522 Dunnings Highway</t>
  </si>
  <si>
    <t>Duncansville</t>
  </si>
  <si>
    <t>814-695-2035</t>
  </si>
  <si>
    <t>rilsmer@verizon.net</t>
  </si>
  <si>
    <t>Bobcat of Lancaster, Ephrata, PA</t>
  </si>
  <si>
    <t>4122 OREGON PIKE</t>
  </si>
  <si>
    <t>EPHRATA</t>
  </si>
  <si>
    <t>717-859-4646</t>
  </si>
  <si>
    <t>vmurphy@crownstoneeq.com</t>
  </si>
  <si>
    <t>L.H ZIMMERMAN LTD,Ephrata,PA</t>
  </si>
  <si>
    <t>730 GLENWOOD DR</t>
  </si>
  <si>
    <t>717-733-4193</t>
  </si>
  <si>
    <t>lhzimtld@gmail.com</t>
  </si>
  <si>
    <t>Kelleher Service And Supply Inc,Fernwood,PA</t>
  </si>
  <si>
    <t>10 KELLY ST</t>
  </si>
  <si>
    <t>FERNWOOD</t>
  </si>
  <si>
    <t>(610) 394-7663</t>
  </si>
  <si>
    <t>kelleherservice@aol.com</t>
  </si>
  <si>
    <t>Glenside Lawn &amp; Garden Inc,Glenside,Pa</t>
  </si>
  <si>
    <t>201 E GLENSIDE AVE</t>
  </si>
  <si>
    <t>GLENSIDE</t>
  </si>
  <si>
    <t>(215) 885-6430</t>
  </si>
  <si>
    <t>outdoorpeg@gmail.com</t>
  </si>
  <si>
    <t>Fletcher'S Arctic Cat, Llc,Hadley,Pa</t>
  </si>
  <si>
    <t>701 GEORGETOWN ROAD</t>
  </si>
  <si>
    <t>HADLEY</t>
  </si>
  <si>
    <t>(724) 253-3225</t>
  </si>
  <si>
    <t>fletch7@windstream.net</t>
  </si>
  <si>
    <t>Bobcat of Adams County, Hanover, PA</t>
  </si>
  <si>
    <t>370 CHURCH ST</t>
  </si>
  <si>
    <t>HANOVER</t>
  </si>
  <si>
    <t>888-243-9029</t>
  </si>
  <si>
    <t>jmiller@mcgrewequipment.com</t>
  </si>
  <si>
    <t>Crownstone Outdoor Power, Hanover, PA</t>
  </si>
  <si>
    <t>516 FREDERICK ST.</t>
  </si>
  <si>
    <t>Bobcat of Susquehanna, Harrisburg, PA</t>
  </si>
  <si>
    <t>6700 ALLENTOWN BOULEVARD</t>
  </si>
  <si>
    <t>HARRISBURG</t>
  </si>
  <si>
    <t>717-540-7867</t>
  </si>
  <si>
    <t>Linglestown Lawn And Plow LLC,Harrisburg,PA</t>
  </si>
  <si>
    <t>6690 LINGLESTOWN ROAD</t>
  </si>
  <si>
    <t>(717) 545-9120</t>
  </si>
  <si>
    <t>admin@linglestownlawnandplow.com</t>
  </si>
  <si>
    <t>Watson Brothers Inc,Hawley,Pa</t>
  </si>
  <si>
    <t>ROUTE 6</t>
  </si>
  <si>
    <t>HAWLEY</t>
  </si>
  <si>
    <t>(570) 226-2881</t>
  </si>
  <si>
    <t>watsonbrothersinc@ptd.net</t>
  </si>
  <si>
    <t>Bobcat of Wayne County, Honesdale, PA</t>
  </si>
  <si>
    <t>3383 Lake Ariel Hwy</t>
  </si>
  <si>
    <t>HONESDALE</t>
  </si>
  <si>
    <t>570-616-0454</t>
  </si>
  <si>
    <t>thomas@bartronsupply.com</t>
  </si>
  <si>
    <t>Rombola Lawnmower,Horsham,Pa</t>
  </si>
  <si>
    <t>254 EASTON RD</t>
  </si>
  <si>
    <t>HORSHAM</t>
  </si>
  <si>
    <t>(215) 672-6372</t>
  </si>
  <si>
    <t>prfixit254@comcast.net</t>
  </si>
  <si>
    <t>Larry'S Auto Service,Hunlock Creek,Pa</t>
  </si>
  <si>
    <t>374 OAKDALE DR</t>
  </si>
  <si>
    <t>HUNLOCK CREEK</t>
  </si>
  <si>
    <t>(570) 256-1048</t>
  </si>
  <si>
    <t>larrysauto@frontiernet.net</t>
  </si>
  <si>
    <t>Bobcat of Huntingdon, Huntingdon, PA</t>
  </si>
  <si>
    <t>9746 WILLIAM PENN HWY,</t>
  </si>
  <si>
    <t>HUNTINGDON</t>
  </si>
  <si>
    <t>814-667-8660</t>
  </si>
  <si>
    <t>manager@pristows.com</t>
  </si>
  <si>
    <t>Bobcat of Indiana County, Indiana, PA</t>
  </si>
  <si>
    <t>4275 ROUTE 286 W</t>
  </si>
  <si>
    <t>INDIANA</t>
  </si>
  <si>
    <t>724-471-2278</t>
  </si>
  <si>
    <t>dditullio@bobcatofpittsburgh.com</t>
  </si>
  <si>
    <t>NORWIN RENTAL &amp; OUTDOOR EQUIP,IRWIN,PA</t>
  </si>
  <si>
    <t>28 FAIRWOOD DRIVE</t>
  </si>
  <si>
    <t>IRWIN</t>
  </si>
  <si>
    <t>724-864-1150</t>
  </si>
  <si>
    <t>norwinrental1@gmail.com</t>
  </si>
  <si>
    <t>Star Lawnmower Inc,Jamison,Pa</t>
  </si>
  <si>
    <t>2204 YORK RD</t>
  </si>
  <si>
    <t>JAMISON</t>
  </si>
  <si>
    <t>(215) 343-1650</t>
  </si>
  <si>
    <t>Jamison@starlawnmower.com</t>
  </si>
  <si>
    <t>Bobcat of Johnstown, Johnstown, PA</t>
  </si>
  <si>
    <t>826 TIRE HILL ROAD</t>
  </si>
  <si>
    <t>JOHNSTOWN</t>
  </si>
  <si>
    <t>(814) 288-2225</t>
  </si>
  <si>
    <t>North Eastern Equipment Sales &amp; Rentals Inc,Kane,PA</t>
  </si>
  <si>
    <t>3088 ROUTE 219</t>
  </si>
  <si>
    <t>KANE</t>
  </si>
  <si>
    <t>(814) 778-5300</t>
  </si>
  <si>
    <t>rbrewer@northeasternequip.com</t>
  </si>
  <si>
    <t>Bobcat of Reading, Leesport, PA</t>
  </si>
  <si>
    <t>5430 POTTSVILLE PIKE</t>
  </si>
  <si>
    <t>LEESPORT</t>
  </si>
  <si>
    <t>OMB Group LLC,Levittown,PA</t>
  </si>
  <si>
    <t>2550 EDGELY RD</t>
  </si>
  <si>
    <t>LEVITTOWN</t>
  </si>
  <si>
    <t>(267) 580-5824</t>
  </si>
  <si>
    <t>sales@ombpower.com</t>
  </si>
  <si>
    <t>Bobcat of Kane, Kane, PA</t>
  </si>
  <si>
    <t>101 Keane Rd</t>
  </si>
  <si>
    <t>Lewis Run</t>
  </si>
  <si>
    <t>814-778-5300</t>
  </si>
  <si>
    <t>awoodhead@portvilletruck.com</t>
  </si>
  <si>
    <t>Manchester Ace Hardware,Manchester,Pa</t>
  </si>
  <si>
    <t>4335 N GEORGE ST</t>
  </si>
  <si>
    <t>MANCHESTER</t>
  </si>
  <si>
    <t>(717) 266-3664</t>
  </si>
  <si>
    <t>manchesteraceparts@gmail.com</t>
  </si>
  <si>
    <t>Wellsboro Equipment, Mansfield, PA</t>
  </si>
  <si>
    <t>25 WHITNEYVILLE RD</t>
  </si>
  <si>
    <t>MANSFIELD</t>
  </si>
  <si>
    <t>570-724-6100</t>
  </si>
  <si>
    <t>chris.bull@wellsboroequipment.com</t>
  </si>
  <si>
    <t>Wellsboro Equipment,Mansfield,Pa</t>
  </si>
  <si>
    <t>(570) 724-6100</t>
  </si>
  <si>
    <t>sales@wellsbororentals.com</t>
  </si>
  <si>
    <t>Bobcat of Martinsburg, Martinsburg, PA</t>
  </si>
  <si>
    <t>3650 COVE MOUNTAIN ROAD</t>
  </si>
  <si>
    <t>MARTINSBURG</t>
  </si>
  <si>
    <t>(814) 793-2194</t>
  </si>
  <si>
    <t>bobcatofmartinsburg@atlanticbbn.net</t>
  </si>
  <si>
    <t>Mcconnellsburg Motor &amp; Implement,Mcconnellsburg,Pa</t>
  </si>
  <si>
    <t>875 LINCOLN HWY</t>
  </si>
  <si>
    <t>MCCONNELLSBURG</t>
  </si>
  <si>
    <t>(717) 485-3181</t>
  </si>
  <si>
    <t>lylemm@earthlink.net</t>
  </si>
  <si>
    <t>Bobcat of Pittsburgh, Meadowlands, PA</t>
  </si>
  <si>
    <t>250 COUNTRY CLUB ROAD</t>
  </si>
  <si>
    <t>MEADOWLANDS</t>
  </si>
  <si>
    <t>(724) 222-4061</t>
  </si>
  <si>
    <t>bobcat11@bobcatofpittsburgh.com</t>
  </si>
  <si>
    <t>Bobcat of Crawford County, Meadville, PA</t>
  </si>
  <si>
    <t>11106 PERRY HWY</t>
  </si>
  <si>
    <t>MEADVILLE</t>
  </si>
  <si>
    <t>814-679-2100</t>
  </si>
  <si>
    <t>mdrog@bobcatofpittsburgh.com</t>
  </si>
  <si>
    <t>Bobcat of Mechanicsburg, Mechanicsburg, PA</t>
  </si>
  <si>
    <t>5120 EAST TRINDLE ROAD</t>
  </si>
  <si>
    <t>MECHANICSBURG</t>
  </si>
  <si>
    <t>717-697-1177</t>
  </si>
  <si>
    <t>SUHRIE INDUSTRIAL SUPPLIES,Mercer,PA</t>
  </si>
  <si>
    <t>530 South Erie Street</t>
  </si>
  <si>
    <t>Mercer</t>
  </si>
  <si>
    <t>724-662-1279</t>
  </si>
  <si>
    <t>suhrieind@msn.com</t>
  </si>
  <si>
    <t>B.S. &amp; B. Repair, Inc., Mifflinburg, PA</t>
  </si>
  <si>
    <t>180 GREEN RIDGE RD.</t>
  </si>
  <si>
    <t>MIFFLINBURG</t>
  </si>
  <si>
    <t>(570) 966-3756</t>
  </si>
  <si>
    <t>bsbrep@dejazzd.com</t>
  </si>
  <si>
    <t>Mifflintown Equipment Rental, LLC, Mifflintown, PA</t>
  </si>
  <si>
    <t>25235 ROUTE 35 N</t>
  </si>
  <si>
    <t>MIFFLINTOWN</t>
  </si>
  <si>
    <t>717-994-4660</t>
  </si>
  <si>
    <t>josh@mifflintownrental.com</t>
  </si>
  <si>
    <t>Bobcat of Milford, Pike, PA</t>
  </si>
  <si>
    <t>284 US-209 &amp; US-6</t>
  </si>
  <si>
    <t>Milford</t>
  </si>
  <si>
    <t>(914)-762-9890</t>
  </si>
  <si>
    <t>jimreedtrucksales@gmail.com</t>
  </si>
  <si>
    <t>Miller Brothers Auto Sales, Inc., Mill Hall, PA</t>
  </si>
  <si>
    <t>1 S. WATER STREET</t>
  </si>
  <si>
    <t>MILL HALL</t>
  </si>
  <si>
    <t>570-726-3107</t>
  </si>
  <si>
    <t>rqmiller2160@gmail.com</t>
  </si>
  <si>
    <t>Bobcat of Pittsburgh, Mount Pleasant, PA</t>
  </si>
  <si>
    <t>210 EASTVIEW DRIVE</t>
  </si>
  <si>
    <t>MOUNT PLEASANT</t>
  </si>
  <si>
    <t>(724) 696-4555</t>
  </si>
  <si>
    <t>bobcat7@bobcatofpittsburgh.com</t>
  </si>
  <si>
    <t>Pro Power Equipment, Pleasant, PA</t>
  </si>
  <si>
    <t>153 KINGS POINTE RD</t>
  </si>
  <si>
    <t>724-542-7368</t>
  </si>
  <si>
    <t>williamproud@hotmail.com</t>
  </si>
  <si>
    <t>Hilly Ridge Sales &amp; Service,Mt Pleasant Mills,Pa</t>
  </si>
  <si>
    <t>7800 ROUTE 35 SUITE 20</t>
  </si>
  <si>
    <t>MT PLEASANT MILLS</t>
  </si>
  <si>
    <t>(570) 539-8655</t>
  </si>
  <si>
    <t>Tanner's Lawn &amp; Snow Equipment, Inc.,Newtown,PA</t>
  </si>
  <si>
    <t>554 WASHINGTON CROSSING RD</t>
  </si>
  <si>
    <t>NEWTOWN</t>
  </si>
  <si>
    <t>(215) 968-3308</t>
  </si>
  <si>
    <t>tannerslawn@comcast.net</t>
  </si>
  <si>
    <t>Kreider Power Equipment LLC,Parkesburg,PA</t>
  </si>
  <si>
    <t>1977 VALLEY ROAD</t>
  </si>
  <si>
    <t>PARKESBURG</t>
  </si>
  <si>
    <t>717-442-1811</t>
  </si>
  <si>
    <t>kpe@emypeople.net</t>
  </si>
  <si>
    <t>Penn Hills Rental,Penn Hills,Pa</t>
  </si>
  <si>
    <t>11125 FRANKSTOWN RD</t>
  </si>
  <si>
    <t>PENN HILLS</t>
  </si>
  <si>
    <t>(412) 242-6777</t>
  </si>
  <si>
    <t>pennhillsrentals@comcast.net</t>
  </si>
  <si>
    <t>Best Line Leasing, Inc, Pennsdale, PA</t>
  </si>
  <si>
    <t>25 LEGION ROAD</t>
  </si>
  <si>
    <t>PENNSDALE</t>
  </si>
  <si>
    <t>(570) 546-8422</t>
  </si>
  <si>
    <t>Bobcat of Pittsburgh, Perryopolis, PA</t>
  </si>
  <si>
    <t>126 BARNEY ROAD</t>
  </si>
  <si>
    <t>PERRYOPOLIS</t>
  </si>
  <si>
    <t>724-696-4555</t>
  </si>
  <si>
    <t>mdrog@bobcatofpittsburg.com</t>
  </si>
  <si>
    <t>Werner Outdoor Power, Pine Grove, PA</t>
  </si>
  <si>
    <t>29 S TUPLEHOCHEN STREET</t>
  </si>
  <si>
    <t>PINE GROVE</t>
  </si>
  <si>
    <t>570-345-2561</t>
  </si>
  <si>
    <t>justin.werner@wernerlumber.com</t>
  </si>
  <si>
    <t>Bobcat of Shippensburg, Shippensburg, PA</t>
  </si>
  <si>
    <t>8001 POSSUM HOLLOW ROAD</t>
  </si>
  <si>
    <t>SHIPPENSBURG</t>
  </si>
  <si>
    <t>717-530--8400</t>
  </si>
  <si>
    <t>Legends Sport And Turf,St. Mary'S,Pa</t>
  </si>
  <si>
    <t>1080 MILLION DOLLAR HWY</t>
  </si>
  <si>
    <t>ST. MARY'S</t>
  </si>
  <si>
    <t>(888) 501-0658</t>
  </si>
  <si>
    <t>mstern@legendscycles.com</t>
  </si>
  <si>
    <t>Bobcat of State College, State College, PA</t>
  </si>
  <si>
    <t>140 HAWBAKER INDUSTRIAL DR</t>
  </si>
  <si>
    <t>STATE COLLEGE</t>
  </si>
  <si>
    <t>(814) 237-9050</t>
  </si>
  <si>
    <t>Yoder Equipment LLC,Stoystown,PA</t>
  </si>
  <si>
    <t>2779 LINCOLN HWY</t>
  </si>
  <si>
    <t>STOYSTOWN</t>
  </si>
  <si>
    <t>(814) 629-6505</t>
  </si>
  <si>
    <t>yodequip@comcast.net</t>
  </si>
  <si>
    <t>Stout'S Mower Service,Stroudsburg,Pa</t>
  </si>
  <si>
    <t>6130 Route 209</t>
  </si>
  <si>
    <t>STROUDSBURG</t>
  </si>
  <si>
    <t>(570) 992-4585</t>
  </si>
  <si>
    <t>mowpocono@outlook.com</t>
  </si>
  <si>
    <t>Country Turf And Trail,Sunbury,Pa</t>
  </si>
  <si>
    <t>129 SCHOOLHOUSE RD</t>
  </si>
  <si>
    <t>(570) 286-0200</t>
  </si>
  <si>
    <t>countryturfntrail@yahoo.com</t>
  </si>
  <si>
    <t>Best Line Equipment, Towanda, PA</t>
  </si>
  <si>
    <t>183 TOMAHAWK ROAD</t>
  </si>
  <si>
    <t>TOWANDA</t>
  </si>
  <si>
    <t>570-265-4440</t>
  </si>
  <si>
    <t>Bartron Supply Inc, Tunkhannock, PA</t>
  </si>
  <si>
    <t>109 SR 92 SOUTH</t>
  </si>
  <si>
    <t>TUNKHANNOCK</t>
  </si>
  <si>
    <t>(570) 836-4011</t>
  </si>
  <si>
    <t>mail@bartronsupply.com</t>
  </si>
  <si>
    <t>BENSON OUTDOOR POWER,Upper Chichester,PA</t>
  </si>
  <si>
    <t>809 Bethel Ave</t>
  </si>
  <si>
    <t>Upper Chichester</t>
  </si>
  <si>
    <t>610-859-9977</t>
  </si>
  <si>
    <t>mbpruette22@gmail.com</t>
  </si>
  <si>
    <t>Bobcat of Philadelphia, Warminster, PA</t>
  </si>
  <si>
    <t>900 LOUIS DR</t>
  </si>
  <si>
    <t>WARMINSTER</t>
  </si>
  <si>
    <t>215-675-3009</t>
  </si>
  <si>
    <t>Bobcat of Erie, Waterford, PA</t>
  </si>
  <si>
    <t>9 Circuit Street</t>
  </si>
  <si>
    <t>Waterford</t>
  </si>
  <si>
    <t>814-796-0040</t>
  </si>
  <si>
    <t>sara@recoequip.com</t>
  </si>
  <si>
    <t>Bobcat of West Chester, West Chester, PA</t>
  </si>
  <si>
    <t>515 S BOLMAR ST</t>
  </si>
  <si>
    <t>WEST CHESTER</t>
  </si>
  <si>
    <t>610-241-3633</t>
  </si>
  <si>
    <t>Two Jacks Cycle &amp; Powersports, Wilkes Barre, PA</t>
  </si>
  <si>
    <t>338 CORAL ST.</t>
  </si>
  <si>
    <t>WILKES BARRE</t>
  </si>
  <si>
    <t>570-824-2453</t>
  </si>
  <si>
    <t>sales@twojacks.com</t>
  </si>
  <si>
    <t>Bobcat of York, York, PA</t>
  </si>
  <si>
    <t>401 NORTH SHERMAN STREET</t>
  </si>
  <si>
    <t>YORK</t>
  </si>
  <si>
    <t>BILL HARPER'S OUTDOOR,Zelienople,PA</t>
  </si>
  <si>
    <t>154 S Main St</t>
  </si>
  <si>
    <t>Zelienople</t>
  </si>
  <si>
    <t>724-452-6370</t>
  </si>
  <si>
    <t>billharpersope@zoominternet.net</t>
  </si>
  <si>
    <t xml:space="preserve">CADCO Associates  </t>
  </si>
  <si>
    <t>Adequate training will be provided upon delivery of equipment.</t>
  </si>
  <si>
    <t>Varies by Deaer</t>
  </si>
  <si>
    <t>Varies by Dealer</t>
  </si>
  <si>
    <t>NO</t>
  </si>
  <si>
    <t>310 Lawn &amp; Garden</t>
  </si>
  <si>
    <t>2056 Route 310</t>
  </si>
  <si>
    <t>REYNOLDSVILLE</t>
  </si>
  <si>
    <t>Tim McGarvey</t>
  </si>
  <si>
    <t>(814) 938-4443</t>
  </si>
  <si>
    <t>alex310lawn@yahoo.com</t>
  </si>
  <si>
    <t>Agriteer, LLC</t>
  </si>
  <si>
    <t>700 East Linden Street</t>
  </si>
  <si>
    <t>Richland</t>
  </si>
  <si>
    <t>Dean Weaver</t>
  </si>
  <si>
    <t>(717) 626-4705</t>
  </si>
  <si>
    <t>office@binkleyhurst.com</t>
  </si>
  <si>
    <t>133 Rothsville Station Rd</t>
  </si>
  <si>
    <t>Lititz</t>
  </si>
  <si>
    <t>Alex's Tire Center, Inc.</t>
  </si>
  <si>
    <t>102 Commerce Way</t>
  </si>
  <si>
    <t>Stockertown</t>
  </si>
  <si>
    <t>Alex Cortezzo</t>
  </si>
  <si>
    <t>610-759-8473</t>
  </si>
  <si>
    <t>zander@alexstire.com</t>
  </si>
  <si>
    <t>Andre &amp; Son Power Sports, LLC</t>
  </si>
  <si>
    <t>17084 State Route 706</t>
  </si>
  <si>
    <t>Montrose</t>
  </si>
  <si>
    <t>Mr. Scott Andre</t>
  </si>
  <si>
    <t>(570) 278-0502</t>
  </si>
  <si>
    <t>dhawkins@andreandson.com</t>
  </si>
  <si>
    <t>Andrew's Sales &amp; Service</t>
  </si>
  <si>
    <t>100 State Route 271 North</t>
  </si>
  <si>
    <t>Ligonier</t>
  </si>
  <si>
    <t>Samuel Andrews</t>
  </si>
  <si>
    <t>(724) 238-6020</t>
  </si>
  <si>
    <t>sandrews100@comcast.net</t>
  </si>
  <si>
    <t>Barry's Service, Inc.</t>
  </si>
  <si>
    <t>220 W. 3rd Street</t>
  </si>
  <si>
    <t>Nescopeck</t>
  </si>
  <si>
    <t>Mr. Barry Longenberger or Bill</t>
  </si>
  <si>
    <t>570-759-9361</t>
  </si>
  <si>
    <t>barrysservice@verizon.net</t>
  </si>
  <si>
    <t>Bloom's Repair, Inc.</t>
  </si>
  <si>
    <t>1790 Mile Hill Road</t>
  </si>
  <si>
    <t>Sunbury</t>
  </si>
  <si>
    <t>Mr. Gregory Bloom</t>
  </si>
  <si>
    <t>(570) 988-0301</t>
  </si>
  <si>
    <t>blorep@ptd.net</t>
  </si>
  <si>
    <t>Bowers Sales &amp; Rentals LLC</t>
  </si>
  <si>
    <t>365 Fleetwood Road</t>
  </si>
  <si>
    <t>Mertztown</t>
  </si>
  <si>
    <t>Nevin Weaver</t>
  </si>
  <si>
    <t>(610) 682-2215</t>
  </si>
  <si>
    <t>nevin@bowersinfo.com</t>
  </si>
  <si>
    <t>Brian Konopinski, Inc.</t>
  </si>
  <si>
    <t>14 Hillside Road</t>
  </si>
  <si>
    <t>Trucksville</t>
  </si>
  <si>
    <t xml:space="preserve">Brian Konopinski </t>
  </si>
  <si>
    <t>(570) 696-5296</t>
  </si>
  <si>
    <t>briankonopinski@aol.com</t>
  </si>
  <si>
    <t>Buffalo Valley Repair LLC</t>
  </si>
  <si>
    <t>3361 Buffalo Rd.</t>
  </si>
  <si>
    <t>LEWISBURG</t>
  </si>
  <si>
    <t>John</t>
  </si>
  <si>
    <t>(570) 523-3333</t>
  </si>
  <si>
    <t>sales@bvrllc.us</t>
  </si>
  <si>
    <t>Burke Landscape Supply</t>
  </si>
  <si>
    <t>3813 West 9th Street</t>
  </si>
  <si>
    <t>Trainer</t>
  </si>
  <si>
    <t>(610) 494-9490</t>
  </si>
  <si>
    <t>burkesupply@gmail.com</t>
  </si>
  <si>
    <t>Burk's Lawn &amp; Saw, Inc.</t>
  </si>
  <si>
    <t>800 Flaugherty Run Rd</t>
  </si>
  <si>
    <t>CORAOPOLIS</t>
  </si>
  <si>
    <t>John Burk</t>
  </si>
  <si>
    <t>(412) 347-5887</t>
  </si>
  <si>
    <t>burkslawn@verizon.net</t>
  </si>
  <si>
    <t>Crossroads Mower Center, Inc.</t>
  </si>
  <si>
    <t>611 East McMurray Road</t>
  </si>
  <si>
    <t>McMurray</t>
  </si>
  <si>
    <t>Tom Sapolio</t>
  </si>
  <si>
    <t>(724) 941-6501</t>
  </si>
  <si>
    <t>crossroadsmower@verizon.net</t>
  </si>
  <si>
    <t>Denny's Equipment Repair</t>
  </si>
  <si>
    <t>6494 Westford Road</t>
  </si>
  <si>
    <t>Hartstown</t>
  </si>
  <si>
    <t>Mr. Dennis Osborn</t>
  </si>
  <si>
    <t>(724) 927-2362</t>
  </si>
  <si>
    <t>caseosborn@yahoo.com</t>
  </si>
  <si>
    <t>Eagle Power Turf &amp; Tractor, Inc.</t>
  </si>
  <si>
    <t>697 N. Main Street</t>
  </si>
  <si>
    <t>DOYLESTOWN</t>
  </si>
  <si>
    <t>Matthew McDonald</t>
  </si>
  <si>
    <t>(215) 348-9041</t>
  </si>
  <si>
    <t>bseitz@eagleptt.com</t>
  </si>
  <si>
    <t>1420 Phoenixville Pike</t>
  </si>
  <si>
    <t>East Smithfield Hardware LLC</t>
  </si>
  <si>
    <t>491 Main Street</t>
  </si>
  <si>
    <t>EAST SMITHFIELD</t>
  </si>
  <si>
    <t>Michael Greenough</t>
  </si>
  <si>
    <t>(570) 596-3463</t>
  </si>
  <si>
    <t>muddybootsconst@gmail.com</t>
  </si>
  <si>
    <t>Flannery Tractor LLC</t>
  </si>
  <si>
    <t>4352 Greenville Sandy Lake Road</t>
  </si>
  <si>
    <t>Stoneboro</t>
  </si>
  <si>
    <t>Jon</t>
  </si>
  <si>
    <t>724-691-0200</t>
  </si>
  <si>
    <t>info@tractorbrothers.com</t>
  </si>
  <si>
    <t>Four Ways Sales &amp; Service, Inc.</t>
  </si>
  <si>
    <t>2418 East Washington Street</t>
  </si>
  <si>
    <t>New Castle</t>
  </si>
  <si>
    <t xml:space="preserve">Samantha </t>
  </si>
  <si>
    <t>724-658-5005</t>
  </si>
  <si>
    <t>samantha@fourwayssales.com</t>
  </si>
  <si>
    <t>GL Equipment &amp; Toys</t>
  </si>
  <si>
    <t>14895 West Road</t>
  </si>
  <si>
    <t>Saegertown</t>
  </si>
  <si>
    <t>Gary Shindemontie Jr.</t>
  </si>
  <si>
    <t>814-720-5358</t>
  </si>
  <si>
    <t>glequip@yahoo.com</t>
  </si>
  <si>
    <t>Harrington's Equipment Company</t>
  </si>
  <si>
    <t>475 Orchard Road</t>
  </si>
  <si>
    <t>Fairfield</t>
  </si>
  <si>
    <t>Richard Harrington</t>
  </si>
  <si>
    <t>410-756-2506</t>
  </si>
  <si>
    <t>harrington@pa.net</t>
  </si>
  <si>
    <t>Hastings Hardware</t>
  </si>
  <si>
    <t>1851 Babcock Blvd.</t>
  </si>
  <si>
    <t>Pittsburgh</t>
  </si>
  <si>
    <t>Rod Shamm</t>
  </si>
  <si>
    <t>(412) 821-3883</t>
  </si>
  <si>
    <t>shop.hastings@gmail.com</t>
  </si>
  <si>
    <t>Hildebrand's Mowers &amp; Saws, LLC</t>
  </si>
  <si>
    <t>2021 So. Sixth Street</t>
  </si>
  <si>
    <t>Charles Hildebrand</t>
  </si>
  <si>
    <t>(724) 465-8481</t>
  </si>
  <si>
    <t>hilmows@gmail.com</t>
  </si>
  <si>
    <t>Hines Equipment</t>
  </si>
  <si>
    <t>3275 E. Pleasant Valley Blvd</t>
  </si>
  <si>
    <t>ALTOONA</t>
  </si>
  <si>
    <t>Dan Hines</t>
  </si>
  <si>
    <t>(814) 886-4183</t>
  </si>
  <si>
    <t>sales@hinesequipment.com</t>
  </si>
  <si>
    <t>3660 Business US 220</t>
  </si>
  <si>
    <t>811 Raystown Road</t>
  </si>
  <si>
    <t>EVERETT</t>
  </si>
  <si>
    <t>702 Eisenhower Blvd.</t>
  </si>
  <si>
    <t>940 Berlin Plank Road</t>
  </si>
  <si>
    <t>SOMERSET</t>
  </si>
  <si>
    <t>6257 Admiral Perry Hwy.</t>
  </si>
  <si>
    <t>Cresson</t>
  </si>
  <si>
    <t>Honey Brook Outdoor Power, LLC</t>
  </si>
  <si>
    <t>4270 Horseshoe Pike</t>
  </si>
  <si>
    <t>Honey Brook</t>
  </si>
  <si>
    <t>Mr. Steve Koser</t>
  </si>
  <si>
    <t>(610) 273-3131</t>
  </si>
  <si>
    <t>honeybrookoutdoorpower@gmail.com</t>
  </si>
  <si>
    <t>J&amp;J Power Equipment</t>
  </si>
  <si>
    <t>1379 Howes Run Road</t>
  </si>
  <si>
    <t>Tarentum</t>
  </si>
  <si>
    <t>Mr. Jay Swager</t>
  </si>
  <si>
    <t>(724) 224-0991</t>
  </si>
  <si>
    <t>info@jjpowerequipment.com</t>
  </si>
  <si>
    <t>JC Small Engine Service</t>
  </si>
  <si>
    <t>2281 Hudson Drive</t>
  </si>
  <si>
    <t>Weatherly</t>
  </si>
  <si>
    <t>Mr. Joseph Halecky</t>
  </si>
  <si>
    <t>(570) 427-8811</t>
  </si>
  <si>
    <t>jcsmallengine@verizon.net</t>
  </si>
  <si>
    <t>Jim Coast Sales &amp; Services, Inc.</t>
  </si>
  <si>
    <t>626 Main Street</t>
  </si>
  <si>
    <t>Duke Center</t>
  </si>
  <si>
    <t>Mat Coast</t>
  </si>
  <si>
    <t>814-817-6565</t>
  </si>
  <si>
    <t>info@jimcoastsales.com</t>
  </si>
  <si>
    <t>Jo's Equipment LLC</t>
  </si>
  <si>
    <t>73 Agway Lane</t>
  </si>
  <si>
    <t>Winfield</t>
  </si>
  <si>
    <t>Trent</t>
  </si>
  <si>
    <t>570-966-0308</t>
  </si>
  <si>
    <t>trent@josequipment.com</t>
  </si>
  <si>
    <t>Kelleher Service &amp; Supply, Inc.</t>
  </si>
  <si>
    <t>10 Kelly Street</t>
  </si>
  <si>
    <t>Fernwood</t>
  </si>
  <si>
    <t>Mark Kelleher</t>
  </si>
  <si>
    <t>Kneppco Equipment, LLC</t>
  </si>
  <si>
    <t>465 Log House Road</t>
  </si>
  <si>
    <t>BERLIN</t>
  </si>
  <si>
    <t>Mr. Mark Knepper</t>
  </si>
  <si>
    <t>(814) 483-0108</t>
  </si>
  <si>
    <t>sales@kneppco.com</t>
  </si>
  <si>
    <t>Lawn &amp; Golf Supply Co, Inc.</t>
  </si>
  <si>
    <t>647 Nutt Road</t>
  </si>
  <si>
    <t>Phoenixville</t>
  </si>
  <si>
    <t>(610) 933-5801</t>
  </si>
  <si>
    <t>sales@lawn-golf.com</t>
  </si>
  <si>
    <t>Linglestown Lawn &amp; Plow LLC</t>
  </si>
  <si>
    <t>6690 Linglestown Road</t>
  </si>
  <si>
    <t>Harrisburg</t>
  </si>
  <si>
    <t>Ken Jennings</t>
  </si>
  <si>
    <t>717-545-9120</t>
  </si>
  <si>
    <t>M&amp;R Power Equipment Group - Butler</t>
  </si>
  <si>
    <t>620 Evans City Road</t>
  </si>
  <si>
    <t>Mr. Ralph Perilli</t>
  </si>
  <si>
    <t>(724) 482-2131</t>
  </si>
  <si>
    <t>dustin@mrpowerequipment.com</t>
  </si>
  <si>
    <t>M&amp;R Power Equipment Group - Hermitage</t>
  </si>
  <si>
    <t>2410 S. Hermitage Road</t>
  </si>
  <si>
    <t>Hermitage</t>
  </si>
  <si>
    <t>(724) 347-2484</t>
  </si>
  <si>
    <t>Manor Equipment, Inc.</t>
  </si>
  <si>
    <t>240 Wheatfield Road</t>
  </si>
  <si>
    <t>Sinking Spring</t>
  </si>
  <si>
    <t>Mr. Thomas Wassner</t>
  </si>
  <si>
    <t>(610) 678-0828</t>
  </si>
  <si>
    <t>manorequipment@gmail.com</t>
  </si>
  <si>
    <t>Martin's Repair Shop LLC</t>
  </si>
  <si>
    <t>27 West Mohler Church Road</t>
  </si>
  <si>
    <t>Ephrata</t>
  </si>
  <si>
    <t>Mr. &amp; Mrs. Mark Nilsson</t>
  </si>
  <si>
    <t>(717) 733-3015</t>
  </si>
  <si>
    <t>rufusm@ptd.net</t>
  </si>
  <si>
    <t>7481 Lincoln Highway East</t>
  </si>
  <si>
    <t>Abbottstown</t>
  </si>
  <si>
    <t>(717) 367-1319</t>
  </si>
  <si>
    <t>2510 Ritner Highway</t>
  </si>
  <si>
    <t>CARLISLE</t>
  </si>
  <si>
    <t>3882 Peters Mountain Road</t>
  </si>
  <si>
    <t>HALIFAX</t>
  </si>
  <si>
    <t>283 South Main Street</t>
  </si>
  <si>
    <t>ASPERS</t>
  </si>
  <si>
    <t>1475 Strickler Road</t>
  </si>
  <si>
    <t>Norwin Rental Sales &amp; Service LLC</t>
  </si>
  <si>
    <t>99 First Street</t>
  </si>
  <si>
    <t>Irwin</t>
  </si>
  <si>
    <t>Steve Samek</t>
  </si>
  <si>
    <t>(724) 864-1150</t>
  </si>
  <si>
    <t>office@norwinrental.com</t>
  </si>
  <si>
    <t>11125 Frankstown Road</t>
  </si>
  <si>
    <t>PITTSBURGH</t>
  </si>
  <si>
    <t>Pro Power Equipment, Inc.</t>
  </si>
  <si>
    <t>153 Kings Pointe Road</t>
  </si>
  <si>
    <t>Katy Proud</t>
  </si>
  <si>
    <t>(724) 542-7368</t>
  </si>
  <si>
    <t>info@propowerequip.com</t>
  </si>
  <si>
    <t>Riley's Small Engine, Inc.</t>
  </si>
  <si>
    <t>DUNCANSVILLE</t>
  </si>
  <si>
    <t>Tom Riley</t>
  </si>
  <si>
    <t>(814) 695-2035</t>
  </si>
  <si>
    <t>Ritenour Equipment Center, Inc</t>
  </si>
  <si>
    <t>520 Evans City Road</t>
  </si>
  <si>
    <t>Ben Ritenour</t>
  </si>
  <si>
    <t>(724) 482-6288</t>
  </si>
  <si>
    <t>info@ritenourequipment.com</t>
  </si>
  <si>
    <t>2847 US Hwy 322</t>
  </si>
  <si>
    <t>FRANKLIN</t>
  </si>
  <si>
    <t>4352 Greenville Sandy Road</t>
  </si>
  <si>
    <t>Smith's Farm Equipment LLC</t>
  </si>
  <si>
    <t>30 Acker Road</t>
  </si>
  <si>
    <t>Newport</t>
  </si>
  <si>
    <t>Mr. Charles Smith</t>
  </si>
  <si>
    <t>(717) 567-3562</t>
  </si>
  <si>
    <t>Stanford Lumber Co., Inc.</t>
  </si>
  <si>
    <t>1173 State Route 356</t>
  </si>
  <si>
    <t>LEECHBURG</t>
  </si>
  <si>
    <t>Carl Piekarski</t>
  </si>
  <si>
    <t>(724) 327-6800</t>
  </si>
  <si>
    <t>rob.ciuca@stanfordhome.com</t>
  </si>
  <si>
    <t>Steve's Engine Service LLC</t>
  </si>
  <si>
    <t>3918 E. Newport Road</t>
  </si>
  <si>
    <t>Gordonville</t>
  </si>
  <si>
    <t>717-768-7669</t>
  </si>
  <si>
    <t>lee@stevesengineservice.com</t>
  </si>
  <si>
    <t>Stone Valley Seeders</t>
  </si>
  <si>
    <t>1850 George Street</t>
  </si>
  <si>
    <t>DALMATIA</t>
  </si>
  <si>
    <t>Todd Schaeffer</t>
  </si>
  <si>
    <t>(570) 758-4321</t>
  </si>
  <si>
    <t>admin@stonevalleyseeders.com</t>
  </si>
  <si>
    <t>Tanner's Lawn &amp; Snow Equipment, Inc.</t>
  </si>
  <si>
    <t>554 Washington Crossing</t>
  </si>
  <si>
    <t>Newtown</t>
  </si>
  <si>
    <t>Mr. Brett Tanner</t>
  </si>
  <si>
    <t>Turkeyfoot Equipment LLC</t>
  </si>
  <si>
    <t>4871 Molly Pitcher Hwy</t>
  </si>
  <si>
    <t>Chambersburg</t>
  </si>
  <si>
    <t>Lyle Diller</t>
  </si>
  <si>
    <t>(717) 375-4410</t>
  </si>
  <si>
    <t>Twin Ridge Lawn &amp; Garden LLC</t>
  </si>
  <si>
    <t>16234 Rt. 35 S.</t>
  </si>
  <si>
    <t>PORT ROYAL</t>
  </si>
  <si>
    <t>(717) 436-8518</t>
  </si>
  <si>
    <t>wilson@trlawnandgarden.com</t>
  </si>
  <si>
    <t>W.F. Welliver &amp; Son Inc.</t>
  </si>
  <si>
    <t>20 White Hall Road</t>
  </si>
  <si>
    <t>BLOOMSBURG</t>
  </si>
  <si>
    <t>Mr. Mark Welliver</t>
  </si>
  <si>
    <t>(570) 437-2430</t>
  </si>
  <si>
    <t>wfwelliver@verizon.net</t>
  </si>
  <si>
    <t>Wagner Mower &amp; Plow Service, Inc.</t>
  </si>
  <si>
    <t>5462 West Ridge Rd.</t>
  </si>
  <si>
    <t>(814) 836-0800</t>
  </si>
  <si>
    <t>wagmow1@roadrunner.com</t>
  </si>
  <si>
    <t>Weaver Turf Power, Inc.</t>
  </si>
  <si>
    <t>1501 Eshelman Road</t>
  </si>
  <si>
    <t>Willow Street</t>
  </si>
  <si>
    <t>Mr. Darryl Weaver</t>
  </si>
  <si>
    <t>(717) 464-2931</t>
  </si>
  <si>
    <t>darrylw@weaverturfpower.com</t>
  </si>
  <si>
    <t>Wertz Farm &amp; Power Equipment, Inc.</t>
  </si>
  <si>
    <t>6877 Lineboro Road</t>
  </si>
  <si>
    <t>Glen Rock</t>
  </si>
  <si>
    <t>Craig Werner</t>
  </si>
  <si>
    <t>(717) 235-0111</t>
  </si>
  <si>
    <t>kevinatwertz@comcast.net</t>
  </si>
  <si>
    <t>Whitehall Turf Equipment, Inc.</t>
  </si>
  <si>
    <t>3691 Eberhart Road</t>
  </si>
  <si>
    <t>Whitehall</t>
  </si>
  <si>
    <t>Mr. Kevin Dickmyer</t>
  </si>
  <si>
    <t>(610) 432-0299</t>
  </si>
  <si>
    <t>whitehallturf@enter.net</t>
  </si>
  <si>
    <t>York Tractor, Inc.</t>
  </si>
  <si>
    <t>3250 Alta Vista Road</t>
  </si>
  <si>
    <t>Dover</t>
  </si>
  <si>
    <t>Mr. Jerry Sherman</t>
  </si>
  <si>
    <t>(717) 764-1094</t>
  </si>
  <si>
    <t>yorktractor@comcast.net</t>
  </si>
  <si>
    <t>Stoltzfus Farm Service, Inc.</t>
  </si>
  <si>
    <t>1043 Gap Newport Pike</t>
  </si>
  <si>
    <t>Cochranville</t>
  </si>
  <si>
    <t>Marvin Stoltzfus</t>
  </si>
  <si>
    <t>(631) 289-3525</t>
  </si>
  <si>
    <t>kstoltz@zoominternet.net</t>
  </si>
  <si>
    <t>Longenecker's Hardware Company</t>
  </si>
  <si>
    <t>127 Doe Run Road</t>
  </si>
  <si>
    <t>Steve Ober</t>
  </si>
  <si>
    <t>717-665-2491</t>
  </si>
  <si>
    <t>sjo@longeneckerstv.com</t>
  </si>
  <si>
    <t>Glenside Lawn &amp; Garden</t>
  </si>
  <si>
    <t>201 E. Glenside Avenue</t>
  </si>
  <si>
    <t>Glenside</t>
  </si>
  <si>
    <t>Joshua Heckler</t>
  </si>
  <si>
    <t>215-885-6430</t>
  </si>
  <si>
    <t>glensidelawn@gmail.com</t>
  </si>
  <si>
    <t>R.E. Little, Inc.</t>
  </si>
  <si>
    <t>335 South York Road</t>
  </si>
  <si>
    <t>HATBORO</t>
  </si>
  <si>
    <t>Dan Littles</t>
  </si>
  <si>
    <t>215-672-4100</t>
  </si>
  <si>
    <t>jdhboroparts@littlesjd.com</t>
  </si>
  <si>
    <t>Werner Lumber Ace Hardware</t>
  </si>
  <si>
    <t>29 S. Tulpehocken Street</t>
  </si>
  <si>
    <t>Justin Werner</t>
  </si>
  <si>
    <t>(570) 345-2561</t>
  </si>
  <si>
    <t>Bomberger's Store, Inc.</t>
  </si>
  <si>
    <t>555 Furnace Hills Pike</t>
  </si>
  <si>
    <t>717-626-3333</t>
  </si>
  <si>
    <t>accounting@bombergers.com</t>
  </si>
  <si>
    <t>Power Pro Equipment</t>
  </si>
  <si>
    <t>780 East Main Street</t>
  </si>
  <si>
    <t>Dan Baylor</t>
  </si>
  <si>
    <t>(717) 354-4241</t>
  </si>
  <si>
    <t>dand@powerproequipment.com</t>
  </si>
  <si>
    <t>ORE, Inc.</t>
  </si>
  <si>
    <t>699 N. West End Blvd.</t>
  </si>
  <si>
    <t>Quakertown</t>
  </si>
  <si>
    <t>215-536-7874</t>
  </si>
  <si>
    <t>countermanager@orerentals.com</t>
  </si>
  <si>
    <t>Ebling's Service Plus, LLC</t>
  </si>
  <si>
    <t>730 East Lincoln Ave.</t>
  </si>
  <si>
    <t>Myerstown</t>
  </si>
  <si>
    <t>Darvin Martin</t>
  </si>
  <si>
    <t>(717) 866-6720</t>
  </si>
  <si>
    <t>darvinm@eblingsserviceplus.com</t>
  </si>
  <si>
    <t>Jefferson Hills Lawn Equipment</t>
  </si>
  <si>
    <t>902 Gill Hall Road</t>
  </si>
  <si>
    <t>Jefferson Hills</t>
  </si>
  <si>
    <t>Harry Anton</t>
  </si>
  <si>
    <t>(412) 655-2279</t>
  </si>
  <si>
    <t>jeffersonhills@verizon.net</t>
  </si>
  <si>
    <t>AJ's Truck &amp; Trailer Center, Inc.</t>
  </si>
  <si>
    <t>7760 Allentown Blvd.</t>
  </si>
  <si>
    <t>Ken AJ's</t>
  </si>
  <si>
    <t>(717) 671-9115</t>
  </si>
  <si>
    <t>ken@ajtnt.com</t>
  </si>
  <si>
    <t>Barhites Sales &amp; Rentals LLC</t>
  </si>
  <si>
    <t>1720 State Route 106</t>
  </si>
  <si>
    <t>Clifford</t>
  </si>
  <si>
    <t>Lisa Barhite</t>
  </si>
  <si>
    <t>570-222-2807</t>
  </si>
  <si>
    <t>bsr.18413@gmail.com</t>
  </si>
  <si>
    <t>Contractor's Connection,</t>
  </si>
  <si>
    <t>850 Wilmington Avenue</t>
  </si>
  <si>
    <t>WASHINGTON</t>
  </si>
  <si>
    <t>Mike Dale</t>
  </si>
  <si>
    <t>(724) 228-8865</t>
  </si>
  <si>
    <t>sales@contractorsconnection.biz</t>
  </si>
  <si>
    <t>Fletcher's Outdoor Power Equipment, Inc.</t>
  </si>
  <si>
    <t>2510 Route 66 South</t>
  </si>
  <si>
    <t>DELMONT</t>
  </si>
  <si>
    <t>Frank Fletcher</t>
  </si>
  <si>
    <t>(724) 837-8156</t>
  </si>
  <si>
    <t>fletchersales@comcast.net</t>
  </si>
  <si>
    <t>Frames Power Equipment</t>
  </si>
  <si>
    <t>1001 Pottstown Pike</t>
  </si>
  <si>
    <t>CHESTER SPRINGS</t>
  </si>
  <si>
    <t>Connie Frame</t>
  </si>
  <si>
    <t>(610) 458-8199</t>
  </si>
  <si>
    <t>custserv@framespowerequipment.com</t>
  </si>
  <si>
    <t>Grim's Trailers, LLC</t>
  </si>
  <si>
    <t>299 Fleetwood Road</t>
  </si>
  <si>
    <t>BOWERS</t>
  </si>
  <si>
    <t>Gary Grim</t>
  </si>
  <si>
    <t>(610) 682-7018</t>
  </si>
  <si>
    <t>grimstrailers@gmail.com</t>
  </si>
  <si>
    <t>Jerre's Service</t>
  </si>
  <si>
    <t>4790 Station Road</t>
  </si>
  <si>
    <t>Jerre Heyor</t>
  </si>
  <si>
    <t>(814) 898-2171</t>
  </si>
  <si>
    <t>jerre@jerres.com</t>
  </si>
  <si>
    <t>Liberator Performance Sales &amp; Service</t>
  </si>
  <si>
    <t>1521 Commerce Avenue</t>
  </si>
  <si>
    <t>Shawn Liberator</t>
  </si>
  <si>
    <t>(717) 249-4001</t>
  </si>
  <si>
    <t>shawnliberator@yahoo.com</t>
  </si>
  <si>
    <t>Lift, Inc.</t>
  </si>
  <si>
    <t>5538 Pottsville Pike</t>
  </si>
  <si>
    <t>Ian Detweiler</t>
  </si>
  <si>
    <t>(717) 662-1800</t>
  </si>
  <si>
    <t>idetweiler@readingtractor.com</t>
  </si>
  <si>
    <t>New Harrisburg Truck Body Company</t>
  </si>
  <si>
    <t>408 Sheely Lane</t>
  </si>
  <si>
    <t xml:space="preserve">Katarina Anderson      </t>
  </si>
  <si>
    <t>(717) 766-7651</t>
  </si>
  <si>
    <t>info@nhtbco.com</t>
  </si>
  <si>
    <t>NorthPoint Trailers</t>
  </si>
  <si>
    <t>2590 Point Township Drive</t>
  </si>
  <si>
    <t>NORTHUMBERLAND</t>
  </si>
  <si>
    <t>John Smerlick</t>
  </si>
  <si>
    <t>631-757-0568</t>
  </si>
  <si>
    <t>northpointauto@gmail.com</t>
  </si>
  <si>
    <t>Perkiomen Performance, Inc.</t>
  </si>
  <si>
    <t>108 Gravel Pike</t>
  </si>
  <si>
    <t>Green Lane</t>
  </si>
  <si>
    <t>Wayne</t>
  </si>
  <si>
    <t>215-234-9121</t>
  </si>
  <si>
    <t>perkiomenperformance@yahoo.com</t>
  </si>
  <si>
    <t>Powell's Sales and Service, In</t>
  </si>
  <si>
    <t>740 Justus Blvd.</t>
  </si>
  <si>
    <t>CLARKS SUMMIT</t>
  </si>
  <si>
    <t>Martin Cannella</t>
  </si>
  <si>
    <t>(570) 587-2743</t>
  </si>
  <si>
    <t>powellssales@gmail.com</t>
  </si>
  <si>
    <t>R&amp;S Equipment Repair</t>
  </si>
  <si>
    <t>917 Cherry Lane</t>
  </si>
  <si>
    <t>WYCOMBE</t>
  </si>
  <si>
    <t>Randall Serwell</t>
  </si>
  <si>
    <t>(215) 598-8129</t>
  </si>
  <si>
    <t>rsequipment@aol.com</t>
  </si>
  <si>
    <t>Silvis Group, Inc.</t>
  </si>
  <si>
    <t>250 Shultz Road</t>
  </si>
  <si>
    <t>Mt. Pleasant</t>
  </si>
  <si>
    <t>724-547-5268</t>
  </si>
  <si>
    <t>jsilvis@silvisgroup.com</t>
  </si>
  <si>
    <t>Somerset Outdoor Equipment LLC</t>
  </si>
  <si>
    <t>312 S. Center Avenue</t>
  </si>
  <si>
    <t>Paul Coughenour</t>
  </si>
  <si>
    <t>814-445-7768</t>
  </si>
  <si>
    <t>somounteg@verizon.net</t>
  </si>
  <si>
    <t>T.P. Trailers</t>
  </si>
  <si>
    <t>703 W. Ridge Pike</t>
  </si>
  <si>
    <t>LIMERICK</t>
  </si>
  <si>
    <t>Heather</t>
  </si>
  <si>
    <t>610-495-4530</t>
  </si>
  <si>
    <t>heather@tptrailersinc.com</t>
  </si>
  <si>
    <t>Terry W. Kahle</t>
  </si>
  <si>
    <t>423 E. Railroad Street</t>
  </si>
  <si>
    <t>Knox</t>
  </si>
  <si>
    <t>Joe Gullifer</t>
  </si>
  <si>
    <t>(814) 797-1188</t>
  </si>
  <si>
    <t>joe@zookmotors.net</t>
  </si>
  <si>
    <t>The Auto House</t>
  </si>
  <si>
    <t>5313 Steubenville Pike</t>
  </si>
  <si>
    <t>McKees Rocks</t>
  </si>
  <si>
    <t>Russ</t>
  </si>
  <si>
    <t>412-787-5166</t>
  </si>
  <si>
    <t>russ@goautohouse.com</t>
  </si>
  <si>
    <t>The Hitch Man, Inc. - Boothwyn</t>
  </si>
  <si>
    <t>820 Conchester Hwy.</t>
  </si>
  <si>
    <t>BOOTHWYN</t>
  </si>
  <si>
    <t>Peter J Peno</t>
  </si>
  <si>
    <t>(484) 480-6346</t>
  </si>
  <si>
    <t>pj@hitchman.com</t>
  </si>
  <si>
    <t>Zook Motors, Inc.</t>
  </si>
  <si>
    <t>25 Willow Run Drive</t>
  </si>
  <si>
    <t>(814) 837-7225</t>
  </si>
  <si>
    <t>zookmotors@gmail.com</t>
  </si>
  <si>
    <t>GovSales@powerproequipment.com</t>
  </si>
  <si>
    <t>____$120.00________Per Hour</t>
  </si>
  <si>
    <t>___$120.00_________Per Hour</t>
  </si>
  <si>
    <t xml:space="preserve">__$120.00__________Per Hour
</t>
  </si>
  <si>
    <t xml:space="preserve"> No</t>
  </si>
  <si>
    <t>780 East Main St</t>
  </si>
  <si>
    <t>New Holland, PA 17557</t>
  </si>
  <si>
    <t>800-358-5010 - Ext. 2285</t>
  </si>
  <si>
    <t xml:space="preserve">GovContractSupport@JohnDeere.com </t>
  </si>
  <si>
    <t>____$130.00___Per Hour</t>
  </si>
  <si>
    <t xml:space="preserve">No Charge
</t>
  </si>
  <si>
    <t>4 SEASONS LAWN &amp; GARDEN, INC</t>
  </si>
  <si>
    <t xml:space="preserve">600 ROLLING MEADOWS ROAD    </t>
  </si>
  <si>
    <t xml:space="preserve">WAYNESBURG                  </t>
  </si>
  <si>
    <t>Gov't Sales Rep</t>
  </si>
  <si>
    <t xml:space="preserve">7246276153        </t>
  </si>
  <si>
    <t>4SEASONS1995@GMAIL.COM</t>
  </si>
  <si>
    <t xml:space="preserve">ATLANTIC TRACTOR LLC        </t>
  </si>
  <si>
    <t xml:space="preserve">515 FREDERICK STREET        </t>
  </si>
  <si>
    <t xml:space="preserve">HANOVER                     </t>
  </si>
  <si>
    <t xml:space="preserve">7176322345        </t>
  </si>
  <si>
    <t>ADMIN.CLY@ATJD.NET</t>
  </si>
  <si>
    <t xml:space="preserve">3213 BLACK GAP ROAD         </t>
  </si>
  <si>
    <t xml:space="preserve">CHAMBERSBURG                </t>
  </si>
  <si>
    <t xml:space="preserve">7172634103        </t>
  </si>
  <si>
    <t xml:space="preserve">1 ROADWAY DRIVE             </t>
  </si>
  <si>
    <t xml:space="preserve">CARLISLE                    </t>
  </si>
  <si>
    <t xml:space="preserve">7172492313        </t>
  </si>
  <si>
    <t xml:space="preserve">12258 BUCHANAN TRAIL WEST   </t>
  </si>
  <si>
    <t xml:space="preserve">MERCERSBURG                 </t>
  </si>
  <si>
    <t xml:space="preserve">7173282244        </t>
  </si>
  <si>
    <t xml:space="preserve">150 WHITESIDE DRIVE         </t>
  </si>
  <si>
    <t xml:space="preserve">OXFORD                      </t>
  </si>
  <si>
    <t xml:space="preserve">6109328858        </t>
  </si>
  <si>
    <t xml:space="preserve">BARTRON SUPPLY, INC.        </t>
  </si>
  <si>
    <t xml:space="preserve">109 SR 92 SOUTH             </t>
  </si>
  <si>
    <t xml:space="preserve">TUNKHANNOCK                 </t>
  </si>
  <si>
    <t xml:space="preserve">5708364011        </t>
  </si>
  <si>
    <t>MAIL@BARTRONSUPPLY.COM</t>
  </si>
  <si>
    <t xml:space="preserve">BOMBERGER'S STORE, INC.     </t>
  </si>
  <si>
    <t xml:space="preserve">555 FURNACE HILLS PIKE      </t>
  </si>
  <si>
    <t xml:space="preserve">LITITZ                      </t>
  </si>
  <si>
    <t xml:space="preserve">7176263333        </t>
  </si>
  <si>
    <t>ESTHERH@BOMBERGERS.COM</t>
  </si>
  <si>
    <t xml:space="preserve">BROWN SUPPLY COMPANY, INC.  </t>
  </si>
  <si>
    <t xml:space="preserve">2888 ROUTE 31               </t>
  </si>
  <si>
    <t xml:space="preserve">ACME                        </t>
  </si>
  <si>
    <t xml:space="preserve">7244233670        </t>
  </si>
  <si>
    <t>RBSCO@CVZOOM.NET</t>
  </si>
  <si>
    <t xml:space="preserve">DEER COUNTRY FARM AND LAWN  </t>
  </si>
  <si>
    <t xml:space="preserve">6670 RUPPSVILLE ROAD        </t>
  </si>
  <si>
    <t xml:space="preserve">ALLENTOWN                   </t>
  </si>
  <si>
    <t xml:space="preserve">6103982553        </t>
  </si>
  <si>
    <t>ALLENTOWNINFO@DEERCOUNTRY.NET</t>
  </si>
  <si>
    <t xml:space="preserve">1923 BOWMANSVILLE ROAD      </t>
  </si>
  <si>
    <t xml:space="preserve">ADAMSTOWN                   </t>
  </si>
  <si>
    <t xml:space="preserve">7174844391        </t>
  </si>
  <si>
    <t>ADAMSTOWNINFO@DEERCOUNTRY.NET</t>
  </si>
  <si>
    <t xml:space="preserve">30 EVERGREEN ROAD           </t>
  </si>
  <si>
    <t xml:space="preserve">LEBANON                     </t>
  </si>
  <si>
    <t xml:space="preserve">7172282650        </t>
  </si>
  <si>
    <t>LANCASTERINFO@DEERCOUNTRY.NET</t>
  </si>
  <si>
    <t xml:space="preserve">RT 283 &amp; 772 JUNCTION       </t>
  </si>
  <si>
    <t xml:space="preserve">LANCASTER                   </t>
  </si>
  <si>
    <t xml:space="preserve">7176532340        </t>
  </si>
  <si>
    <t xml:space="preserve">FINCH TURF, INC.            </t>
  </si>
  <si>
    <t xml:space="preserve">1551 INDUSTRY ROAD          </t>
  </si>
  <si>
    <t xml:space="preserve">HATFIELD                    </t>
  </si>
  <si>
    <t xml:space="preserve">2156610390        </t>
  </si>
  <si>
    <t>ELDERSBURG@FINCHINC.COM</t>
  </si>
  <si>
    <t xml:space="preserve">FISHER &amp; FATHER, INC.       </t>
  </si>
  <si>
    <t xml:space="preserve">2449 STATE ROUTE 257        </t>
  </si>
  <si>
    <t xml:space="preserve">CRANBERRY                   </t>
  </si>
  <si>
    <t xml:space="preserve">8146776416        </t>
  </si>
  <si>
    <t>SFF@CSONLINE.NET</t>
  </si>
  <si>
    <t>HILLTOP SALES &amp; SERVICE, INC</t>
  </si>
  <si>
    <t xml:space="preserve">158 FALCONE ROAD            </t>
  </si>
  <si>
    <t xml:space="preserve">BANGOR                      </t>
  </si>
  <si>
    <t xml:space="preserve">6105884088        </t>
  </si>
  <si>
    <t>DFALCONE@HILLTOPSALES.COM</t>
  </si>
  <si>
    <t xml:space="preserve">LANDPRO EQUIPMENT LLC       </t>
  </si>
  <si>
    <t xml:space="preserve">7852 ROUTE 66               </t>
  </si>
  <si>
    <t xml:space="preserve">FAIRMOUNT CTY               </t>
  </si>
  <si>
    <t xml:space="preserve">8147645159        </t>
  </si>
  <si>
    <t>FAIRMOUNTCITYMAIL@LANDPROEQUIP.COM</t>
  </si>
  <si>
    <t xml:space="preserve">4488 GREENVILLE SANDY LK RD </t>
  </si>
  <si>
    <t xml:space="preserve">STONEBORO                   </t>
  </si>
  <si>
    <t xml:space="preserve">7243763740        </t>
  </si>
  <si>
    <t>STONEBOROMAIL@LANDPROEQUIP.COM</t>
  </si>
  <si>
    <t xml:space="preserve">8011 PAXTON STREET          </t>
  </si>
  <si>
    <t xml:space="preserve">HARRISBURG                  </t>
  </si>
  <si>
    <t xml:space="preserve">7175832101        </t>
  </si>
  <si>
    <t>MAILHARRISBURG@LANDPROEQUIP.COM</t>
  </si>
  <si>
    <t xml:space="preserve">5809 WILLIAM PENN HIGHWAY   </t>
  </si>
  <si>
    <t xml:space="preserve">MIFFLINTOWN                 </t>
  </si>
  <si>
    <t xml:space="preserve">7174365553        </t>
  </si>
  <si>
    <t>MAILMIFFLINTOWN@LANDPROEQUIP.COM</t>
  </si>
  <si>
    <t xml:space="preserve">2818 EARLYSTOWN ROAD        </t>
  </si>
  <si>
    <t xml:space="preserve">CENTRE HALL                 </t>
  </si>
  <si>
    <t xml:space="preserve">8143641421        </t>
  </si>
  <si>
    <t>MAILCENTREHALL@LANDPROEQUIP.COM</t>
  </si>
  <si>
    <t xml:space="preserve">141 BYERS LANE              </t>
  </si>
  <si>
    <t xml:space="preserve">WATSONTOWN                  </t>
  </si>
  <si>
    <t xml:space="preserve">5705383557        </t>
  </si>
  <si>
    <t>MAILWATSONTOWN@LANDPROEQUIP.COM</t>
  </si>
  <si>
    <t xml:space="preserve">817 TOBIAS ROAD             </t>
  </si>
  <si>
    <t xml:space="preserve">HALIFAX                     </t>
  </si>
  <si>
    <t xml:space="preserve">7173623132        </t>
  </si>
  <si>
    <t>MAILHALIFAX@LANDPROEQUIP.COM</t>
  </si>
  <si>
    <t>13521 CAMBRIDGE SPRINGS ROAD</t>
  </si>
  <si>
    <t xml:space="preserve">EDINBORO                    </t>
  </si>
  <si>
    <t xml:space="preserve">8147341552        </t>
  </si>
  <si>
    <t>MAILEDINBORO@LANDPROEQUIP.COM</t>
  </si>
  <si>
    <t xml:space="preserve">LINDSEY EQUIPMENT           </t>
  </si>
  <si>
    <t xml:space="preserve">845 ROUTE 660               </t>
  </si>
  <si>
    <t xml:space="preserve">MANSFIELD                   </t>
  </si>
  <si>
    <t xml:space="preserve">5706623200        </t>
  </si>
  <si>
    <t>CAMERONWILLIAMS@LINDSEYEQUIPMENTUS.COM</t>
  </si>
  <si>
    <t xml:space="preserve">346 MAIN STREET             </t>
  </si>
  <si>
    <t xml:space="preserve">NEW MILFORD                 </t>
  </si>
  <si>
    <t xml:space="preserve">5704657100        </t>
  </si>
  <si>
    <t>EDHART@LINDSEYEQUIPMENTUS.COM</t>
  </si>
  <si>
    <t xml:space="preserve">237 SUNRISE AVENUE          </t>
  </si>
  <si>
    <t xml:space="preserve">HONESDALE                   </t>
  </si>
  <si>
    <t xml:space="preserve">5702533334        </t>
  </si>
  <si>
    <t>MIKEDEGROAT@LINDSEYEQUIPMENTUS.COM</t>
  </si>
  <si>
    <t xml:space="preserve">83 HAZLETON STREET          </t>
  </si>
  <si>
    <t xml:space="preserve">ASHLEY                      </t>
  </si>
  <si>
    <t xml:space="preserve">5708248020        </t>
  </si>
  <si>
    <t>MIKEBONICK@LINDSEYEQUIPMENTUS.COM</t>
  </si>
  <si>
    <t xml:space="preserve">M &amp; R POWER EQUIPMENT GROUP </t>
  </si>
  <si>
    <t xml:space="preserve">2410 S HERMITAGE ROAD       </t>
  </si>
  <si>
    <t xml:space="preserve">HERMITAGE                   </t>
  </si>
  <si>
    <t xml:space="preserve">7243472484        </t>
  </si>
  <si>
    <t>INFO@MRPOWEREQUIPMENT.COM</t>
  </si>
  <si>
    <t xml:space="preserve">MIDDLETOWN TRACTOR SALES    </t>
  </si>
  <si>
    <t xml:space="preserve">655 PITTSBURGH ROAD         </t>
  </si>
  <si>
    <t xml:space="preserve">UNIONTOWN                   </t>
  </si>
  <si>
    <t xml:space="preserve">7244391234        </t>
  </si>
  <si>
    <t>TEICHOLTZ@MIDDLETOWNTRACTOR.COM</t>
  </si>
  <si>
    <t xml:space="preserve">910 HENDERSON AVENUE        </t>
  </si>
  <si>
    <t xml:space="preserve">WASHINGTON                  </t>
  </si>
  <si>
    <t xml:space="preserve">7242290191        </t>
  </si>
  <si>
    <t>JSCHMIDT@MIDDLETOWNTRACTOR.COM</t>
  </si>
  <si>
    <t xml:space="preserve">ROBERT E. LITTLE, INC.      </t>
  </si>
  <si>
    <t xml:space="preserve">335 SOUTH YORK ROAD         </t>
  </si>
  <si>
    <t xml:space="preserve">HATBORO                     </t>
  </si>
  <si>
    <t xml:space="preserve">2156724100        </t>
  </si>
  <si>
    <t>DLITTLE@RELITTLE.COM</t>
  </si>
  <si>
    <t xml:space="preserve">2555 POTTSTOWN PIKE         </t>
  </si>
  <si>
    <t xml:space="preserve">POTTSTOWN                   </t>
  </si>
  <si>
    <t xml:space="preserve">4849858021        </t>
  </si>
  <si>
    <t xml:space="preserve">3 LITTLE ROAD, PO BOX 51    </t>
  </si>
  <si>
    <t xml:space="preserve">ZIEGLERVILLE                </t>
  </si>
  <si>
    <t xml:space="preserve">6102879643        </t>
  </si>
  <si>
    <t xml:space="preserve">141 EAST MAIN STREET        </t>
  </si>
  <si>
    <t xml:space="preserve">SILVERDALE                  </t>
  </si>
  <si>
    <t xml:space="preserve">2152575177        </t>
  </si>
  <si>
    <t xml:space="preserve">221 BOOT ROAD               </t>
  </si>
  <si>
    <t xml:space="preserve">DOWNINGTOWN                 </t>
  </si>
  <si>
    <t xml:space="preserve">6108732001        </t>
  </si>
  <si>
    <t>SOUTHERN YORK TURF &amp; TRACTOR</t>
  </si>
  <si>
    <t xml:space="preserve">4290 WEST MARKET STREET     </t>
  </si>
  <si>
    <t xml:space="preserve">YORK                        </t>
  </si>
  <si>
    <t xml:space="preserve">7177920071        </t>
  </si>
  <si>
    <t>TURF2@SYTT.COM</t>
  </si>
  <si>
    <t xml:space="preserve">250 N MAIN STREET           </t>
  </si>
  <si>
    <t xml:space="preserve">SHREWSBURY                  </t>
  </si>
  <si>
    <t xml:space="preserve">7172359400        </t>
  </si>
  <si>
    <t>BOBBROWN@SYTT.COM</t>
  </si>
  <si>
    <t xml:space="preserve">WEST CENTRAL EQUIPMENT, LLC </t>
  </si>
  <si>
    <t xml:space="preserve">4952 ADMIRAL PEARY - STE 2  </t>
  </si>
  <si>
    <t xml:space="preserve">EBENSBURG                   </t>
  </si>
  <si>
    <t xml:space="preserve">8148465976        </t>
  </si>
  <si>
    <t>TMULLEN@WESTCENTRALEQ.COM</t>
  </si>
  <si>
    <t xml:space="preserve">2555 COVE MOUNTAIN ROAD     </t>
  </si>
  <si>
    <t xml:space="preserve">MARTINSBURG                 </t>
  </si>
  <si>
    <t xml:space="preserve">8147932109        </t>
  </si>
  <si>
    <t>LMOCK@WESTCENTRALEQ.COM</t>
  </si>
  <si>
    <t xml:space="preserve">3159 STATE ROUTE 119        </t>
  </si>
  <si>
    <t xml:space="preserve">NEWALEXANDRIA               </t>
  </si>
  <si>
    <t xml:space="preserve">7246687172        </t>
  </si>
  <si>
    <t>JSLEZAK@WESTCENTRALEQ.COM</t>
  </si>
  <si>
    <t xml:space="preserve">170 PITTSBURGH ROAD         </t>
  </si>
  <si>
    <t xml:space="preserve">BUTLER                      </t>
  </si>
  <si>
    <t xml:space="preserve">7242836659        </t>
  </si>
  <si>
    <t>GKARNS@WESTCENTRALEQ.COM</t>
  </si>
  <si>
    <t xml:space="preserve">729 RED GOOSE ROAD          </t>
  </si>
  <si>
    <t xml:space="preserve">SOMERSET                    </t>
  </si>
  <si>
    <t xml:space="preserve">8144456500        </t>
  </si>
  <si>
    <t>JMOON@WESTCENTRALEQ.COM</t>
  </si>
  <si>
    <t>Earthborne Inc</t>
  </si>
  <si>
    <t>OEM's Name</t>
  </si>
  <si>
    <t>Blue Diamond Attachments</t>
  </si>
  <si>
    <t>Branch Manager Attachments</t>
  </si>
  <si>
    <t>Cross Country Trailers</t>
  </si>
  <si>
    <t>Erskine Attachments</t>
  </si>
  <si>
    <t>FISHER</t>
  </si>
  <si>
    <t>PRO-TECH</t>
  </si>
  <si>
    <t>100 Titus Ave</t>
  </si>
  <si>
    <t xml:space="preserve">Warrington </t>
  </si>
  <si>
    <t>$160 Per Hour</t>
  </si>
  <si>
    <t>EMBANKSCAPE EQUIPMENT LLC dba RC MOWERS</t>
  </si>
  <si>
    <t>JESSICA KORTHALS</t>
  </si>
  <si>
    <t>______$120______Per Hour</t>
  </si>
  <si>
    <t>____$120________Per Hour</t>
  </si>
  <si>
    <t>___$0_________Per Hour</t>
  </si>
  <si>
    <r>
      <rPr>
        <b/>
        <sz val="10"/>
        <rFont val="Arial"/>
        <family val="2"/>
      </rPr>
      <t>Yes</t>
    </r>
    <r>
      <rPr>
        <sz val="10"/>
        <rFont val="Arial"/>
        <family val="2"/>
      </rPr>
      <t xml:space="preserve"> or No</t>
    </r>
  </si>
  <si>
    <t>MTech Company</t>
  </si>
  <si>
    <t>7401 1st Place Suite G</t>
  </si>
  <si>
    <t>Cleveland, OH</t>
  </si>
  <si>
    <t>Justin Cira</t>
  </si>
  <si>
    <t>(440) 646-0996</t>
  </si>
  <si>
    <t>jcira@mtechcompany.com</t>
  </si>
  <si>
    <t>W.F. Welliver</t>
  </si>
  <si>
    <t>Bloomsburg, PA</t>
  </si>
  <si>
    <t>Mark Welliver</t>
  </si>
  <si>
    <t xml:space="preserve">Crownstone Equipment </t>
  </si>
  <si>
    <t>370 Church Street</t>
  </si>
  <si>
    <t>Erik Reichelt</t>
  </si>
  <si>
    <t>(888) 243-9029</t>
  </si>
  <si>
    <t>ereichelt@crownstoneeq.com</t>
  </si>
  <si>
    <t xml:space="preserve">Stephenson Equipment </t>
  </si>
  <si>
    <t>7201 Paxton Street</t>
  </si>
  <si>
    <t>Harrisburg, PA</t>
  </si>
  <si>
    <t>(717) 558-7235</t>
  </si>
  <si>
    <t>MMyers@stephensonequipment.com</t>
  </si>
  <si>
    <t>KEN HAAS</t>
  </si>
  <si>
    <t>KHAAS@EAGLEPTT.COM</t>
  </si>
  <si>
    <t>Hannah Graber</t>
  </si>
  <si>
    <t>330-317-6471</t>
  </si>
  <si>
    <r>
      <t xml:space="preserve">
</t>
    </r>
    <r>
      <rPr>
        <sz val="14"/>
        <color theme="1"/>
        <rFont val="Arial"/>
        <family val="2"/>
      </rPr>
      <t xml:space="preserve">
This contract will cover the requirements for all using Commonwealth agencies for Agricultural / Grounds Keeping Type Power Equipment.</t>
    </r>
    <r>
      <rPr>
        <sz val="12"/>
        <color theme="1"/>
        <rFont val="Arial"/>
        <family val="2"/>
      </rPr>
      <t xml:space="preserve">
</t>
    </r>
    <r>
      <rPr>
        <sz val="14"/>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2"/>
        <color theme="1"/>
        <rFont val="Arial"/>
        <family val="2"/>
      </rPr>
      <t xml:space="preserve">
</t>
    </r>
  </si>
  <si>
    <t>Alana Green</t>
  </si>
  <si>
    <t>(717) 787-5053</t>
  </si>
  <si>
    <t>alangreen@pa.gov</t>
  </si>
  <si>
    <t>Marc Ivey</t>
  </si>
  <si>
    <t>334-874-2793</t>
  </si>
  <si>
    <t>marc.ivey@bushhog.com</t>
  </si>
  <si>
    <t>217-200-9452</t>
  </si>
  <si>
    <t>eschardt@rhinoag.com</t>
  </si>
  <si>
    <t>Ventrac</t>
  </si>
  <si>
    <t>130      Per Hour</t>
  </si>
  <si>
    <t>See local dealer - off contract</t>
  </si>
  <si>
    <t>W.F. Welliver &amp; Son's Inc</t>
  </si>
  <si>
    <t>20 White Hall Rd</t>
  </si>
  <si>
    <t>Bloomsburg</t>
  </si>
  <si>
    <t>Rachel Gordner</t>
  </si>
  <si>
    <t>570-437-2430</t>
  </si>
  <si>
    <t>Siegrist Repair Service</t>
  </si>
  <si>
    <t>95 Turkey Run Rd</t>
  </si>
  <si>
    <t>Mifflinburg</t>
  </si>
  <si>
    <t>Sanford Siegrist</t>
  </si>
  <si>
    <t>570-966-3595</t>
  </si>
  <si>
    <t>jsanfordsieg@juno.com</t>
  </si>
  <si>
    <t>Koch's Lawn &amp; Garden</t>
  </si>
  <si>
    <t>1044 Summer Valley Rd</t>
  </si>
  <si>
    <t>New Ringgold</t>
  </si>
  <si>
    <t>Tim Koch</t>
  </si>
  <si>
    <t>570-943-2367</t>
  </si>
  <si>
    <t>sales@kochslg.com</t>
  </si>
  <si>
    <t>Marshall Machinery Inc</t>
  </si>
  <si>
    <t>South Abington Township</t>
  </si>
  <si>
    <t>Michael Connolly</t>
  </si>
  <si>
    <t>570-899-1056</t>
  </si>
  <si>
    <t>mconnolly@marshall-machinery.com</t>
  </si>
  <si>
    <t>2012 Cumberland St (Route 422)</t>
  </si>
  <si>
    <t>Lebanon</t>
  </si>
  <si>
    <t>tonimumma@powerproequipment.com</t>
  </si>
  <si>
    <t>EH Griffith Inc</t>
  </si>
  <si>
    <t>2250 Palmer Street</t>
  </si>
  <si>
    <t>Paul LaMarca</t>
  </si>
  <si>
    <t>412-760-7185</t>
  </si>
  <si>
    <t>paull@ehgriffith.com</t>
  </si>
  <si>
    <t>Fletcher's Outdoor Power Equipment Inc</t>
  </si>
  <si>
    <t>2510 Route 66</t>
  </si>
  <si>
    <t>Delmont</t>
  </si>
  <si>
    <t>Angie Vasko</t>
  </si>
  <si>
    <t>724-837-8156</t>
  </si>
  <si>
    <t>avasko@fletchersope.com</t>
  </si>
  <si>
    <t>Washington</t>
  </si>
  <si>
    <t>Land Pride, A Division of Great Plains Mfg. Inc.</t>
  </si>
  <si>
    <t>Troy L. Olson</t>
  </si>
  <si>
    <t>______0______Per Hour</t>
  </si>
  <si>
    <t>_____$125.00_______Per Hour</t>
  </si>
  <si>
    <t xml:space="preserve">_____$125.00_______Per Hour
</t>
  </si>
  <si>
    <t>HOOBER, INC.-MIFFLINTOWN</t>
  </si>
  <si>
    <t>43 INDUSTRIAL CIRCLE</t>
  </si>
  <si>
    <t>Bradley</t>
  </si>
  <si>
    <t>717-436-6100</t>
  </si>
  <si>
    <t>braddh@hoober.com</t>
  </si>
  <si>
    <t>HINES EQUIPMENT</t>
  </si>
  <si>
    <t>6257 ADMIRAL PEARY HWY</t>
  </si>
  <si>
    <t>CRESSON</t>
  </si>
  <si>
    <t>Joseph Hines</t>
  </si>
  <si>
    <t>814-886-4183</t>
  </si>
  <si>
    <t>joeh@hinesequipment.com</t>
  </si>
  <si>
    <t>HOOBER, INC.-INTERCOURSE</t>
  </si>
  <si>
    <t>Stacey Smith</t>
  </si>
  <si>
    <t>717-768-8231</t>
  </si>
  <si>
    <t>sjsmith@hoober.com</t>
  </si>
  <si>
    <t>717-788-8231</t>
  </si>
  <si>
    <t>TERRY W. KAHLE</t>
  </si>
  <si>
    <t>423 E. RAILROAD ST.</t>
  </si>
  <si>
    <t>KNOX</t>
  </si>
  <si>
    <t>Tim Cochran</t>
  </si>
  <si>
    <t>814-797-1188</t>
  </si>
  <si>
    <t>twkahle@windstream.net</t>
  </si>
  <si>
    <t>WARNER TRACTOR &amp; EQUIPMENT,INC</t>
  </si>
  <si>
    <t>9848 ROUTE 6</t>
  </si>
  <si>
    <t>TROY</t>
  </si>
  <si>
    <t>David Warner</t>
  </si>
  <si>
    <t>davidwarner@warnertractor.com</t>
  </si>
  <si>
    <t>WIGGERS FARM EQUIPMENT, INC.</t>
  </si>
  <si>
    <t>12466 NANCY HILL RD.</t>
  </si>
  <si>
    <t>CORRY</t>
  </si>
  <si>
    <t>Raymond Wiggers</t>
  </si>
  <si>
    <t>814-664-2661</t>
  </si>
  <si>
    <t>wiggersfeq@yahoo.com</t>
  </si>
  <si>
    <t>A.J.'S OUTDOOR POWER EQUIPMENT</t>
  </si>
  <si>
    <t>1699 S. MAIN ST.</t>
  </si>
  <si>
    <t>Joe LeBlanc</t>
  </si>
  <si>
    <t>570-662-1700</t>
  </si>
  <si>
    <t>joe@ajsoutdoorpower.com</t>
  </si>
  <si>
    <t>ARTMAN EQUIPMENT, INC.</t>
  </si>
  <si>
    <t>854 STATE ROUTE 380</t>
  </si>
  <si>
    <t>Robert Artman</t>
  </si>
  <si>
    <t>724-337-3700</t>
  </si>
  <si>
    <t>bob2swpa@gmail.com</t>
  </si>
  <si>
    <t>FITZPATRICK &amp; LAMBERT INC</t>
  </si>
  <si>
    <t>11974 ROUTE 87</t>
  </si>
  <si>
    <t>DUSHORE</t>
  </si>
  <si>
    <t>Terry West</t>
  </si>
  <si>
    <t>570-928-8183</t>
  </si>
  <si>
    <t>terry@fitzandlambert.com</t>
  </si>
  <si>
    <t>HOWARD'S INC.</t>
  </si>
  <si>
    <t>10 ICE MINE RD.</t>
  </si>
  <si>
    <t>814-274-9800</t>
  </si>
  <si>
    <t>howardsinc@zitomedia.net</t>
  </si>
  <si>
    <t>KREMPASKY EQUIPMENT LLC</t>
  </si>
  <si>
    <t>1094 TEXAS PALMYRA HWY</t>
  </si>
  <si>
    <t>Joe Krempasky</t>
  </si>
  <si>
    <t>570-253-2690</t>
  </si>
  <si>
    <t>coyotejo@ptd.net</t>
  </si>
  <si>
    <t>LAWN AND GOLF SUPPLY CO INC</t>
  </si>
  <si>
    <t>647 NUTT RD</t>
  </si>
  <si>
    <t>PHOENIXVILLE</t>
  </si>
  <si>
    <t>Bob Holman</t>
  </si>
  <si>
    <t>rholman@lawn-golf.com</t>
  </si>
  <si>
    <t>M &amp; R POWER EQUIPMENT-HERMITAG</t>
  </si>
  <si>
    <t>2410 S. HERMITAGE RD.</t>
  </si>
  <si>
    <t>HERMITAGE</t>
  </si>
  <si>
    <t>Kevin Schmitt</t>
  </si>
  <si>
    <t>724-347-2484</t>
  </si>
  <si>
    <t>kschmitt@mrpowerequipment.com</t>
  </si>
  <si>
    <t>MCGARVEY EQUIPMENT, INC.</t>
  </si>
  <si>
    <t>10975 RT 322</t>
  </si>
  <si>
    <t>814-653-9637</t>
  </si>
  <si>
    <t>RURALSPOT@comcast.net</t>
  </si>
  <si>
    <t>MURPHY FAMILY, INC.</t>
  </si>
  <si>
    <t>585 E. NATIONAL PIKE</t>
  </si>
  <si>
    <t>Paul Murphy</t>
  </si>
  <si>
    <t>724-225-0324</t>
  </si>
  <si>
    <t>paulm@murphyfamilyinc.com</t>
  </si>
  <si>
    <t>PIKEVILLE EQUIPMENT INC</t>
  </si>
  <si>
    <t>521 OYSTERDALE RD</t>
  </si>
  <si>
    <t>OLEY</t>
  </si>
  <si>
    <t>610-987-6277</t>
  </si>
  <si>
    <t>general@pikevilleequipment.com</t>
  </si>
  <si>
    <t>STOLTZFUS FARM SERVICE ,INC.</t>
  </si>
  <si>
    <t>1043 GAP NEWPORT PIKE</t>
  </si>
  <si>
    <t>COCHRANVILLE</t>
  </si>
  <si>
    <t>610-593-2407</t>
  </si>
  <si>
    <t>mstoltz@zoominternet.net</t>
  </si>
  <si>
    <t>VALLEY AG &amp; TURF LLC</t>
  </si>
  <si>
    <t>817 TOBIAS RD</t>
  </si>
  <si>
    <t>717-362-3132</t>
  </si>
  <si>
    <t>halifax@valleyagturf.com</t>
  </si>
  <si>
    <t>W.F. WELLIVER &amp; SON INC.</t>
  </si>
  <si>
    <t>20 WHITE HALL RD.</t>
  </si>
  <si>
    <t>YORK TRACTOR, INC.</t>
  </si>
  <si>
    <t>3250 ALTA VISTA RD.</t>
  </si>
  <si>
    <t>DOVER</t>
  </si>
  <si>
    <t>Jerry Sherman</t>
  </si>
  <si>
    <t>717-764-1094</t>
  </si>
  <si>
    <t>VETTORI'S</t>
  </si>
  <si>
    <t>228 PITTSBURGH ST</t>
  </si>
  <si>
    <t>SAXONBURG</t>
  </si>
  <si>
    <t>Albert Vettori</t>
  </si>
  <si>
    <t>724-352-9269</t>
  </si>
  <si>
    <t>vetta@consolidated.net</t>
  </si>
  <si>
    <t>DOTTERER EQUIPMENT,INC.-MILL H</t>
  </si>
  <si>
    <t>6547 NITTANY VALLEY DR.</t>
  </si>
  <si>
    <t>Karl Wailzer Jr.</t>
  </si>
  <si>
    <t>570-726-3471</t>
  </si>
  <si>
    <t>kwdei@yahoo.com</t>
  </si>
  <si>
    <t>DOTTERER EQUIPMENT, INC.-HONEY</t>
  </si>
  <si>
    <t>13122 RT 75 SOUTH</t>
  </si>
  <si>
    <t>HONEY GROVE</t>
  </si>
  <si>
    <t>Jim Clark</t>
  </si>
  <si>
    <t>717-734-3682</t>
  </si>
  <si>
    <t>jclark@dottererequip.com</t>
  </si>
  <si>
    <t>DEER COUNTRY FARM &amp; LAWN, INC.</t>
  </si>
  <si>
    <t>1923 BOWMANSVILLE RD.</t>
  </si>
  <si>
    <t>MOHNTON</t>
  </si>
  <si>
    <t>717-484-4391</t>
  </si>
  <si>
    <t>adamstowninfo@deercountry.net</t>
  </si>
  <si>
    <t>GREENHILL FARMS EQUIPMENT,INC.</t>
  </si>
  <si>
    <t>28361 HWY 77</t>
  </si>
  <si>
    <t>Roger Bowes</t>
  </si>
  <si>
    <t>814-967-3223</t>
  </si>
  <si>
    <t>ghfarms1@windstream.net</t>
  </si>
  <si>
    <t>CHRISTIAN L. PETERSHEIM</t>
  </si>
  <si>
    <t>5925 BUENA VISTA RD.</t>
  </si>
  <si>
    <t>GAP</t>
  </si>
  <si>
    <t>717-538-1817</t>
  </si>
  <si>
    <t>buenahill@epix.net</t>
  </si>
  <si>
    <t>HETRICKS FARM SUPPLY, INC.</t>
  </si>
  <si>
    <t>772 OLEAN TRAIL</t>
  </si>
  <si>
    <t>NEW BETHLEHEM</t>
  </si>
  <si>
    <t>Clint Hetrick</t>
  </si>
  <si>
    <t>814-275-3507</t>
  </si>
  <si>
    <t>hetsales@windstream.net</t>
  </si>
  <si>
    <t>M &amp; R POWER EQUIPMENT-BUTLER</t>
  </si>
  <si>
    <t>620 EVANS CITY RD.</t>
  </si>
  <si>
    <t>724-482-2131</t>
  </si>
  <si>
    <t>jveronese@mrpowerequipment.com</t>
  </si>
  <si>
    <t>CONWAY POWER EQUIPMENT, INC</t>
  </si>
  <si>
    <t>1614 E STRASBURG RD</t>
  </si>
  <si>
    <t>610-696-6198</t>
  </si>
  <si>
    <t>conwaypower@verizon.net</t>
  </si>
  <si>
    <t>A.R. BEATTY DIESEL, INC.</t>
  </si>
  <si>
    <t>5251 KUHL RD</t>
  </si>
  <si>
    <t>ERIE</t>
  </si>
  <si>
    <t>Scott Beatty</t>
  </si>
  <si>
    <t>814-899-4294</t>
  </si>
  <si>
    <t>MARSHALL MACHINERY, INC.</t>
  </si>
  <si>
    <t>348 BETHEL SCHOOL RD.</t>
  </si>
  <si>
    <t>Earl Marshall</t>
  </si>
  <si>
    <t>earl@marshall-machinery.com</t>
  </si>
  <si>
    <t>PIPERSVILLE GARDEN CENTER, INC</t>
  </si>
  <si>
    <t>6940 OLD EASON RD.</t>
  </si>
  <si>
    <t>PIPERSVILLE</t>
  </si>
  <si>
    <t>215-766-0414</t>
  </si>
  <si>
    <t>pipersvilletractor@hotmail.com</t>
  </si>
  <si>
    <t>WEST CENTRAL EQUIPMENT, LLC</t>
  </si>
  <si>
    <t>3159 STATE RT. 119</t>
  </si>
  <si>
    <t>NEW ALEXANDRIA</t>
  </si>
  <si>
    <t>Mike Miller</t>
  </si>
  <si>
    <t>724-668-7172</t>
  </si>
  <si>
    <t>mmiller@westcentraleq.com</t>
  </si>
  <si>
    <t>ERB &amp; HENRY EQUIP., INC.</t>
  </si>
  <si>
    <t>22-26 HENRY AVE.</t>
  </si>
  <si>
    <t>Butch Clauss Jr.</t>
  </si>
  <si>
    <t>610-367-2169</t>
  </si>
  <si>
    <t>sales@erbhenry.com</t>
  </si>
  <si>
    <t>FRANKLIN TRACTOR &amp; EQUIPMENT</t>
  </si>
  <si>
    <t>770 OLDE WALKER ROAD</t>
  </si>
  <si>
    <t>717-263-5500</t>
  </si>
  <si>
    <t>MCCOYS LAWN &amp; GARDEN, LLC</t>
  </si>
  <si>
    <t>7820 WOODBURY PIKE</t>
  </si>
  <si>
    <t>ROARING SPRING</t>
  </si>
  <si>
    <t>814-224-5335</t>
  </si>
  <si>
    <t>bjmccoy@atlanticbbn.net</t>
  </si>
  <si>
    <t>W &amp; W EQUIPMENT, INC.</t>
  </si>
  <si>
    <t>2740 BLINKER PARKWAY</t>
  </si>
  <si>
    <t>DUBOIS</t>
  </si>
  <si>
    <t>Dan Adams</t>
  </si>
  <si>
    <t>814-375-9606</t>
  </si>
  <si>
    <t>dan@wandwequipment.com</t>
  </si>
  <si>
    <t>A.R. BEATTY DIESEL, INC.-YOUNG</t>
  </si>
  <si>
    <t>814-563-4808</t>
  </si>
  <si>
    <t>ARBeatty@ARBeatty.com</t>
  </si>
  <si>
    <t>WALKER &amp; WALKER EQUIPMENT, LLC</t>
  </si>
  <si>
    <t>75 ANTHONY RUN ROAD</t>
  </si>
  <si>
    <t>Aaron Walker</t>
  </si>
  <si>
    <t>724-354-2552</t>
  </si>
  <si>
    <t>Walker54w@yahoo.com</t>
  </si>
  <si>
    <t>WEST CENTRAL EQUIPMENT,LLC-SOM</t>
  </si>
  <si>
    <t>729 RED GOOSE ROAD</t>
  </si>
  <si>
    <t>Nelson Scheffel</t>
  </si>
  <si>
    <t>814-445-6500</t>
  </si>
  <si>
    <t>nscheffel@westcentraleq.com</t>
  </si>
  <si>
    <t>TIMBERLINE LAWN &amp; RV, INC.</t>
  </si>
  <si>
    <t>17149 ST. RT. 706</t>
  </si>
  <si>
    <t>MONTROSE</t>
  </si>
  <si>
    <t>570-278-2888</t>
  </si>
  <si>
    <t>timberlinelrv@epix.net</t>
  </si>
  <si>
    <t>WALKER &amp; WALKER EQUIPMENT II</t>
  </si>
  <si>
    <t>2065 GENERAL POTTER HWY.</t>
  </si>
  <si>
    <t>CENTRE HALL</t>
  </si>
  <si>
    <t>814-364-0891</t>
  </si>
  <si>
    <t>sales@wandwequipment.com</t>
  </si>
  <si>
    <t>HOOBER, INC.-CHAMBERSBURG</t>
  </si>
  <si>
    <t>975 S. MAIN ST.</t>
  </si>
  <si>
    <t>717-264-3533</t>
  </si>
  <si>
    <t>mbonson@hoober.com</t>
  </si>
  <si>
    <t>F &amp; S SUPPLY CO., INC.</t>
  </si>
  <si>
    <t>860 ENTERPRISE ST.</t>
  </si>
  <si>
    <t>DICKSON CITY</t>
  </si>
  <si>
    <t>Dan Butler</t>
  </si>
  <si>
    <t>570-489-3642</t>
  </si>
  <si>
    <t>fssupply@aol.com</t>
  </si>
  <si>
    <t>C.H. WALTZ SONS, INC.</t>
  </si>
  <si>
    <t>Deanna Boehret</t>
  </si>
  <si>
    <t>MESSICK FARM EQUIPMENT, INC.</t>
  </si>
  <si>
    <t>187 MERTS DRIVE</t>
  </si>
  <si>
    <t>ELIZABETHTOWN</t>
  </si>
  <si>
    <t>Jay Gainer</t>
  </si>
  <si>
    <t>jayg@messicks.com</t>
  </si>
  <si>
    <t>MCDOWELL IMPLEMENT COMPANY,INC</t>
  </si>
  <si>
    <t>1433 SANDY LAKE RD.</t>
  </si>
  <si>
    <t>GROVE CITY</t>
  </si>
  <si>
    <t>Bill McDowell</t>
  </si>
  <si>
    <t>814-786-7955</t>
  </si>
  <si>
    <t>bill@mcdowellimp.com</t>
  </si>
  <si>
    <t>WEST CENTRAL EQUIPMENT,LLC-MAR</t>
  </si>
  <si>
    <t>2555 COVE MOUNTAIN ROAD</t>
  </si>
  <si>
    <t>Daryl Hartman</t>
  </si>
  <si>
    <t>814-793-2109</t>
  </si>
  <si>
    <t>jwineland@westcentraleq.com</t>
  </si>
  <si>
    <t>LAMB &amp; WEBSTER, INC-GROVE CITY</t>
  </si>
  <si>
    <t>1085 SANDY LAKE RD.,RTS 80&amp;173</t>
  </si>
  <si>
    <t>Bob LeFrancois</t>
  </si>
  <si>
    <t>bobl@lwemail.com</t>
  </si>
  <si>
    <t>CNH AMERICA LLC</t>
  </si>
  <si>
    <t>P.O. BOX 3100</t>
  </si>
  <si>
    <t>LANCASTER</t>
  </si>
  <si>
    <t>MESSICK FARM EQUIPMENT, INC.-H</t>
  </si>
  <si>
    <t>3882 PETERS MTN. ROAD</t>
  </si>
  <si>
    <t>MCCOY'S EQUIPMENT LP</t>
  </si>
  <si>
    <t>2573 QUAKER VALLEY RD.</t>
  </si>
  <si>
    <t>NEW PARIS</t>
  </si>
  <si>
    <t>814-839-4612</t>
  </si>
  <si>
    <t>MCCOYSEQUIPMENT01@GMAIL.COM</t>
  </si>
  <si>
    <t>GOLDEN EAGLE EQUIPMENT COMPANY</t>
  </si>
  <si>
    <t>12861 ROUTE 30</t>
  </si>
  <si>
    <t>Jeff Golias</t>
  </si>
  <si>
    <t>724-864-5147</t>
  </si>
  <si>
    <t>jeffg@goldeneagleec.com</t>
  </si>
  <si>
    <t>HOUGHTALING'S GARAGE</t>
  </si>
  <si>
    <t>980 LOCEY CREEK RD</t>
  </si>
  <si>
    <t>MIDDLEBURY CENTER</t>
  </si>
  <si>
    <t>Kevin Houghtaling</t>
  </si>
  <si>
    <t>570-376-3361</t>
  </si>
  <si>
    <t>sales@houghtalingsgarage.com</t>
  </si>
  <si>
    <t>WEST CENTRAL EQUIPMENT,LLC-BTL</t>
  </si>
  <si>
    <t>170 PITTSBURGH ROAD</t>
  </si>
  <si>
    <t>Gary Karns</t>
  </si>
  <si>
    <t>724-283-6659</t>
  </si>
  <si>
    <t>gkarns@westcentraleq.com</t>
  </si>
  <si>
    <t>BEST LINE EQUIPMENT</t>
  </si>
  <si>
    <t>dbellows@bestline.com</t>
  </si>
  <si>
    <t>MESSICK FARM EQUIPMENT, INC.-B</t>
  </si>
  <si>
    <t>104 N. MAIN ST.</t>
  </si>
  <si>
    <t>717-677-8135</t>
  </si>
  <si>
    <t>PRISTOW'S SALES &amp; SERVICE, INC</t>
  </si>
  <si>
    <t>1900 BEDFORD ST.</t>
  </si>
  <si>
    <t>Boyd Wingard</t>
  </si>
  <si>
    <t>814-266-3171</t>
  </si>
  <si>
    <t>boydwingard@pristows.com</t>
  </si>
  <si>
    <t>PRISTOW'S SALES &amp; SERVICE-BERL</t>
  </si>
  <si>
    <t>241 GARRETT SHORTCUT RD.</t>
  </si>
  <si>
    <t>Dan Parks</t>
  </si>
  <si>
    <t>814-445-3207</t>
  </si>
  <si>
    <t>dparks@pristows.com</t>
  </si>
  <si>
    <t>BEST LINE EQUIPMENT-ALLENTOWN</t>
  </si>
  <si>
    <t>1315 HAUSMAN RD.</t>
  </si>
  <si>
    <t>Craig Grove</t>
  </si>
  <si>
    <t>814-237-5156</t>
  </si>
  <si>
    <t>cgrove@bestline.com</t>
  </si>
  <si>
    <t>CONTRACTOR'S CONNECTION, LLC</t>
  </si>
  <si>
    <t>850 WIMINGTON AVE.</t>
  </si>
  <si>
    <t>724-228-8865</t>
  </si>
  <si>
    <t>jeff@contractorsconnectfion.biz</t>
  </si>
  <si>
    <t>CANNS-BILCO DISTRIBUTORS, INC.</t>
  </si>
  <si>
    <t>125 E. PENN AVE.</t>
  </si>
  <si>
    <t>ALBURTIS</t>
  </si>
  <si>
    <t>Robert Lawyer</t>
  </si>
  <si>
    <t>610-966-3733</t>
  </si>
  <si>
    <t>lawyerrc@canns-bilco.com</t>
  </si>
  <si>
    <t>MARSHALL MACHINERY, INC.-SWIFT</t>
  </si>
  <si>
    <t>1819 ROUTE 611 NORTH</t>
  </si>
  <si>
    <t>SWIFTWATER</t>
  </si>
  <si>
    <t>570-895-4884</t>
  </si>
  <si>
    <t>ben@marshall-machinery.com</t>
  </si>
  <si>
    <t>.H. WALTZ SONS, INC.-BLOOMSBU</t>
  </si>
  <si>
    <t>20 INDUSTRIAL DR.</t>
  </si>
  <si>
    <t>570-784-0250</t>
  </si>
  <si>
    <t>C.H. WALTZ SONS, INC.-DALLAS</t>
  </si>
  <si>
    <t>2852 STATE ROUTE 309</t>
  </si>
  <si>
    <t>DALLAS</t>
  </si>
  <si>
    <t>570-675-3344</t>
  </si>
  <si>
    <t>C.H. WALTZ SONS, INC.-WINFIELD</t>
  </si>
  <si>
    <t>1168 WEST BRANCH HWY</t>
  </si>
  <si>
    <t>WINFIELD</t>
  </si>
  <si>
    <t>570-523-9900</t>
  </si>
  <si>
    <t>MESSICK FARM EQUIPMENT, INC.-A</t>
  </si>
  <si>
    <t>7481 LINCOLN HWY</t>
  </si>
  <si>
    <t>ABBOTTSTOWN</t>
  </si>
  <si>
    <t>717-259-6617</t>
  </si>
  <si>
    <t>MESSICK FARM EQUIPMENT, INC.-C</t>
  </si>
  <si>
    <t>2510 RITNER AVE.</t>
  </si>
  <si>
    <t>717-249-5338</t>
  </si>
  <si>
    <t>HINES EQUIPMENT-ALTOONA</t>
  </si>
  <si>
    <t>3275 E. PLEASANT VALLEY BLVD.</t>
  </si>
  <si>
    <t>814-742-8171</t>
  </si>
  <si>
    <t>READING TRACTOR &amp; EQUIPMENT</t>
  </si>
  <si>
    <t>5538 POTTSVILLE PIKE</t>
  </si>
  <si>
    <t>610-926-2441</t>
  </si>
  <si>
    <t>dherman@liftincorporated.com</t>
  </si>
  <si>
    <t>EAGLE POWER AND EQUIPMENT CORP</t>
  </si>
  <si>
    <t>953 BETHLEHEM PIKE</t>
  </si>
  <si>
    <t>MONTGOMERYVILLE</t>
  </si>
  <si>
    <t>215-699-5871</t>
  </si>
  <si>
    <t>richverna@comcast.net</t>
  </si>
  <si>
    <t>FULTON TRACTOR &amp; EQUIPMENT,INC</t>
  </si>
  <si>
    <t>22699 GREAT COVE RD.</t>
  </si>
  <si>
    <t>717-485-4800</t>
  </si>
  <si>
    <t>jcreed10@yahoo.com</t>
  </si>
  <si>
    <t>WEST CENTRAL EQUIPMENT, LLC-EB</t>
  </si>
  <si>
    <t>4952 ADMIRAL PEARY HWY,SUITE 2</t>
  </si>
  <si>
    <t>814-846-5976</t>
  </si>
  <si>
    <t>bfloyd@westcentraleq.com</t>
  </si>
  <si>
    <t>697 N. MAIN STREET</t>
  </si>
  <si>
    <t>215-348-9041</t>
  </si>
  <si>
    <t>mmcdonald@eaglepe.com</t>
  </si>
  <si>
    <t>Bidder's Name:Green Climber of North America, Inc.</t>
  </si>
  <si>
    <t>Contract Point of Contact's Name: Martin Halm</t>
  </si>
  <si>
    <t>Point of Contact's Phone Number:708.354.2171</t>
  </si>
  <si>
    <t>Point of Contact's E-mail Address: marty@greenclimberna.com</t>
  </si>
  <si>
    <t>$128/Per Hour</t>
  </si>
  <si>
    <t xml:space="preserve">$128/Per Hour
</t>
  </si>
  <si>
    <t>411 Rockwell Ct</t>
  </si>
  <si>
    <t>Burr Ridge, IL 60527</t>
  </si>
  <si>
    <t>Martin Halm</t>
  </si>
  <si>
    <t>708.354.2171</t>
  </si>
  <si>
    <t>Earthborne</t>
  </si>
  <si>
    <t>100 Titus Avenue</t>
  </si>
  <si>
    <t>Warrington, PA 18976</t>
  </si>
  <si>
    <t xml:space="preserve">Doug Taylor </t>
  </si>
  <si>
    <t>215.343.2000</t>
  </si>
  <si>
    <t>Woods Machinery / Bobcat of Central Jersey</t>
  </si>
  <si>
    <t>999 Route 33</t>
  </si>
  <si>
    <t>Freehold, NJ 07728</t>
  </si>
  <si>
    <t>Adam Cortese</t>
  </si>
  <si>
    <t>732.780.6880 x123</t>
  </si>
  <si>
    <t>GT&amp;E, LLC</t>
  </si>
  <si>
    <t>__$150.00__Per Hour</t>
  </si>
  <si>
    <t xml:space="preserve">______$150.00_Per Hour
</t>
  </si>
  <si>
    <t xml:space="preserve">Stacy Williams </t>
  </si>
  <si>
    <t>412-490-5304</t>
  </si>
  <si>
    <t>____$131.00_______Per Hour</t>
  </si>
  <si>
    <t>__$131.00_______Per Hour</t>
  </si>
  <si>
    <t xml:space="preserve">____$131.00________Per Hour
</t>
  </si>
  <si>
    <t>jennifer.kucera@sbdinc.com</t>
  </si>
  <si>
    <t>_______100.00_Per Hour</t>
  </si>
  <si>
    <t>_______100.00__Per Hour</t>
  </si>
  <si>
    <t>_____100.00__Per Hour</t>
  </si>
  <si>
    <t>Action Equipment Center</t>
  </si>
  <si>
    <t>1045 Jefferson Avenue</t>
  </si>
  <si>
    <t>Debbie Harden</t>
  </si>
  <si>
    <t>(724) 503-4223</t>
  </si>
  <si>
    <t>debbie@westpennalpacas.com</t>
  </si>
  <si>
    <t>Barrys Service Inc</t>
  </si>
  <si>
    <t>220 W 3rd St</t>
  </si>
  <si>
    <t>Bill Longenberger</t>
  </si>
  <si>
    <t>Best Line Equipment (Centre Hall)</t>
  </si>
  <si>
    <t>2031 General Potter Hwy</t>
  </si>
  <si>
    <t>Centre Hall</t>
  </si>
  <si>
    <t>814 237 9050</t>
  </si>
  <si>
    <t>espringman@bestlineinc.com</t>
  </si>
  <si>
    <t>Best Line Equipment (Harrisburg)</t>
  </si>
  <si>
    <t>6700 Allentown Blvd</t>
  </si>
  <si>
    <t>814-237-9050</t>
  </si>
  <si>
    <t>gmusselman@bestlineinc.com</t>
  </si>
  <si>
    <t>Best Line Equipment (Hatboro)</t>
  </si>
  <si>
    <t>900 Louis Drive</t>
  </si>
  <si>
    <t>counter65@bestline.com</t>
  </si>
  <si>
    <t>Best Line Equipment (Lemont Furnace)</t>
  </si>
  <si>
    <t>2266 University Dr</t>
  </si>
  <si>
    <t>Lemont Furnace</t>
  </si>
  <si>
    <t>724-437-1578</t>
  </si>
  <si>
    <t>espringman@bestline.com</t>
  </si>
  <si>
    <t>Best Line Equipment (Mechanicsburg)</t>
  </si>
  <si>
    <t>5120 E Trindle Rd</t>
  </si>
  <si>
    <t>Mechanicsburg</t>
  </si>
  <si>
    <t>mtackett@bestlineinc.com</t>
  </si>
  <si>
    <t>Best Line Equipment (Pennsdale)</t>
  </si>
  <si>
    <t>25 Legion Rd</t>
  </si>
  <si>
    <t>Pennsdale</t>
  </si>
  <si>
    <t>Best Line Equipment (Shippenburg)</t>
  </si>
  <si>
    <t>8001 Possum Hollow Rd</t>
  </si>
  <si>
    <t>cgrove@bestlineinc.com</t>
  </si>
  <si>
    <t>Best Line Equipment (Towanda)</t>
  </si>
  <si>
    <t>183 Tomahawk Rd</t>
  </si>
  <si>
    <t>Towanda</t>
  </si>
  <si>
    <t>shenfling@bestlineinc.com</t>
  </si>
  <si>
    <t>Best Line Equipment (West Chester)</t>
  </si>
  <si>
    <t>515 S Bolmar St</t>
  </si>
  <si>
    <t>bhaller@bestline.com</t>
  </si>
  <si>
    <t>Best Line Equipment MAIN</t>
  </si>
  <si>
    <t>140 Hawbaker Industrial Dr</t>
  </si>
  <si>
    <t>State College</t>
  </si>
  <si>
    <t>mgetz@bestlineinc.com</t>
  </si>
  <si>
    <t>Betts Equipment, Inc.</t>
  </si>
  <si>
    <t>3139 Windy Bush Rd</t>
  </si>
  <si>
    <t>New Hope</t>
  </si>
  <si>
    <t>Michael Betts</t>
  </si>
  <si>
    <t>215-598-7501</t>
  </si>
  <si>
    <t>mail@bettseq.com</t>
  </si>
  <si>
    <t>Bill's Small Engine Service</t>
  </si>
  <si>
    <t>1562 Washington Road</t>
  </si>
  <si>
    <t>Bill Scarton</t>
  </si>
  <si>
    <t>(724) 339-0150</t>
  </si>
  <si>
    <t>bills@bills6.net</t>
  </si>
  <si>
    <t>3361 Buffalo Rd</t>
  </si>
  <si>
    <t>Lewisburg</t>
  </si>
  <si>
    <t>John Horning</t>
  </si>
  <si>
    <t>570-523-3333</t>
  </si>
  <si>
    <t>warrantysupport@excelii.com</t>
  </si>
  <si>
    <t>Burk's Lawn &amp; Saw Inc</t>
  </si>
  <si>
    <t>Corapolois</t>
  </si>
  <si>
    <t>CDI Lawn Equipment</t>
  </si>
  <si>
    <t>3474 Germantown Pike</t>
  </si>
  <si>
    <t>Collegeville</t>
  </si>
  <si>
    <t>Dan Iannella</t>
  </si>
  <si>
    <t>Clugston Farm &amp; Garden LLP</t>
  </si>
  <si>
    <t>205 E North St</t>
  </si>
  <si>
    <t>Mc Connellsburg</t>
  </si>
  <si>
    <t>Renee Clugston</t>
  </si>
  <si>
    <t>717-485-4313</t>
  </si>
  <si>
    <t>clugston@cfgllp.net</t>
  </si>
  <si>
    <t>Debnar's Pools, Spas</t>
  </si>
  <si>
    <t>1429 RT 22 Hwy West</t>
  </si>
  <si>
    <t>Blairsville</t>
  </si>
  <si>
    <t>Doug Clayton</t>
  </si>
  <si>
    <t>(724) 459-7460</t>
  </si>
  <si>
    <t>debnars@debnars.com</t>
  </si>
  <si>
    <t>Debnar's Pools &amp; Spas - Indiana</t>
  </si>
  <si>
    <t>2030 Shelly Drive</t>
  </si>
  <si>
    <t>Indiana</t>
  </si>
  <si>
    <t>(724) 465-9965</t>
  </si>
  <si>
    <t>doug@debnars.com</t>
  </si>
  <si>
    <t>EAST SMITHFIELD HARDWARE LLC</t>
  </si>
  <si>
    <t>491 Main St</t>
  </si>
  <si>
    <t>East Smithfield</t>
  </si>
  <si>
    <t>Mike Greenough</t>
  </si>
  <si>
    <t>570 596 3463</t>
  </si>
  <si>
    <t>eshardware@yahoo.com</t>
  </si>
  <si>
    <t>Edwards Chain Saws</t>
  </si>
  <si>
    <t>20940 Route 6</t>
  </si>
  <si>
    <t>Warren</t>
  </si>
  <si>
    <t>Brad Smith</t>
  </si>
  <si>
    <t>814-723-3290</t>
  </si>
  <si>
    <t>edchainsaws@atlanticbb.net</t>
  </si>
  <si>
    <t>Fast Cut LLC</t>
  </si>
  <si>
    <t>19693 Route 119 Hwy N</t>
  </si>
  <si>
    <t>Punxsutawney</t>
  </si>
  <si>
    <t>Marc Weaver</t>
  </si>
  <si>
    <t>814-939-0800</t>
  </si>
  <si>
    <t>fastcutll@gmail.com</t>
  </si>
  <si>
    <t>Glenside Lawn and Garden</t>
  </si>
  <si>
    <t>201 E Glenside Ave</t>
  </si>
  <si>
    <t>Josh Heckler</t>
  </si>
  <si>
    <t>Harringtons Equipment Co</t>
  </si>
  <si>
    <t>475 Orchard Rd</t>
  </si>
  <si>
    <t>Christine Harrington</t>
  </si>
  <si>
    <t>harringtonsequipment@gmail.com</t>
  </si>
  <si>
    <t>Hilly Ridge Sales &amp; Service</t>
  </si>
  <si>
    <t>8197 Route 35</t>
  </si>
  <si>
    <t>Mt Pleasant Mills</t>
  </si>
  <si>
    <t>Derwin Seibert</t>
  </si>
  <si>
    <t>570-539-8655</t>
  </si>
  <si>
    <t>Hilly Ridge Sales &amp; Serv LLC</t>
  </si>
  <si>
    <t>1125 Elysbury Road</t>
  </si>
  <si>
    <t>Hines Equipment - Altoona</t>
  </si>
  <si>
    <t>3275 East Pleasant Valley Blvd</t>
  </si>
  <si>
    <t>Altoona</t>
  </si>
  <si>
    <t>Ed Hines</t>
  </si>
  <si>
    <t>(814) 742-8171</t>
  </si>
  <si>
    <t>edh@hinesequipment.com</t>
  </si>
  <si>
    <t>Hines Equipment - Bedford</t>
  </si>
  <si>
    <t>3660 Business Route 220</t>
  </si>
  <si>
    <t>Bedford</t>
  </si>
  <si>
    <t>Joe Hines</t>
  </si>
  <si>
    <t>(814) 623-1162</t>
  </si>
  <si>
    <t>jjrh@hinesequipment.com</t>
  </si>
  <si>
    <t>Hines Equipment - Cresson</t>
  </si>
  <si>
    <t>6257 Admiral Peary Hwy</t>
  </si>
  <si>
    <t>Hines Equipment - Johnstown</t>
  </si>
  <si>
    <t>702 Eisenhower Blvd</t>
  </si>
  <si>
    <t>(814) 262-0137</t>
  </si>
  <si>
    <t>johnstownstore@hinesequipment.com</t>
  </si>
  <si>
    <t>Hines Equipment - Somerset</t>
  </si>
  <si>
    <t>(814) 445-3797</t>
  </si>
  <si>
    <t>somersetstore@hinesequipment.com</t>
  </si>
  <si>
    <t>Honesdale Spreading Serv Inc</t>
  </si>
  <si>
    <t>506 Cliff Street</t>
  </si>
  <si>
    <t>Tim Schweighofer</t>
  </si>
  <si>
    <t>570-253-2410</t>
  </si>
  <si>
    <t>hssi@ptd.net</t>
  </si>
  <si>
    <t>Hosler's Hardware and Tire</t>
  </si>
  <si>
    <t>1811 E Mount Hope Rd</t>
  </si>
  <si>
    <t>Manhiem</t>
  </si>
  <si>
    <t>Scott Haldeman</t>
  </si>
  <si>
    <t>717 665 4240</t>
  </si>
  <si>
    <t>sehalde@yahoo.com</t>
  </si>
  <si>
    <t>Kuzans True Value Hardware</t>
  </si>
  <si>
    <t>1069 Pottsville Pike</t>
  </si>
  <si>
    <t>Shoemakersville</t>
  </si>
  <si>
    <t>Jesse Kuzan</t>
  </si>
  <si>
    <t>610-562-7186</t>
  </si>
  <si>
    <t>dheffner3@netzero.net</t>
  </si>
  <si>
    <t>Leisure Time Honda Suzuki</t>
  </si>
  <si>
    <t>729 E Columbus Ave</t>
  </si>
  <si>
    <t>Corry</t>
  </si>
  <si>
    <t>Jay Davids</t>
  </si>
  <si>
    <t>814-664-4606</t>
  </si>
  <si>
    <t>jdavids@leisuretimepowersports.com</t>
  </si>
  <si>
    <t>Leisure Time Powersports ST</t>
  </si>
  <si>
    <t>46 Foster Brook Blvd</t>
  </si>
  <si>
    <t>Bradford</t>
  </si>
  <si>
    <t>Messick's</t>
  </si>
  <si>
    <t>Halifax</t>
  </si>
  <si>
    <t>Neil Messick</t>
  </si>
  <si>
    <t>(800) 222-3373</t>
  </si>
  <si>
    <t>bryanm@messicks.com</t>
  </si>
  <si>
    <t>Messick Farm Equipment</t>
  </si>
  <si>
    <t>Mount Joy</t>
  </si>
  <si>
    <t>melz@messicks.com</t>
  </si>
  <si>
    <t>PASSMORE SERVICE CENTER</t>
  </si>
  <si>
    <t>1108 RT 100</t>
  </si>
  <si>
    <t>Bechtelsville</t>
  </si>
  <si>
    <t>Colleen Leid</t>
  </si>
  <si>
    <t>610 367 9084</t>
  </si>
  <si>
    <t>sales@powerproequipment.com</t>
  </si>
  <si>
    <t>Perry Power Equipment LLC</t>
  </si>
  <si>
    <t>3720 Shermans Valley Rd</t>
  </si>
  <si>
    <t>Big Dog</t>
  </si>
  <si>
    <t>717-789-3532</t>
  </si>
  <si>
    <t>gerald@perrypower.com</t>
  </si>
  <si>
    <t>Power Pro Eq (Allentown)</t>
  </si>
  <si>
    <t>6515B Memorial Rd</t>
  </si>
  <si>
    <t>Matt Folk</t>
  </si>
  <si>
    <t>mattfolk@powerproequipment.com</t>
  </si>
  <si>
    <t>Power Pro Eq (Lebanon)</t>
  </si>
  <si>
    <t>2012 Cumberland St</t>
  </si>
  <si>
    <t>717-274-8675</t>
  </si>
  <si>
    <t>sale@powerproequipment.com</t>
  </si>
  <si>
    <t>Power Pro Eq (Malvern)</t>
  </si>
  <si>
    <t>154 Lancaster Ave</t>
  </si>
  <si>
    <t>Malvern</t>
  </si>
  <si>
    <t>Leroy Wanner</t>
  </si>
  <si>
    <t>Power Pro Eq (York)</t>
  </si>
  <si>
    <t>4565 W Market St</t>
  </si>
  <si>
    <t>Power Pro Eq NEW HOLLAND</t>
  </si>
  <si>
    <t>780 E Main St</t>
  </si>
  <si>
    <t>jimmartin@powerproequipment.com</t>
  </si>
  <si>
    <t>Power Pro Equipment (Palmyra)</t>
  </si>
  <si>
    <t>740 West Main Street</t>
  </si>
  <si>
    <t>Palmyra</t>
  </si>
  <si>
    <t>(717) 838-5999</t>
  </si>
  <si>
    <t>dwighthurst@powerproequipment.com</t>
  </si>
  <si>
    <t>Power Pro Equipment  QUAKERTOWN</t>
  </si>
  <si>
    <t>864 N West End Blvd</t>
  </si>
  <si>
    <t>215-536-5200</t>
  </si>
  <si>
    <t>Pro Power Equipment Inc</t>
  </si>
  <si>
    <t>153 Kings Pointe Rd</t>
  </si>
  <si>
    <t>Mount Pleasant</t>
  </si>
  <si>
    <t>Bill Proud</t>
  </si>
  <si>
    <t>bill@propowerequip.com</t>
  </si>
  <si>
    <t>R.J. Power Equipment, Inc.</t>
  </si>
  <si>
    <t>64 W Eagle Rd</t>
  </si>
  <si>
    <t>Havertown</t>
  </si>
  <si>
    <t>Rick Jones</t>
  </si>
  <si>
    <t>610-446-2393</t>
  </si>
  <si>
    <t>rjpower@comcast.net</t>
  </si>
  <si>
    <t>Resource Rentals &amp; Sales Inc</t>
  </si>
  <si>
    <t>2202 Beaver Valley Pike</t>
  </si>
  <si>
    <t>New Providence</t>
  </si>
  <si>
    <t>Seth Gehman</t>
  </si>
  <si>
    <t>717-786-2854</t>
  </si>
  <si>
    <t>sam@resource-rentals.com</t>
  </si>
  <si>
    <t>Roberts Four Season</t>
  </si>
  <si>
    <t>613 N Logan Blvd</t>
  </si>
  <si>
    <t>Karen Roberts</t>
  </si>
  <si>
    <t>814-414-8841</t>
  </si>
  <si>
    <t>robertsfs@gmail.com</t>
  </si>
  <si>
    <t>T.C. Trailer &amp; Equipment, LLC</t>
  </si>
  <si>
    <t>1554 E Benjamin Franklin Hwy</t>
  </si>
  <si>
    <t>Douglassville</t>
  </si>
  <si>
    <t>Anthony or Judy Cassel</t>
  </si>
  <si>
    <t>484-949-9252</t>
  </si>
  <si>
    <t>doby340@aol.com</t>
  </si>
  <si>
    <t>Tanners Lawn &amp; Snow Eq Inc</t>
  </si>
  <si>
    <t>554 Washington Crossing Rd</t>
  </si>
  <si>
    <t>Brett Tanner</t>
  </si>
  <si>
    <t>215-968-3308</t>
  </si>
  <si>
    <t>Thomans Small Engine Repair</t>
  </si>
  <si>
    <t>237 Shippensburg Rd</t>
  </si>
  <si>
    <t>East Berlin</t>
  </si>
  <si>
    <t>Jaci Thoman</t>
  </si>
  <si>
    <t>717-308-0291</t>
  </si>
  <si>
    <t>thomanssmall@aol.com</t>
  </si>
  <si>
    <t>Trumbauer's Lawn &amp; Recreation</t>
  </si>
  <si>
    <t>420 West Paletown Road</t>
  </si>
  <si>
    <t>John Trumbauer</t>
  </si>
  <si>
    <t>(215) 536-5186</t>
  </si>
  <si>
    <t>john@trumbauers.com</t>
  </si>
  <si>
    <t>Ultimate Rental &amp; Sales LLC</t>
  </si>
  <si>
    <t>627 E Main Street Ext</t>
  </si>
  <si>
    <t>Grove City</t>
  </si>
  <si>
    <t>Shawn Elder</t>
  </si>
  <si>
    <t>724-458-6332</t>
  </si>
  <si>
    <t>ultimaterentals@yahoo.com</t>
  </si>
  <si>
    <t>Vettoris</t>
  </si>
  <si>
    <t>228 Pittsburgh St</t>
  </si>
  <si>
    <t>Saxonburg</t>
  </si>
  <si>
    <t>Dave Vettori</t>
  </si>
  <si>
    <t>vettorid@consolidated.net</t>
  </si>
  <si>
    <t>5462 W Ridge Rd</t>
  </si>
  <si>
    <t xml:space="preserve">Ken Wagner </t>
  </si>
  <si>
    <t>814-836-0800</t>
  </si>
  <si>
    <t>Walker Mower And Equip Inc</t>
  </si>
  <si>
    <t>1523 New Holland Rd</t>
  </si>
  <si>
    <t>Nate Spotts</t>
  </si>
  <si>
    <t>610-777-5643</t>
  </si>
  <si>
    <t>walkermowerequip@aol.com</t>
  </si>
  <si>
    <t>Weldon Equipment LLC</t>
  </si>
  <si>
    <t>3170 S Eagle Valley Road</t>
  </si>
  <si>
    <t>Julian</t>
  </si>
  <si>
    <t>Christine Weldon</t>
  </si>
  <si>
    <t>(814) 355-3323</t>
  </si>
  <si>
    <t>christine@weldonequipment.com</t>
  </si>
  <si>
    <t>Whitehall Turf Equipment Inc</t>
  </si>
  <si>
    <t>3691 Eberhart Rd</t>
  </si>
  <si>
    <t>Randy Milander</t>
  </si>
  <si>
    <t>610-432-0299</t>
  </si>
  <si>
    <t>Wood Lake LLC</t>
  </si>
  <si>
    <t>796 Branch Rd</t>
  </si>
  <si>
    <t>Woodbury</t>
  </si>
  <si>
    <t>Dwayne Witmer</t>
  </si>
  <si>
    <t>814-766-2119</t>
  </si>
  <si>
    <t>Zeisloft Farm Equipment LLC</t>
  </si>
  <si>
    <t>473 Danville Rd</t>
  </si>
  <si>
    <t>Gerald Zeisloft</t>
  </si>
  <si>
    <t>570-437-2604</t>
  </si>
  <si>
    <t>zeisloftg@aol.com</t>
  </si>
  <si>
    <t>1067 Horseshoe Pike</t>
  </si>
  <si>
    <t>(717) 867-5161</t>
  </si>
  <si>
    <t>nrhumberger@comcast.net</t>
  </si>
  <si>
    <t xml:space="preserve">Contract Point of Contact's Name: </t>
  </si>
  <si>
    <t xml:space="preserve">Trisha Davis </t>
  </si>
  <si>
    <t xml:space="preserve">Point of Contact's Phone Number:  </t>
  </si>
  <si>
    <t xml:space="preserve"> (817) 876-5819 Cell / (817) 532-3879 Direct</t>
  </si>
  <si>
    <t xml:space="preserve"> trisha.davis@kubota.com / na.quotes@kubota.com</t>
  </si>
  <si>
    <t>Rate is at Dealer Discretion</t>
  </si>
  <si>
    <t>______$ 110.00_____Per Hour</t>
  </si>
  <si>
    <t xml:space="preserve">_____At Dealer Discretion____Total </t>
  </si>
  <si>
    <r>
      <rPr>
        <b/>
        <sz val="10"/>
        <rFont val="Arial"/>
        <family val="2"/>
      </rPr>
      <t>Yes</t>
    </r>
    <r>
      <rPr>
        <sz val="10"/>
        <rFont val="Arial"/>
        <family val="2"/>
      </rPr>
      <t xml:space="preserve"> </t>
    </r>
  </si>
  <si>
    <t>A.J.'S OUTDOOR POWER EQUIPMENT, INC</t>
  </si>
  <si>
    <t>1699 SOUTH MAIN ST.</t>
  </si>
  <si>
    <t>Chris Ensminger</t>
  </si>
  <si>
    <t>CHRIS@AJSOUTDOORPOWER.COM</t>
  </si>
  <si>
    <t>3101 E SECOND STREET</t>
  </si>
  <si>
    <t>ADMAR SUPPLY CO., INC.</t>
  </si>
  <si>
    <t>449 COMMERCE RD</t>
  </si>
  <si>
    <t>VESTAL</t>
  </si>
  <si>
    <t>Rich DiMarco</t>
  </si>
  <si>
    <t>RICH.DIMARCO@ADMARSUPPLY.COM</t>
  </si>
  <si>
    <t>ANTIETAM TRACTOR &amp; EQUIPMENT, INC.</t>
  </si>
  <si>
    <t>20927 LEITERSBURG PIKE</t>
  </si>
  <si>
    <t>HAGERSTOWN</t>
  </si>
  <si>
    <t>Jim Reed  /  Justin Reed</t>
  </si>
  <si>
    <t>INFO@ANTIETAMTRACTOR.COM</t>
  </si>
  <si>
    <t>770 OLDE WALKER RD</t>
  </si>
  <si>
    <t>James Reed / Jim Reed</t>
  </si>
  <si>
    <t>FRANKLINKUBOTA02@GMAIL.COM</t>
  </si>
  <si>
    <t>FULTON TRACTOR &amp; EQUIPMENT, INC.</t>
  </si>
  <si>
    <t>22699 GREAT COVE RD</t>
  </si>
  <si>
    <t>Jim Reed  /  Shawn Hann</t>
  </si>
  <si>
    <t>JCREED10@YAHOO.COM</t>
  </si>
  <si>
    <t>Kannsas Michaels</t>
  </si>
  <si>
    <t>ARTMANEQUIPMENTINC@GMAIL.COM</t>
  </si>
  <si>
    <t>183 TOMAHAWK RD.</t>
  </si>
  <si>
    <t xml:space="preserve">Eric Springman / Mike Getz </t>
  </si>
  <si>
    <t>ESPRINGMAN@BESTLINE.COM</t>
  </si>
  <si>
    <t>A. R. BEATTY DIESEL, INC.</t>
  </si>
  <si>
    <t>5251 KUHL RD.</t>
  </si>
  <si>
    <t xml:space="preserve">Bob Lingsch  /  Joe Veronesi </t>
  </si>
  <si>
    <t>ARBEATTY@ARBEATTY.COM</t>
  </si>
  <si>
    <t xml:space="preserve">Jeff Beatty / Vickie Beatty </t>
  </si>
  <si>
    <t>A.R.BEATTY.DIESEL@VERIZON.NET</t>
  </si>
  <si>
    <t>BORTNICK TRACTOR SALES, INC.</t>
  </si>
  <si>
    <t>5042 CENTER RD.</t>
  </si>
  <si>
    <t>CONNEAUT</t>
  </si>
  <si>
    <t>Bob Lingsch / Mark Chapman</t>
  </si>
  <si>
    <t>BOB@BORTNICK.COM</t>
  </si>
  <si>
    <t>BURKE EQUIPMENT COMPANY</t>
  </si>
  <si>
    <t>2063 PULASKI HWY</t>
  </si>
  <si>
    <t>NEWARK</t>
  </si>
  <si>
    <t>Chris Wagner  / Mark Babbitt</t>
  </si>
  <si>
    <t>CHRIS@BURKEEQUIPMENT.COM</t>
  </si>
  <si>
    <t>BURT YOUNG SALES, INC</t>
  </si>
  <si>
    <t>2934 ROUTE 16 N</t>
  </si>
  <si>
    <t>OLEAN</t>
  </si>
  <si>
    <t>Burt Young / Charles B. Young</t>
  </si>
  <si>
    <t>BURTYOUNGINC@YAHOO.COM</t>
  </si>
  <si>
    <t>C. H. WALTZ SONS, INC.</t>
  </si>
  <si>
    <t>20 INDUSTRIAL DRIVE</t>
  </si>
  <si>
    <t xml:space="preserve">Seth Boehret / Deanna Boehret </t>
  </si>
  <si>
    <t>SETH@CHWALTZ.COM</t>
  </si>
  <si>
    <t>6570 RT 973 EAST</t>
  </si>
  <si>
    <t xml:space="preserve">Deanna Boehret / Seth Boehret </t>
  </si>
  <si>
    <t>DEANNA@CHWALTZ.COM</t>
  </si>
  <si>
    <t>2852 SR 309 HWY</t>
  </si>
  <si>
    <t xml:space="preserve">Jim Plishka / Deanna Boehret </t>
  </si>
  <si>
    <t>JIM@CHWALTZ.COM</t>
  </si>
  <si>
    <t>1168 WESTBRANCH HWY</t>
  </si>
  <si>
    <t xml:space="preserve">Deanna Boehret </t>
  </si>
  <si>
    <t>DEANA@CHWALTZ.COM</t>
  </si>
  <si>
    <t>125 E PENN AVE</t>
  </si>
  <si>
    <t>Kyle Gordon / Roger Cann</t>
  </si>
  <si>
    <t>KUBOTA@CANNS-BILCO.COM</t>
  </si>
  <si>
    <t>CHERRY VALLEY TRACTOR SALES, INC.</t>
  </si>
  <si>
    <t>35 W ROUTE 70</t>
  </si>
  <si>
    <t>MARLTON</t>
  </si>
  <si>
    <t xml:space="preserve">Brian Wright </t>
  </si>
  <si>
    <t>BRIAN@CHERRYVALLEYTRACTOR.COM</t>
  </si>
  <si>
    <t>DOTTERER EQUIPMENT, INC.</t>
  </si>
  <si>
    <t>Karl Walizer / Karl Walizer Jr.</t>
  </si>
  <si>
    <t>DEIADMIN@DOTTEREREQUIP.COM</t>
  </si>
  <si>
    <t>EAGLE POWER AND EQUIPMENT CORP.</t>
  </si>
  <si>
    <t>1420 PHOENIXVILLE PIKE</t>
  </si>
  <si>
    <t xml:space="preserve">Bridget McDonald </t>
  </si>
  <si>
    <t>INFO@EAGLEPE.COM</t>
  </si>
  <si>
    <t>EAGLE POWER TURF AND TRACTOR</t>
  </si>
  <si>
    <t>Jen Kehoe</t>
  </si>
  <si>
    <t>JKEHOE@EAGLEPTT.COM</t>
  </si>
  <si>
    <t xml:space="preserve"> WEST CHESTER</t>
  </si>
  <si>
    <t>Butch Clauss / Sandy Moser</t>
  </si>
  <si>
    <t>EMAIL@ERBHENRY.COM</t>
  </si>
  <si>
    <t>GREENHILL FARMS EQUIPMENT, INC.</t>
  </si>
  <si>
    <t>28361 STATE HIGHWAY 77</t>
  </si>
  <si>
    <t>Roger Bowes / Darlene Bowes</t>
  </si>
  <si>
    <t>GHFARMS1@WINDSTREAM.NET</t>
  </si>
  <si>
    <t>Brad Hershey</t>
  </si>
  <si>
    <t>BRADDH@HOOBER.COM</t>
  </si>
  <si>
    <t xml:space="preserve">Alex Wile </t>
  </si>
  <si>
    <t>ABWILE@HOOBER.COM</t>
  </si>
  <si>
    <t>423 E RAILROAD ST</t>
  </si>
  <si>
    <t xml:space="preserve">Terry W. Kahle / Tiki Kahle </t>
  </si>
  <si>
    <t>TWKAHLE@WINDSTREAM.NET</t>
  </si>
  <si>
    <t>GOLDEN EAGLE EQUIPMENT</t>
  </si>
  <si>
    <t>12861 STATE ROUTE 30</t>
  </si>
  <si>
    <t xml:space="preserve">Jeffrey G. Golias </t>
  </si>
  <si>
    <t>JEFFG@GOLDENEAGLEEC.COM</t>
  </si>
  <si>
    <t>M &amp; R POWER EQUIPMENT</t>
  </si>
  <si>
    <t xml:space="preserve">Rod Perilli / Jim Boyer </t>
  </si>
  <si>
    <t>ROD@MRPOWEREQUIPMENT.COM</t>
  </si>
  <si>
    <t>348 BETHEL SCHOOL ROAD</t>
  </si>
  <si>
    <t>Dave Oliver / Tim Corcoran</t>
  </si>
  <si>
    <t>DAVEO@MARSHALL-MACHINERY.COM</t>
  </si>
  <si>
    <t>2395 ROUTE 715</t>
  </si>
  <si>
    <t>TANNERSVILLE</t>
  </si>
  <si>
    <t xml:space="preserve">Jeffrey Meinking </t>
  </si>
  <si>
    <t>INFO@MARSHALL-MACHINERY.COM</t>
  </si>
  <si>
    <t>942 GRIFFIN POND RD</t>
  </si>
  <si>
    <t>SOUTH ABINGTON TOWNSHIP</t>
  </si>
  <si>
    <t xml:space="preserve">Mike Connolly </t>
  </si>
  <si>
    <t>MCCOY'S EQUIPMENT</t>
  </si>
  <si>
    <t xml:space="preserve">Troy McCoy / Lois McCoy </t>
  </si>
  <si>
    <t>MCCOY'S LAWN &amp; GARDEN SLS &amp; SERVICE</t>
  </si>
  <si>
    <t xml:space="preserve">Brian McCoy / Betty McCoy </t>
  </si>
  <si>
    <t>BRIANJR@MCCOYSLAWNANDGARDEN.COM</t>
  </si>
  <si>
    <t>1475 STRICKLER RD</t>
  </si>
  <si>
    <t>SALES@MESSICKS.COM</t>
  </si>
  <si>
    <t>3882 PETERS MOUNTAIN RD.</t>
  </si>
  <si>
    <t>INFO@MESSICKS.COM</t>
  </si>
  <si>
    <t>2510 RITNER HWY</t>
  </si>
  <si>
    <t>283 S MAIN ST</t>
  </si>
  <si>
    <t>585 EAST NATIONAL PIKE</t>
  </si>
  <si>
    <t>Stephen Reihner</t>
  </si>
  <si>
    <t>STEPHEN.REIHNER@GMAIL.COM</t>
  </si>
  <si>
    <t>541 INDUSTRIAL PARK ROAD</t>
  </si>
  <si>
    <t>SMOCK</t>
  </si>
  <si>
    <t>8003 STATE ROUTE 213</t>
  </si>
  <si>
    <t>TORONTO</t>
  </si>
  <si>
    <t xml:space="preserve">Stephen Reihner / Kris Schmidt </t>
  </si>
  <si>
    <t>SALES@MURPHYFAMILYINC.COM</t>
  </si>
  <si>
    <t xml:space="preserve">Nick Enck </t>
  </si>
  <si>
    <t>NENCK@LIFTINCORPORATED.COM</t>
  </si>
  <si>
    <t>PHIL'S SALES &amp; SERVICE, LLC</t>
  </si>
  <si>
    <t>1472 COLUMBIANA LISBON RD</t>
  </si>
  <si>
    <t>COLUMBIANA</t>
  </si>
  <si>
    <t>Jodee Boerio</t>
  </si>
  <si>
    <t>PHILSKUBOTA@AOL.COM</t>
  </si>
  <si>
    <t>PIPERSVILLE GARDEN CENTER, INC.</t>
  </si>
  <si>
    <t>6940 OLD EASTON RD.</t>
  </si>
  <si>
    <t>Mike Walters</t>
  </si>
  <si>
    <t>PIPERSVILLETRACTOR@HOTMAIL.COM</t>
  </si>
  <si>
    <t>POWERCO, INC.</t>
  </si>
  <si>
    <t>7247 PENN DR</t>
  </si>
  <si>
    <t>Todd Conklin</t>
  </si>
  <si>
    <t>POWERCOKUBOTA@YAHOO.COM</t>
  </si>
  <si>
    <t>PRISTOWS SALES AND SERVICE, INC.</t>
  </si>
  <si>
    <t>Boyd Wingard / Jo Ellen Merchant</t>
  </si>
  <si>
    <t>SALES@PRISTOWS.COM</t>
  </si>
  <si>
    <t>SOUTHERN TIER TRAILER SALES, INC.</t>
  </si>
  <si>
    <t>4018 N MAIN STREET EXT</t>
  </si>
  <si>
    <t>JAMESTOWN</t>
  </si>
  <si>
    <t>Tom Eckman</t>
  </si>
  <si>
    <t>TOM@SOUTHERNTIERTRAILER.COM</t>
  </si>
  <si>
    <t>STOLTZFUS FARM SERVICE, INC.</t>
  </si>
  <si>
    <t>Kyle Stoltzfus</t>
  </si>
  <si>
    <t>KSTOLTZFUS@STOLTZFUSINC.COM</t>
  </si>
  <si>
    <t>17149 STATE ROUTE 706</t>
  </si>
  <si>
    <t xml:space="preserve">Denny O'Reilly </t>
  </si>
  <si>
    <t>TIMBERLINELRV@GMAIL.COM</t>
  </si>
  <si>
    <t>Walt Walker</t>
  </si>
  <si>
    <t>WALT.W@WANDWEQUIPMENT.COM</t>
  </si>
  <si>
    <t>AARON.W@WANDWEQUIPMENT.COM</t>
  </si>
  <si>
    <t>WALKER &amp; WALKER EQUIPMENT</t>
  </si>
  <si>
    <t>2065 GENERAL POTTER HWY</t>
  </si>
  <si>
    <t>Ruth Clouser</t>
  </si>
  <si>
    <t>RUTH.C@WANDWEQUIPMENT.COM</t>
  </si>
  <si>
    <t>973 584 5400 x 121</t>
  </si>
  <si>
    <t>David@kpmedi.com</t>
  </si>
  <si>
    <t>_______75.00_____Per Hour</t>
  </si>
  <si>
    <t>______95.00______Per Hour</t>
  </si>
  <si>
    <t>_____95.00_______Per Hour</t>
  </si>
  <si>
    <t>310 LAWN &amp; GARDEN</t>
  </si>
  <si>
    <t>2056 ROUTE 310</t>
  </si>
  <si>
    <t>TIM MCGARVEY</t>
  </si>
  <si>
    <t>TIMMCGARVEY@HOTMAIL.COM</t>
  </si>
  <si>
    <t>AMERICAN OUTDOOR POWER EQUIP.</t>
  </si>
  <si>
    <t>1221 PACIFIC AVE</t>
  </si>
  <si>
    <t>MONACA</t>
  </si>
  <si>
    <t>GREG MILLER</t>
  </si>
  <si>
    <t>SMCCREARY@CENTRALVALLEYSD.NET</t>
  </si>
  <si>
    <t>BERWYN LAWN MOWER</t>
  </si>
  <si>
    <t>500 LANCASTER AVE</t>
  </si>
  <si>
    <t>BERWYN</t>
  </si>
  <si>
    <t>KEVIN ERCOLE</t>
  </si>
  <si>
    <t>(610) 647-3340</t>
  </si>
  <si>
    <t>BERWYNLAWNMOWER@GMAIL.COM</t>
  </si>
  <si>
    <t>BOB'S OUTDOOR &amp; POWER EQUIP.</t>
  </si>
  <si>
    <t>640 ALPINE ROAD</t>
  </si>
  <si>
    <t>LEWISBERRY</t>
  </si>
  <si>
    <t>EDWARD CRONE</t>
  </si>
  <si>
    <t>(717) 292-3640</t>
  </si>
  <si>
    <t>BOBODPE@GMAIL.COM</t>
  </si>
  <si>
    <t>CDI LAWN EQUIPMENT</t>
  </si>
  <si>
    <t xml:space="preserve">DAN  </t>
  </si>
  <si>
    <t>CDILAWN@VERIZON.NET</t>
  </si>
  <si>
    <t>CUT ABOVE LAWN CARE AND</t>
  </si>
  <si>
    <t>2080 NEWVILLE RD</t>
  </si>
  <si>
    <t>PAUL BURRUSS</t>
  </si>
  <si>
    <t>(717) 701-8097</t>
  </si>
  <si>
    <t>PB@CUTABOVELAWNS.COM</t>
  </si>
  <si>
    <t>KRAMER'S POWER EQUIPMENT</t>
  </si>
  <si>
    <t>2 KIEHNERS ROAD</t>
  </si>
  <si>
    <t>SCHUYLKILL HAVEN</t>
  </si>
  <si>
    <t>DAN KRAMER</t>
  </si>
  <si>
    <t>(570) 739-2772</t>
  </si>
  <si>
    <t>KRAMERPOWEREQUIP@COMCAST.NET</t>
  </si>
  <si>
    <t>PASSMORE SALES &amp;SERVICE</t>
  </si>
  <si>
    <t>1108 PA-100</t>
  </si>
  <si>
    <t>BECHTELSVILLE</t>
  </si>
  <si>
    <t>JONATHAN WOLFGANG</t>
  </si>
  <si>
    <t>DWIGHTHURST@POWERPROEQUIPMENT.COM</t>
  </si>
  <si>
    <t>EBLING'S SERVICE PLUS</t>
  </si>
  <si>
    <t>730 EAST LINCOLN AVE</t>
  </si>
  <si>
    <t>MYERSTOWN</t>
  </si>
  <si>
    <t>BURNELL MARTIN</t>
  </si>
  <si>
    <t>TONY@EBLINGS.COM</t>
  </si>
  <si>
    <t>EPT&amp;T INC</t>
  </si>
  <si>
    <t>1415 PHOENIXVILLE</t>
  </si>
  <si>
    <t>(610) 458-7054</t>
  </si>
  <si>
    <t>FLANNERY TRACTOR LLC DBA TRACT</t>
  </si>
  <si>
    <t>(724) 691-0200</t>
  </si>
  <si>
    <t>JCF@TRACTORBROTHERS.COM</t>
  </si>
  <si>
    <t>4352 GREENVILLE SANDY LAKE RD</t>
  </si>
  <si>
    <t>STONEBORO</t>
  </si>
  <si>
    <t>GEO. W. KINSMAN INC.</t>
  </si>
  <si>
    <t>305 ERIE ST.</t>
  </si>
  <si>
    <t>GEORGE KINSMAN</t>
  </si>
  <si>
    <t>(570) 253-3440</t>
  </si>
  <si>
    <t>GEORGEWK@PTD.NET</t>
  </si>
  <si>
    <t>GUYS HARDWARE INC</t>
  </si>
  <si>
    <t>6231 ALLEGHENY ROAD</t>
  </si>
  <si>
    <t>MANNS CHOICE</t>
  </si>
  <si>
    <t>Chris Ferguson</t>
  </si>
  <si>
    <t>(814) 623-6876</t>
  </si>
  <si>
    <t>GUYSHARDWARE@YAHOO.COM</t>
  </si>
  <si>
    <t>HONEY BROOK OUTDOOR POWER LLC</t>
  </si>
  <si>
    <t>4270 HORSESHOE PIKE</t>
  </si>
  <si>
    <t>HONEY BROOK</t>
  </si>
  <si>
    <t>DAN HORNING</t>
  </si>
  <si>
    <t>HBOUTDOORPOWER101@GMAIL.COM</t>
  </si>
  <si>
    <t>HORNS OUTDOOR INC</t>
  </si>
  <si>
    <t>1169 MT BETHEL HIGHWAY</t>
  </si>
  <si>
    <t>MT BETHEL</t>
  </si>
  <si>
    <t>SCOTT HETTENBACH</t>
  </si>
  <si>
    <t>(610) 588-6614</t>
  </si>
  <si>
    <t>INFO@HORNSOUTDOOR.COM</t>
  </si>
  <si>
    <t>HORST'S OUTDOOR POWER EQ. LLC</t>
  </si>
  <si>
    <t>851 READING RD</t>
  </si>
  <si>
    <t>EAST EARL</t>
  </si>
  <si>
    <t>WILLARD HORST</t>
  </si>
  <si>
    <t>(717) 445-6657</t>
  </si>
  <si>
    <t>horstope@abcmailbox.net</t>
  </si>
  <si>
    <t>J T LANDSCAPING, LLC</t>
  </si>
  <si>
    <t>7231 NOBLESTOWN RD</t>
  </si>
  <si>
    <t>OAKDALE</t>
  </si>
  <si>
    <t>JOE TORTOREA</t>
  </si>
  <si>
    <t>(724) 693-2793</t>
  </si>
  <si>
    <t>JOE@JTLANDSCAPING.BIZ</t>
  </si>
  <si>
    <t>JKR PROLIFT LLC</t>
  </si>
  <si>
    <t>222 N. DEPOT ST.</t>
  </si>
  <si>
    <t>MT PLEASANT</t>
  </si>
  <si>
    <t>JIM KOMARINSKI</t>
  </si>
  <si>
    <t>(724) 309-9049</t>
  </si>
  <si>
    <t>JKRPROLIFT@ZOOMINTERNET.NET</t>
  </si>
  <si>
    <t>JO'S EQUIPMENT</t>
  </si>
  <si>
    <t>246 CEMENT DRIVE</t>
  </si>
  <si>
    <t>JERSEY SHORE</t>
  </si>
  <si>
    <t>(570) 966-0308</t>
  </si>
  <si>
    <t>SALES@JOSEQUIPMENT.COM</t>
  </si>
  <si>
    <t>JO'S EQUIPMENT LLC</t>
  </si>
  <si>
    <t>73 AGWAY LN</t>
  </si>
  <si>
    <t>JOE ZANOLINI'S GARAGE INC.</t>
  </si>
  <si>
    <t>740 MAIN ST</t>
  </si>
  <si>
    <t>SUGARLOAF</t>
  </si>
  <si>
    <t>JEFF</t>
  </si>
  <si>
    <t>(570) 788-2000</t>
  </si>
  <si>
    <t>KNELLY@PTD.NET</t>
  </si>
  <si>
    <t>KEN BERGREN INC</t>
  </si>
  <si>
    <t>1360 DIX STREET</t>
  </si>
  <si>
    <t>WILLIAMSPORT</t>
  </si>
  <si>
    <t>MARK</t>
  </si>
  <si>
    <t>(570) 326-2874</t>
  </si>
  <si>
    <t>THETEAM@KENBERGRENINC.COM</t>
  </si>
  <si>
    <t>KISSELL POWER EQUIPMENT</t>
  </si>
  <si>
    <t>427 MCFARLAND RD</t>
  </si>
  <si>
    <t>TYRONE</t>
  </si>
  <si>
    <t>BRANDON TAYLOR</t>
  </si>
  <si>
    <t>(814) 861-7890</t>
  </si>
  <si>
    <t>BRANDON@KISSELLPOWER.COM</t>
  </si>
  <si>
    <t>KROCKS SALES AND SERVICE</t>
  </si>
  <si>
    <t>4375 NEWBURG RD</t>
  </si>
  <si>
    <t>NAZARETH</t>
  </si>
  <si>
    <t>TAD KROCK</t>
  </si>
  <si>
    <t>(610) 759-5112</t>
  </si>
  <si>
    <t>KROCKINC@YAHOO.COM</t>
  </si>
  <si>
    <t>COVE LANDSCAPING SUPPLY</t>
  </si>
  <si>
    <t>115 W PENN STREET</t>
  </si>
  <si>
    <t>(814) 793-4099</t>
  </si>
  <si>
    <t>TKNEPP@COVELUMBER.COM</t>
  </si>
  <si>
    <t>MARSHALL MACHINERY, INC</t>
  </si>
  <si>
    <t>(570) 489-3642</t>
  </si>
  <si>
    <t>ACCOUNTING@MARSHALL-MACHINERY.COM</t>
  </si>
  <si>
    <t>(570) 895-4884</t>
  </si>
  <si>
    <t>MOUNT UNION HARDWARE LLC</t>
  </si>
  <si>
    <t>135 E SHIRLEY ST</t>
  </si>
  <si>
    <t>MOUNT UNION</t>
  </si>
  <si>
    <t>ROGER ROMIG</t>
  </si>
  <si>
    <t>(814) 542-8612</t>
  </si>
  <si>
    <t>TSPUH3@HOTMAIL.COM</t>
  </si>
  <si>
    <t>OMB GROUP LLC</t>
  </si>
  <si>
    <t>VPRATT@OMBWAREHOUSE.COM</t>
  </si>
  <si>
    <t>PAUL B MOYER &amp; SONS INC</t>
  </si>
  <si>
    <t>JAKE@PAULBMOYER.COM</t>
  </si>
  <si>
    <t>PORTS SPORTS EMPORIUM, LLC</t>
  </si>
  <si>
    <t>1846 ZION ROAD</t>
  </si>
  <si>
    <t>BELLEFONTE</t>
  </si>
  <si>
    <t>FUZZ</t>
  </si>
  <si>
    <t>(814) 355-4933</t>
  </si>
  <si>
    <t>RUSPO2@AOL.COM</t>
  </si>
  <si>
    <t>PRISTOWS DBA BOBCAT JOHNSTOWN</t>
  </si>
  <si>
    <t>KODY DONALDSON</t>
  </si>
  <si>
    <t>(814) 266-3171</t>
  </si>
  <si>
    <t>BWINGARD@PRISTOWS.COM</t>
  </si>
  <si>
    <t>R J POWER EQUIPMENT INC.</t>
  </si>
  <si>
    <t>64 W EAGLE RD</t>
  </si>
  <si>
    <t>HAVERTOWN</t>
  </si>
  <si>
    <t>RICK JONES</t>
  </si>
  <si>
    <t>(610) 446-2393</t>
  </si>
  <si>
    <t>RJPOWER@COMCAST.NET</t>
  </si>
  <si>
    <t>R. H. LORISH MOWER SHOP LLC</t>
  </si>
  <si>
    <t>3102 WOODSIDE RD</t>
  </si>
  <si>
    <t>STEVE</t>
  </si>
  <si>
    <t>(610) 845-2164</t>
  </si>
  <si>
    <t>LORISHMOWER@WINDSTREAM.NET</t>
  </si>
  <si>
    <t>R.S. HOLLINGER &amp; SON</t>
  </si>
  <si>
    <t>113 W Main St,</t>
  </si>
  <si>
    <t>MOUNTVILLE</t>
  </si>
  <si>
    <t>MIKE SELLERS</t>
  </si>
  <si>
    <t>(717) 285-4538</t>
  </si>
  <si>
    <t>ROBERTS FOUR SEASON INC</t>
  </si>
  <si>
    <t>613 NORTH LOGAN BLVD</t>
  </si>
  <si>
    <t>KAREN ROBERTS</t>
  </si>
  <si>
    <t>(814) 944-3632</t>
  </si>
  <si>
    <t>ROBERTSFS247@GMAIL.COM</t>
  </si>
  <si>
    <t>KERRY'S LAWN AND GARDEN</t>
  </si>
  <si>
    <t>641 NORTH MOUNTAIN ROAD</t>
  </si>
  <si>
    <t>NICK MARTIN</t>
  </si>
  <si>
    <t>(717) 545-1212</t>
  </si>
  <si>
    <t>OFFICE@KERRYSLAWNANDGARDEN.COM</t>
  </si>
  <si>
    <t>5220 E TRINDLE RD</t>
  </si>
  <si>
    <t>(717) 697-3366</t>
  </si>
  <si>
    <t>SANDY LAKE IMPLEMENT CO., INC</t>
  </si>
  <si>
    <t>3675 SANDY LAKE RD</t>
  </si>
  <si>
    <t>SANDY LAKE</t>
  </si>
  <si>
    <t>REBEKAH</t>
  </si>
  <si>
    <t>(724) 376-2489</t>
  </si>
  <si>
    <t>HELENA@SANDYLAKEIMP.COM</t>
  </si>
  <si>
    <t>SHANK'S LAWN EQUIPMENT, LLC</t>
  </si>
  <si>
    <t>4900 MOLLY PITCHER HWY.</t>
  </si>
  <si>
    <t>RANDY SHANK</t>
  </si>
  <si>
    <t>(717) 375-4455</t>
  </si>
  <si>
    <t>robert@shankslawn.net</t>
  </si>
  <si>
    <t>SMITHS FARM EQUIPMENT LLC</t>
  </si>
  <si>
    <t>30 ACKER RD, RD #1</t>
  </si>
  <si>
    <t>WES SMITH</t>
  </si>
  <si>
    <t>CINDY@SMITHSFARMEQUIPMENT.COM</t>
  </si>
  <si>
    <t>SOMERSET OUTDOOR EQUIPMENT LLC</t>
  </si>
  <si>
    <t>312 S. CENTER AVENUE</t>
  </si>
  <si>
    <t>ANDY COUGHENOUR</t>
  </si>
  <si>
    <t>(814) 445-7768</t>
  </si>
  <si>
    <t>ANDY.COUGHENOUR@GMAIL.COM</t>
  </si>
  <si>
    <t>STEEL CITY MOWER AND PLOW</t>
  </si>
  <si>
    <t>4162 LIBRARY ROAD</t>
  </si>
  <si>
    <t>BILL OATES</t>
  </si>
  <si>
    <t>(412) 341-9700</t>
  </si>
  <si>
    <t>BOATES@STEELCITYMOWERANDPLOW.COM</t>
  </si>
  <si>
    <t>STOLTZFUS FARM SERVICE</t>
  </si>
  <si>
    <t>ERWIN STOLTZFUS</t>
  </si>
  <si>
    <t>(610) 593-2407</t>
  </si>
  <si>
    <t>ESTOLTZFUS@STOLTZFUSINC.COM</t>
  </si>
  <si>
    <t>TRUMBAUER'S LAWN &amp; REC. INC.</t>
  </si>
  <si>
    <t>420 W PALETOWN ROAD</t>
  </si>
  <si>
    <t>QUAKERTOWN</t>
  </si>
  <si>
    <t>JOHN TRUMBAUER</t>
  </si>
  <si>
    <t>JOHN@TRUMBAUERS.COM</t>
  </si>
  <si>
    <t>UPPER MERION MOWER CENTER INC</t>
  </si>
  <si>
    <t>135 BORO LINE RD</t>
  </si>
  <si>
    <t>KING OF PRUSSIA</t>
  </si>
  <si>
    <t>SCOTT WROBOUSKI</t>
  </si>
  <si>
    <t>(610) 279-9434</t>
  </si>
  <si>
    <t>SRUBYI@AOL.COM</t>
  </si>
  <si>
    <t>W.F. WELLIVER</t>
  </si>
  <si>
    <t>20 WHITE HALL RD</t>
  </si>
  <si>
    <t>MARK WELLIVER</t>
  </si>
  <si>
    <t>WFWELLIVER@VERIZON.NET</t>
  </si>
  <si>
    <t>WERTZ FARM &amp; POWER EQ. INC.</t>
  </si>
  <si>
    <t>6877 LINEBORO ROAD</t>
  </si>
  <si>
    <t>GLEN ROCK</t>
  </si>
  <si>
    <t>KEVIN DICKMYER</t>
  </si>
  <si>
    <t>KEVIN@WERTZPOWEREQUIPMENT.COM</t>
  </si>
  <si>
    <t>WHITEHALL TURF EQUIPMENT INC.</t>
  </si>
  <si>
    <t>3691 EBERHART RD.</t>
  </si>
  <si>
    <t>WHITEHALL</t>
  </si>
  <si>
    <t>ROBERT MILANDER</t>
  </si>
  <si>
    <t>WHITEHALLTURF@ENTER.NET</t>
  </si>
  <si>
    <t>Ken Jeinnings</t>
  </si>
  <si>
    <t>$135.00/Hour</t>
  </si>
  <si>
    <t xml:space="preserve">$135.00/Hour
</t>
  </si>
  <si>
    <t>Baker Vehicle Systems</t>
  </si>
  <si>
    <t>9035 Freeway Drive</t>
  </si>
  <si>
    <t>Macedonia, OH</t>
  </si>
  <si>
    <t>Rick Baker</t>
  </si>
  <si>
    <t>(330) 606-4523</t>
  </si>
  <si>
    <t>rick.baker@bakervehicle.com</t>
  </si>
  <si>
    <t>Lawn and Golf Supply</t>
  </si>
  <si>
    <r>
      <t xml:space="preserve">Lawn Equipment Parts Company - </t>
    </r>
    <r>
      <rPr>
        <b/>
        <sz val="12"/>
        <color indexed="17"/>
        <rFont val="Arial"/>
        <family val="2"/>
      </rPr>
      <t>Billy Goat</t>
    </r>
  </si>
  <si>
    <t>Chris Hyrb</t>
  </si>
  <si>
    <t>chyrb@lepco.com</t>
  </si>
  <si>
    <t>________$125____Per Hour</t>
  </si>
  <si>
    <t>____$125________Per Hour</t>
  </si>
  <si>
    <t xml:space="preserve">___$125_________Per Hour
</t>
  </si>
  <si>
    <t>R H LORISH MOWER SHOP</t>
  </si>
  <si>
    <t xml:space="preserve">3102 WOODSIDE RD                                                                            </t>
  </si>
  <si>
    <t>RAY LORISH</t>
  </si>
  <si>
    <t xml:space="preserve">610-845-2164        </t>
  </si>
  <si>
    <t xml:space="preserve">LORISHMOWER@DEJAZZD.COM                           </t>
  </si>
  <si>
    <t>MILL ROAD REPAIR</t>
  </si>
  <si>
    <t xml:space="preserve">145 MILL RD                                                                                 </t>
  </si>
  <si>
    <t>ALLENSVILLE</t>
  </si>
  <si>
    <t>ELMER PEACHY</t>
  </si>
  <si>
    <t xml:space="preserve">717-483-0153        </t>
  </si>
  <si>
    <t xml:space="preserve">                                                  </t>
  </si>
  <si>
    <t>TALL TIMBERS NURSERY</t>
  </si>
  <si>
    <t xml:space="preserve">4187 HUCKLEBERRY RD                                          </t>
  </si>
  <si>
    <t>KEVIN KLASE</t>
  </si>
  <si>
    <t xml:space="preserve">610-395-1544        </t>
  </si>
  <si>
    <t xml:space="preserve">KEVIN.TALLTIMBERS@YAHOO.COM                       </t>
  </si>
  <si>
    <t>LINDSEY LAWN &amp; GARDEN INC</t>
  </si>
  <si>
    <t xml:space="preserve">83 HAZELTON ST                                               </t>
  </si>
  <si>
    <t>ASHLEY</t>
  </si>
  <si>
    <t>CHRIS MARTINICIO</t>
  </si>
  <si>
    <t xml:space="preserve">570-465-7100        </t>
  </si>
  <si>
    <t>MESSICKS FARM EQUIPMENT</t>
  </si>
  <si>
    <t>283S MAIN ST</t>
  </si>
  <si>
    <t>NEIL MESSICK</t>
  </si>
  <si>
    <t>NEILM@MESSICKS.COM</t>
  </si>
  <si>
    <t>HILLTOP SALES &amp; SERVICE</t>
  </si>
  <si>
    <t xml:space="preserve">158 FALCONE RD                                                                              </t>
  </si>
  <si>
    <t>BANGOR</t>
  </si>
  <si>
    <t>DAN JR FALCONE</t>
  </si>
  <si>
    <t xml:space="preserve">610-588-4088        </t>
  </si>
  <si>
    <t xml:space="preserve">HILLTOPS@EPIX.NET                                 </t>
  </si>
  <si>
    <t>POWER PRO EQUIPMENT</t>
  </si>
  <si>
    <t>1108 ROUTE 100</t>
  </si>
  <si>
    <t>DWIGHT HURST</t>
  </si>
  <si>
    <t xml:space="preserve">717-354-4241        </t>
  </si>
  <si>
    <t xml:space="preserve">DWIGHTHURST@POWERPROEQUIPMENT.COM                 </t>
  </si>
  <si>
    <t>THREE RIVERS OUTDOOR POWER EQ.</t>
  </si>
  <si>
    <t>4592 State Rt 51</t>
  </si>
  <si>
    <t>Belle Vernon</t>
  </si>
  <si>
    <t>Sales</t>
  </si>
  <si>
    <t>sales@threeriversope.com</t>
  </si>
  <si>
    <t>BENSALEM LAWN EQUIP SALES</t>
  </si>
  <si>
    <t xml:space="preserve">5891 HULMEVILLE RD                                                                          </t>
  </si>
  <si>
    <t>BENSALEM</t>
  </si>
  <si>
    <t>JOHN JORDAN</t>
  </si>
  <si>
    <t xml:space="preserve">215-750-0998        </t>
  </si>
  <si>
    <t xml:space="preserve">BENSALEMLAWN@COMCAST.NET                          </t>
  </si>
  <si>
    <t>PRISTOWS SALES &amp; SERVICE INC</t>
  </si>
  <si>
    <t>241 GARRETT SHORTCUT RD</t>
  </si>
  <si>
    <t>DAN WIEDNER</t>
  </si>
  <si>
    <t xml:space="preserve">814-445-3207        </t>
  </si>
  <si>
    <t xml:space="preserve">DWIEDNER@PRISTOWS.COM                             </t>
  </si>
  <si>
    <t>BERWYN LAWNMOWER</t>
  </si>
  <si>
    <t xml:space="preserve">500 LANCASTER AVE                                                                           </t>
  </si>
  <si>
    <t>ROBERT ERCOLE</t>
  </si>
  <si>
    <t xml:space="preserve">610-710-6551        </t>
  </si>
  <si>
    <t xml:space="preserve">BERWYNLAWNMOWER@GMAIL.COM                         </t>
  </si>
  <si>
    <t>STEFKO MOWER SALES/SERVICE INC</t>
  </si>
  <si>
    <t>1450 STEFKO BLVD</t>
  </si>
  <si>
    <t>BETHLEHEM</t>
  </si>
  <si>
    <t>MICHAEL CRAVER</t>
  </si>
  <si>
    <t>610-867-0011</t>
  </si>
  <si>
    <t>STEFKOMOWERSERVICE@GMAIL.COM</t>
  </si>
  <si>
    <t>A &amp; J POWER EQUIPMENT</t>
  </si>
  <si>
    <t xml:space="preserve">346 BEECHDALE RD                                                                            </t>
  </si>
  <si>
    <t>ANDREW BEILER</t>
  </si>
  <si>
    <t xml:space="preserve">717-295-1926        </t>
  </si>
  <si>
    <t>FISHER ENGINE SERVICE</t>
  </si>
  <si>
    <t xml:space="preserve">2917 OLD PHILADELPHIA PIKE                                                                  </t>
  </si>
  <si>
    <t>AARON FISHER</t>
  </si>
  <si>
    <t xml:space="preserve">717-768-3729        </t>
  </si>
  <si>
    <t xml:space="preserve">FISENGSERVICE@GMAIL.COM                           </t>
  </si>
  <si>
    <t>C H WALTZ SONS INC</t>
  </si>
  <si>
    <t>20 INDUSTRIAL DR</t>
  </si>
  <si>
    <t>SETH BOEHRET</t>
  </si>
  <si>
    <t xml:space="preserve">570-784-0250        </t>
  </si>
  <si>
    <t xml:space="preserve">SETH@CHWALTZ.COM                                  </t>
  </si>
  <si>
    <t>W F WELLIVER &amp; SON INC</t>
  </si>
  <si>
    <t xml:space="preserve">20 WHITE HALL RD                                                                            </t>
  </si>
  <si>
    <t xml:space="preserve">570-437-2430        </t>
  </si>
  <si>
    <t xml:space="preserve">WFWELLIVER@VERIZON.NET                            </t>
  </si>
  <si>
    <t>DONS POWER EQUIPMENT II</t>
  </si>
  <si>
    <t xml:space="preserve">717 SHINGLETOWN RD                                                                          </t>
  </si>
  <si>
    <t>BOALSBURG</t>
  </si>
  <si>
    <t>DON CRUMMEY JR.</t>
  </si>
  <si>
    <t xml:space="preserve">814-466-6821        </t>
  </si>
  <si>
    <t xml:space="preserve">GOKARTMANDONJR@AOL.COM                            </t>
  </si>
  <si>
    <t>WEST END EQUIPMENT &amp; RENTAL</t>
  </si>
  <si>
    <t xml:space="preserve">1554 ROUTE 209                                               </t>
  </si>
  <si>
    <t>BRODHEADSVILLE</t>
  </si>
  <si>
    <t>MICHAEL ROSELLI</t>
  </si>
  <si>
    <t xml:space="preserve">570-992-7979        </t>
  </si>
  <si>
    <t xml:space="preserve">MIKEJR@WESTENDRENTALL.COM                         </t>
  </si>
  <si>
    <t>Dunlap Lawn &amp; Garden Equipment</t>
  </si>
  <si>
    <t>620 EVANS CITY RD</t>
  </si>
  <si>
    <t>inka@powerupequipment.com</t>
  </si>
  <si>
    <t>2510 RITNER HIGHWAY</t>
  </si>
  <si>
    <t>KEN MESSICK</t>
  </si>
  <si>
    <t xml:space="preserve">717-361-4805        </t>
  </si>
  <si>
    <t xml:space="preserve">KENM@MESSICKS.COM                                 </t>
  </si>
  <si>
    <t>LANDPRO EQUIPMENT LLC</t>
  </si>
  <si>
    <t>2818 EARLYSTOWN RD</t>
  </si>
  <si>
    <t>MIKE STARNER</t>
  </si>
  <si>
    <t xml:space="preserve">717-583-2101        </t>
  </si>
  <si>
    <t xml:space="preserve">MSTARNER@LANDPROEQUIP.COM                         </t>
  </si>
  <si>
    <t>SHANKS LAWN EQUIPMENT</t>
  </si>
  <si>
    <t xml:space="preserve">4900 MOLLY PITCHER HWY S                                                                    </t>
  </si>
  <si>
    <t xml:space="preserve">717-375-4455        </t>
  </si>
  <si>
    <t xml:space="preserve">RANDY@SHANKSLAWN.NET                              </t>
  </si>
  <si>
    <t>FRAMES POWER EQUIP AND MULCH</t>
  </si>
  <si>
    <t xml:space="preserve">AKA FRAME ENTERPRISES, INC.    1001 POTTSTOWN PIKE                                          </t>
  </si>
  <si>
    <t>CONNIE FRAME</t>
  </si>
  <si>
    <t xml:space="preserve">610-458-8199        </t>
  </si>
  <si>
    <t xml:space="preserve">CFRAME73@GMAIL.COM                                </t>
  </si>
  <si>
    <t>BARHITES SALES &amp; RENTALS</t>
  </si>
  <si>
    <t xml:space="preserve">1720 STATE ROUTE 106                                                                        </t>
  </si>
  <si>
    <t>CLIFFORD</t>
  </si>
  <si>
    <t>MICHAEL BARHITE</t>
  </si>
  <si>
    <t xml:space="preserve">570-222-2807        </t>
  </si>
  <si>
    <t xml:space="preserve">BSR@NEP.NET                                       </t>
  </si>
  <si>
    <t xml:space="preserve">1043 GAP NEWPORT PIKE                                                                       </t>
  </si>
  <si>
    <t xml:space="preserve">6570 E STATE RTE 973                                                                        </t>
  </si>
  <si>
    <t>TED WALTZ</t>
  </si>
  <si>
    <t xml:space="preserve">570-435-2921        </t>
  </si>
  <si>
    <t xml:space="preserve">CHWALTZ@YAHOO.COM                                 </t>
  </si>
  <si>
    <t xml:space="preserve">3474 GERMANTOWN PIKE                                                                        </t>
  </si>
  <si>
    <t>DAN IANELLA</t>
  </si>
  <si>
    <t xml:space="preserve">610-489-3474        </t>
  </si>
  <si>
    <t xml:space="preserve">CDILAWN@VERIZON.NET                               </t>
  </si>
  <si>
    <t>NORRIS SALES CO INC</t>
  </si>
  <si>
    <t>1010 CONSHOHOCKEN ROAD</t>
  </si>
  <si>
    <t>CONSHOHOCKEN</t>
  </si>
  <si>
    <t>RICH HESS</t>
  </si>
  <si>
    <t>610-279-5777</t>
  </si>
  <si>
    <t>RHESS@NORRISSALES.COM</t>
  </si>
  <si>
    <t>Burks Lawn &amp; Saw Inc</t>
  </si>
  <si>
    <t>Coraopolis</t>
  </si>
  <si>
    <t>FLETCHERS OUTDOOR POWER EQUIP</t>
  </si>
  <si>
    <t>2510 ROUTE 66 SOUTH</t>
  </si>
  <si>
    <t>YORK TRACTOR EQUIP SALES &amp; SVC</t>
  </si>
  <si>
    <t xml:space="preserve">3250 ALTA VISTA RD                                                                          </t>
  </si>
  <si>
    <t>IRENE KILE</t>
  </si>
  <si>
    <t xml:space="preserve">717-764-1094        </t>
  </si>
  <si>
    <t xml:space="preserve">YORKTRACTOR@COMCAST.NET                           </t>
  </si>
  <si>
    <t>ROBERT E LITTLE INC</t>
  </si>
  <si>
    <t>221 BOOT ROAD</t>
  </si>
  <si>
    <t>MIKE LITTLE</t>
  </si>
  <si>
    <t xml:space="preserve">610-873-2001        </t>
  </si>
  <si>
    <t xml:space="preserve">MLITTLE@RELITTLE.COM                              </t>
  </si>
  <si>
    <t xml:space="preserve">697 N MAIN STREET                                                                           </t>
  </si>
  <si>
    <t>MATT MCDONALD</t>
  </si>
  <si>
    <t>215-783-1851</t>
  </si>
  <si>
    <t>MMCDONALD@EAGLEPE.COM</t>
  </si>
  <si>
    <t xml:space="preserve">190 S CLINTON ST                                                                            </t>
  </si>
  <si>
    <t>MIKE MOYER</t>
  </si>
  <si>
    <t xml:space="preserve">267-767-5795        </t>
  </si>
  <si>
    <t xml:space="preserve">MIKE@PAULBMOYER.COM                               </t>
  </si>
  <si>
    <t>MEYERS MOWER SERVICE</t>
  </si>
  <si>
    <t xml:space="preserve">126 N MAIN ST                                                                               </t>
  </si>
  <si>
    <t>DUBLIN</t>
  </si>
  <si>
    <t>PHIL/DALE MEYERS</t>
  </si>
  <si>
    <t xml:space="preserve">215-249-3223        </t>
  </si>
  <si>
    <t xml:space="preserve">MEYERSMOWER@COMCAST.NET                           </t>
  </si>
  <si>
    <t>1509 Oklahoma Salem Rd</t>
  </si>
  <si>
    <t>DuBois</t>
  </si>
  <si>
    <t>BLAIR AUTO SERVICE &amp; POWER EQ</t>
  </si>
  <si>
    <t xml:space="preserve">9835 CHARGER HIGHWAY                                                                        </t>
  </si>
  <si>
    <t>HARRY MILLER</t>
  </si>
  <si>
    <t xml:space="preserve">814-695-6575        </t>
  </si>
  <si>
    <t xml:space="preserve">BLAIRAUTO@ATLANTICBB.NET                          </t>
  </si>
  <si>
    <t>Three Rivers Outdoor Power Eq</t>
  </si>
  <si>
    <t>107 Pennsylvania Ave</t>
  </si>
  <si>
    <t>Dunlevy</t>
  </si>
  <si>
    <t>THOMAN SMALL ENGINE REPAIR</t>
  </si>
  <si>
    <t xml:space="preserve">237 SHIPPENSBURG RD                                          </t>
  </si>
  <si>
    <t>EAST BERLIN</t>
  </si>
  <si>
    <t>JASON &amp; JACI L THOMAN</t>
  </si>
  <si>
    <t xml:space="preserve">717-308-0291        </t>
  </si>
  <si>
    <t xml:space="preserve">THOMANSSMALL@AOL.COM                              </t>
  </si>
  <si>
    <t>LANDPRO EQUIPMENT</t>
  </si>
  <si>
    <t>13521 CAMPBRIDGE SPRINGS RD</t>
  </si>
  <si>
    <t>EDINBORO</t>
  </si>
  <si>
    <t>ANDY CAMPBELL</t>
  </si>
  <si>
    <t xml:space="preserve">814-734-1552        </t>
  </si>
  <si>
    <t xml:space="preserve">ACAMPBELL@LANDPROEQUIP.COM                        </t>
  </si>
  <si>
    <t>L H ZIMMERMAN LTD</t>
  </si>
  <si>
    <t xml:space="preserve">730 GLENWOOD DR                                                                             </t>
  </si>
  <si>
    <t>RONALD ZIMMERMAN</t>
  </si>
  <si>
    <t xml:space="preserve">301-421-1900        </t>
  </si>
  <si>
    <t>MARTINS REPAIR SHOP LLC</t>
  </si>
  <si>
    <t xml:space="preserve">27 WEST MOHLER CHURCH ROAD     SUITE 1                                                      </t>
  </si>
  <si>
    <t>CURVIN MARTIN</t>
  </si>
  <si>
    <t xml:space="preserve">717-733-3015        </t>
  </si>
  <si>
    <t xml:space="preserve">CURVIN@PTD.NET                                    </t>
  </si>
  <si>
    <t>SENSENIGS REPAIR &amp; SALES LLC</t>
  </si>
  <si>
    <t xml:space="preserve">210 E FARMERSVILLE RD                                                                       </t>
  </si>
  <si>
    <t>DYLAN NEWSWANGER</t>
  </si>
  <si>
    <t xml:space="preserve">717-354-8122        </t>
  </si>
  <si>
    <t xml:space="preserve">DYLAN@SENSENIGSREPAIR.COM                         </t>
  </si>
  <si>
    <t>Gerlach's Garden and Power Eq.</t>
  </si>
  <si>
    <t>3457 West 26th Street</t>
  </si>
  <si>
    <t>MITCHG@GERLACHS.COM</t>
  </si>
  <si>
    <t>Lake Front Mower</t>
  </si>
  <si>
    <t>2142 East Lake Rd</t>
  </si>
  <si>
    <t>lakefrontmower@verizon.net</t>
  </si>
  <si>
    <t>WAGNER MOWER  PLOW SALES &amp; SER</t>
  </si>
  <si>
    <t>5462 W. RIDGE ROAD</t>
  </si>
  <si>
    <t>HARRINGTON'S EQUIPMENT COMPANY</t>
  </si>
  <si>
    <t xml:space="preserve">475 ORCHARD RD                                                                              </t>
  </si>
  <si>
    <t>FAIRFIELD</t>
  </si>
  <si>
    <t>CHRISTINE HARRINGTON</t>
  </si>
  <si>
    <t xml:space="preserve">717-642-6001        </t>
  </si>
  <si>
    <t xml:space="preserve">HARRINGTON@PA.NET                                 </t>
  </si>
  <si>
    <t>MARTINS LAWN SERVICE</t>
  </si>
  <si>
    <t xml:space="preserve">1074 MORTON AVE                                                                             </t>
  </si>
  <si>
    <t>FOLSOM</t>
  </si>
  <si>
    <t>JOE MARTIN</t>
  </si>
  <si>
    <t xml:space="preserve">610-745-0520        </t>
  </si>
  <si>
    <t xml:space="preserve">JOEYPRINCE@COMCAST.NET                            </t>
  </si>
  <si>
    <t>WERTZ POWER EQUIPMENT</t>
  </si>
  <si>
    <t xml:space="preserve">6877 LINEBORO ROAD                                           </t>
  </si>
  <si>
    <t xml:space="preserve">717-235-0111        </t>
  </si>
  <si>
    <t xml:space="preserve">KEVINATWERTZ@COMCAST.NET                          </t>
  </si>
  <si>
    <t>GLENSIDE LAWN &amp; GARDEN</t>
  </si>
  <si>
    <t xml:space="preserve">201 E GLENSIDE AVE                                                                          </t>
  </si>
  <si>
    <t>JOSH HECKLER</t>
  </si>
  <si>
    <t xml:space="preserve">215-885-6430        </t>
  </si>
  <si>
    <t xml:space="preserve">GLENSIDELAWN@GMAIL.COM                            </t>
  </si>
  <si>
    <t>HOFFMANS OUTDOOR POWER &amp; REPAI</t>
  </si>
  <si>
    <t xml:space="preserve">2280 ARMSTRONG VALLEY ROAD                                                                  </t>
  </si>
  <si>
    <t>STEVE WASHINGER</t>
  </si>
  <si>
    <t xml:space="preserve">717-362-1941        </t>
  </si>
  <si>
    <t xml:space="preserve">WSTEVE@HOFFMANOUTDOOR.COM                         </t>
  </si>
  <si>
    <t xml:space="preserve">817 TOBIAS RD                                                                               </t>
  </si>
  <si>
    <t>3882 PETERS MOUNTAIN RD</t>
  </si>
  <si>
    <t>BRYAN MESSICK</t>
  </si>
  <si>
    <t xml:space="preserve">717-896-8404        </t>
  </si>
  <si>
    <t xml:space="preserve">BRYANM@MESSICKS.COM                               </t>
  </si>
  <si>
    <t>HORNUNG TRUE VALUE</t>
  </si>
  <si>
    <t>3811 PETERS MOUNTAIN RD</t>
  </si>
  <si>
    <t>HALLIFAX</t>
  </si>
  <si>
    <t>RUSS HORNUNG</t>
  </si>
  <si>
    <t xml:space="preserve">717-558-9935        </t>
  </si>
  <si>
    <t xml:space="preserve">HORNUNGSHARDWARE@AOL.COM                          </t>
  </si>
  <si>
    <t>ATLANTIC TRACTOR LLC</t>
  </si>
  <si>
    <t>515 FREDERICK STREET</t>
  </si>
  <si>
    <t>MIKE CRISWELL</t>
  </si>
  <si>
    <t xml:space="preserve">443-290-5198        </t>
  </si>
  <si>
    <t xml:space="preserve">MCRISWELL@ATJD.NET                                </t>
  </si>
  <si>
    <t>BOBCAT OF ADAMS COUNTY</t>
  </si>
  <si>
    <t xml:space="preserve">370 CHURCH ST                                                </t>
  </si>
  <si>
    <t>GREG MCGREW</t>
  </si>
  <si>
    <t xml:space="preserve">717-465-5222        </t>
  </si>
  <si>
    <t xml:space="preserve">GREGMCGREW@MCGREWEQUIPMENT.COM                    </t>
  </si>
  <si>
    <t>BOBCAT OF HANOVER</t>
  </si>
  <si>
    <t>516 FREDERICK ST</t>
  </si>
  <si>
    <t>MEETINGHOUSE GARAGE</t>
  </si>
  <si>
    <t xml:space="preserve">448 GROFF MILL RD                                                                           </t>
  </si>
  <si>
    <t>HARLEYSVILLE</t>
  </si>
  <si>
    <t>BRIAN ALDERFER</t>
  </si>
  <si>
    <t xml:space="preserve">215-256-8131        </t>
  </si>
  <si>
    <t xml:space="preserve">MHG@MEETINGHOUSEGARAGE.COM                        </t>
  </si>
  <si>
    <t>MOYERS OUTDOOR POWER EQUIP INC</t>
  </si>
  <si>
    <t xml:space="preserve">403 MAIN ST                                                                                 </t>
  </si>
  <si>
    <t>RANDY MOYER</t>
  </si>
  <si>
    <t xml:space="preserve">215-256-9698        </t>
  </si>
  <si>
    <t xml:space="preserve">MOYERSOUTDOOR@GMAIL.COM                           </t>
  </si>
  <si>
    <t>BEST LINE LEASING INC</t>
  </si>
  <si>
    <t>6700 ALLENTOWN BLVD</t>
  </si>
  <si>
    <t>ERIC SPRINGMAN</t>
  </si>
  <si>
    <t xml:space="preserve">717-540-7867        </t>
  </si>
  <si>
    <t xml:space="preserve">ESPRINGMAN@BESTLINE.COM                           </t>
  </si>
  <si>
    <t xml:space="preserve">509 S 29TH ST
SUITE 1                                                      </t>
  </si>
  <si>
    <t>KERRYS LAWN &amp; GARDEN - EAST</t>
  </si>
  <si>
    <t>641 N MOUNTAIN RD</t>
  </si>
  <si>
    <t>BRYAN SHELDON</t>
  </si>
  <si>
    <t>717-697-3367</t>
  </si>
  <si>
    <t>BSHELDON@KERRYSLAWNANDGARDEN.COM</t>
  </si>
  <si>
    <t>8011 PAXTON ST</t>
  </si>
  <si>
    <t>335 S YORK ROAD</t>
  </si>
  <si>
    <t>HATSBORO</t>
  </si>
  <si>
    <t>DAN TYRPAK</t>
  </si>
  <si>
    <t xml:space="preserve">215-672-9643        </t>
  </si>
  <si>
    <t xml:space="preserve">DTYRPAK@LITTLESJD.COM                             </t>
  </si>
  <si>
    <t>R J POWER EQUIPMENT CO INC</t>
  </si>
  <si>
    <t xml:space="preserve">64 WEST EAGLE ROAD                                                                          </t>
  </si>
  <si>
    <t>BOB JONES</t>
  </si>
  <si>
    <t xml:space="preserve">610-446-2393        </t>
  </si>
  <si>
    <t xml:space="preserve">RJPOWER@COMCAST.NET                               </t>
  </si>
  <si>
    <t>2410 S HERMITAGE RD</t>
  </si>
  <si>
    <t>aph@mrpowerequipment.com</t>
  </si>
  <si>
    <t xml:space="preserve">4270 HORSESHOE PIKE                                                                         </t>
  </si>
  <si>
    <t>STEVEN FISHER</t>
  </si>
  <si>
    <t xml:space="preserve">610-273-3131        </t>
  </si>
  <si>
    <t xml:space="preserve">HONEYBROOKOUTDOORPOWER@GMAIL.COM                  </t>
  </si>
  <si>
    <t>LANEYS FEED MILL INC</t>
  </si>
  <si>
    <t>850 ICE PLANT ROAD</t>
  </si>
  <si>
    <t>JOHN RADER</t>
  </si>
  <si>
    <t>814-643-3211</t>
  </si>
  <si>
    <t>JRADER61@COMCAST.NET</t>
  </si>
  <si>
    <t>NORWIN RENTAL SALES &amp; SERVICE</t>
  </si>
  <si>
    <t>99 First St</t>
  </si>
  <si>
    <t>INNERST SALES &amp; SERVICE INC</t>
  </si>
  <si>
    <t xml:space="preserve">56 N. MAIN STREET                                                                           </t>
  </si>
  <si>
    <t>JACOBUS</t>
  </si>
  <si>
    <t>REBECCA MUNDIS</t>
  </si>
  <si>
    <t xml:space="preserve">717-428-1138        </t>
  </si>
  <si>
    <t xml:space="preserve">INNERSTSALESANDSERVICE@GMAIL.COM                  </t>
  </si>
  <si>
    <t>RAY BARTRAM</t>
  </si>
  <si>
    <t>215-343-1650</t>
  </si>
  <si>
    <t>RAY@PAULBMOYER.COM</t>
  </si>
  <si>
    <t>JEFFERSON HILLS LAWN EQUIPMENT</t>
  </si>
  <si>
    <t>902 GILL HALL RD</t>
  </si>
  <si>
    <t>JEFFERSON HILLS</t>
  </si>
  <si>
    <t xml:space="preserve">1900 BEDFORD ST                                                                             </t>
  </si>
  <si>
    <t>BOYD WINGARD</t>
  </si>
  <si>
    <t xml:space="preserve">814-266-3171        </t>
  </si>
  <si>
    <t xml:space="preserve">MANAGER@PRISTOWS.COM                              </t>
  </si>
  <si>
    <t xml:space="preserve">135 BORO LINE ROAD                                                                          </t>
  </si>
  <si>
    <t>SCOTT WRUBLESKI</t>
  </si>
  <si>
    <t xml:space="preserve">610-279-9434        </t>
  </si>
  <si>
    <t xml:space="preserve">SRUBYI@AOL.COM                                    </t>
  </si>
  <si>
    <t>KUNKELS SAW &amp; MOWER INC</t>
  </si>
  <si>
    <t xml:space="preserve">15031 KUTZTOWN RD                                                                           </t>
  </si>
  <si>
    <t>KUTZTOWN</t>
  </si>
  <si>
    <t>CARL KUNKEL</t>
  </si>
  <si>
    <t xml:space="preserve">610-683-7743        </t>
  </si>
  <si>
    <t xml:space="preserve">KSM15031@ENTER.NET                                </t>
  </si>
  <si>
    <t>READING TRACTOR &amp; EQUIPMENT, D/B/A LIFT, INC.</t>
  </si>
  <si>
    <t xml:space="preserve">5538 POTTSVILLE PIKE                                                                        </t>
  </si>
  <si>
    <t>DON HERMAN</t>
  </si>
  <si>
    <t xml:space="preserve">610-926-2441        </t>
  </si>
  <si>
    <t xml:space="preserve">DHERMAN@LIFTINCORPORATED.COM                      </t>
  </si>
  <si>
    <t>M &amp; S HARDWARE</t>
  </si>
  <si>
    <t>116 SOUTH 2ND ST</t>
  </si>
  <si>
    <t>LEHIGHTON</t>
  </si>
  <si>
    <t>TYLER MILLER</t>
  </si>
  <si>
    <t>570-668-3862</t>
  </si>
  <si>
    <t>POWER@MSHARDWAREONLINE.COM</t>
  </si>
  <si>
    <t>BOB'S OUTDOOR &amp; POWER EQUIP</t>
  </si>
  <si>
    <t xml:space="preserve">640 ALPINE RD                                                                               </t>
  </si>
  <si>
    <t>ED CRONE</t>
  </si>
  <si>
    <t xml:space="preserve">717-292-3640        </t>
  </si>
  <si>
    <t xml:space="preserve">BOBSOUTDOORPOWEREQUIPLLC@YAHOO.COM                </t>
  </si>
  <si>
    <t>BOMBERGERS STORE INC</t>
  </si>
  <si>
    <t xml:space="preserve">555 FURNACE HILLS PIKE
SUITE 1                                                      </t>
  </si>
  <si>
    <t>LITITZ</t>
  </si>
  <si>
    <t>BOB RESCH</t>
  </si>
  <si>
    <t xml:space="preserve">717-626-3332        </t>
  </si>
  <si>
    <t>MUSSER'S LAWN &amp; GARDEN LLC</t>
  </si>
  <si>
    <t xml:space="preserve">1633 ROTHSVILLE ROAD                                                                        </t>
  </si>
  <si>
    <t>STAN MUSSER</t>
  </si>
  <si>
    <t xml:space="preserve">717-626-6363        </t>
  </si>
  <si>
    <t xml:space="preserve">STAN@MUSSERSLAWNANDGARDEN.COM                     </t>
  </si>
  <si>
    <t>LITTLESTOWN ACE HARDWARE</t>
  </si>
  <si>
    <t xml:space="preserve">790 KING ST.  SUITE 3                                                                       </t>
  </si>
  <si>
    <t>LITTLESTOWN</t>
  </si>
  <si>
    <t>KEVIN SCHMITZ</t>
  </si>
  <si>
    <t xml:space="preserve">717-359-7038        </t>
  </si>
  <si>
    <t xml:space="preserve">RGORSUCH@LITTLESTOWNACE.COM                       </t>
  </si>
  <si>
    <t>DAVES LAWN &amp; GARDEN</t>
  </si>
  <si>
    <t xml:space="preserve">158 DOE RUN RD                                                                              </t>
  </si>
  <si>
    <t>MANHEIM</t>
  </si>
  <si>
    <t>DAVE STEHMAN</t>
  </si>
  <si>
    <t xml:space="preserve">717-665-5501        </t>
  </si>
  <si>
    <t xml:space="preserve">DSTEHMAN@DEJAZZD.COM                              </t>
  </si>
  <si>
    <t>HOSLERS HARDWARE &amp; TIRE CENTER</t>
  </si>
  <si>
    <t xml:space="preserve">1811 E MT HOPE RD                                                                           </t>
  </si>
  <si>
    <t>SCOTT HALDEMAN</t>
  </si>
  <si>
    <t xml:space="preserve">717-665-4240        </t>
  </si>
  <si>
    <t xml:space="preserve">SEHALDE@YAHOO.COM                                 </t>
  </si>
  <si>
    <t>LONGENECKERS HARDWARE COMPANY</t>
  </si>
  <si>
    <t xml:space="preserve">127 DOE RUN ROAD                                                                            </t>
  </si>
  <si>
    <t>PHIL MARTIN</t>
  </si>
  <si>
    <t xml:space="preserve">717-665-2491        </t>
  </si>
  <si>
    <t xml:space="preserve">PDM@LONGENECKERSTV.COM                            </t>
  </si>
  <si>
    <t>DAVID LIGHTKEP</t>
  </si>
  <si>
    <t xml:space="preserve">1225 LIMEKILN PIKE                                                                          </t>
  </si>
  <si>
    <t>MAPLE GLEN</t>
  </si>
  <si>
    <t>DAVID LIGHTKEP II</t>
  </si>
  <si>
    <t xml:space="preserve">215-646-1484        </t>
  </si>
  <si>
    <t xml:space="preserve">DAVID@LIGHTKEP.COM                                </t>
  </si>
  <si>
    <t>154 LANCASTER AVE</t>
  </si>
  <si>
    <t>MAVERN</t>
  </si>
  <si>
    <t>SHEHAN SALES &amp; SERVICE</t>
  </si>
  <si>
    <t xml:space="preserve">1725 PARTHEMER ROAD                                                                         </t>
  </si>
  <si>
    <t>MCCLURE</t>
  </si>
  <si>
    <t>JEFF SHEHAN</t>
  </si>
  <si>
    <t xml:space="preserve">570-658-6165        </t>
  </si>
  <si>
    <t>CROSSROADS MOWER CENTER</t>
  </si>
  <si>
    <t>611 E MCMURRAY RD</t>
  </si>
  <si>
    <t>MCMURRAY</t>
  </si>
  <si>
    <t>KERRYS LAWN &amp; GARDEN</t>
  </si>
  <si>
    <t xml:space="preserve">5220 E TRINDLE ROAD                                          </t>
  </si>
  <si>
    <t>717-697-3366</t>
  </si>
  <si>
    <t>UNITED RENTALS SHARED SVC CTR</t>
  </si>
  <si>
    <t xml:space="preserve">825 GETTYSBURG ROAD                                                                         </t>
  </si>
  <si>
    <t>JEFF ABBOTT</t>
  </si>
  <si>
    <t xml:space="preserve">717-766-4713        </t>
  </si>
  <si>
    <t>LADS RENTAL LLC DBA MIDDLEBURG RENTALS LLC</t>
  </si>
  <si>
    <t xml:space="preserve">8924 ROUTE 522                                               </t>
  </si>
  <si>
    <t>MIDDLEBURG</t>
  </si>
  <si>
    <t>ALVIN STOLTZFUS</t>
  </si>
  <si>
    <t>717-543-7841</t>
  </si>
  <si>
    <t>ALVIN.STOLTZFUS86@GMAIL.COM</t>
  </si>
  <si>
    <t>5809 WILLIAM PENN HIGHWAY</t>
  </si>
  <si>
    <t>LC POWER EQUIPMENT</t>
  </si>
  <si>
    <t xml:space="preserve">157 CLECK RD                                                                                </t>
  </si>
  <si>
    <t>JIM SWAB</t>
  </si>
  <si>
    <t xml:space="preserve">717-436-2540        </t>
  </si>
  <si>
    <t xml:space="preserve">LCPOWEREQUIPMENT@EMBARQMAIL.COM                   </t>
  </si>
  <si>
    <t>SAWKILL POWER EQUIPMENT</t>
  </si>
  <si>
    <t xml:space="preserve">215 RTE 6                                                    </t>
  </si>
  <si>
    <t>MILFORD</t>
  </si>
  <si>
    <t>AUSTIN PETER</t>
  </si>
  <si>
    <t xml:space="preserve">570-296-7657        </t>
  </si>
  <si>
    <t xml:space="preserve">SAWKILLPOWER@GMAIL.COM                            </t>
  </si>
  <si>
    <t>DOTTERER EQUIPMENT INC</t>
  </si>
  <si>
    <t xml:space="preserve">6547 NITTANY VALLEY DRIVE                                                                   </t>
  </si>
  <si>
    <t>KARL WALIZER</t>
  </si>
  <si>
    <t xml:space="preserve">814-364-0891        </t>
  </si>
  <si>
    <t xml:space="preserve">KWDEI@YAHOO.COM                                   </t>
  </si>
  <si>
    <t>DEERE COUNTRY FARM &amp; LAWN</t>
  </si>
  <si>
    <t xml:space="preserve">2710 MOUNT JOY RD                                                                           </t>
  </si>
  <si>
    <t>IRV WEAVER</t>
  </si>
  <si>
    <t xml:space="preserve">717-484-4391        </t>
  </si>
  <si>
    <t xml:space="preserve"> LANCASTERINFO@DEERCOUNTRY.NET                    </t>
  </si>
  <si>
    <t>J B HOSTETTER &amp; SONS INC</t>
  </si>
  <si>
    <t xml:space="preserve">1225 W MAIN ST                                               </t>
  </si>
  <si>
    <t>JACK HOSTETTER</t>
  </si>
  <si>
    <t xml:space="preserve">717-653-1841        </t>
  </si>
  <si>
    <t xml:space="preserve">SALES@JBHOSTETTER.COM                             </t>
  </si>
  <si>
    <t xml:space="preserve">1475 STRICKLER RD                                                                           </t>
  </si>
  <si>
    <t>BOB MESSICK</t>
  </si>
  <si>
    <t xml:space="preserve">717-361-4802        </t>
  </si>
  <si>
    <t xml:space="preserve">BOBM@MESSICKS.COM                                 </t>
  </si>
  <si>
    <t>SUMMIT SMALL ENGINES INC</t>
  </si>
  <si>
    <t xml:space="preserve">1093 DONEGAL SPRINGS ROAD                                                                   </t>
  </si>
  <si>
    <t>CORY HOLTON</t>
  </si>
  <si>
    <t>717-314-0039</t>
  </si>
  <si>
    <t>SUMMITSMALLENGINESINC@GMAIL.COM</t>
  </si>
  <si>
    <t>R S HOLLINGER</t>
  </si>
  <si>
    <t>113 W MAIN ST</t>
  </si>
  <si>
    <t>TONY HOLLINGER</t>
  </si>
  <si>
    <t xml:space="preserve">717-866-6720        </t>
  </si>
  <si>
    <t xml:space="preserve">TONY@EBLINGS.COM                                  </t>
  </si>
  <si>
    <t>STEVES SAW REPAIR</t>
  </si>
  <si>
    <t xml:space="preserve">1228 ROUTE 220                                               </t>
  </si>
  <si>
    <t>MUNCY VALLEY</t>
  </si>
  <si>
    <t>KIM PETERMAN</t>
  </si>
  <si>
    <t xml:space="preserve">570-482-3531        </t>
  </si>
  <si>
    <t xml:space="preserve">KSJD@EPIX.NET                                     </t>
  </si>
  <si>
    <t xml:space="preserve">730 EAST LINCOLN AVE                                                                        </t>
  </si>
  <si>
    <t>KROCKS SALES &amp; SERVICE</t>
  </si>
  <si>
    <t xml:space="preserve">4375 NEWBURG RD                                                                             </t>
  </si>
  <si>
    <t xml:space="preserve">610-759-5112        </t>
  </si>
  <si>
    <t xml:space="preserve">KROCKINC@YAHOO.COM                                </t>
  </si>
  <si>
    <t>ERB &amp; HENRY EQUIPMENT INC</t>
  </si>
  <si>
    <t xml:space="preserve">22-26 HENRY AVE                                                                             </t>
  </si>
  <si>
    <t xml:space="preserve">610-367-2169        </t>
  </si>
  <si>
    <t xml:space="preserve">EMAIL@ERBHENRY.COM                                </t>
  </si>
  <si>
    <t xml:space="preserve">780 E MAIN ST                                                                               </t>
  </si>
  <si>
    <t>PO BOX 602</t>
  </si>
  <si>
    <t>NEW MILFORD</t>
  </si>
  <si>
    <t>WAYNE HARTLEY</t>
  </si>
  <si>
    <t xml:space="preserve">607-648-5776        </t>
  </si>
  <si>
    <t xml:space="preserve">LINDSEYSALES@ECHOES.NET                           </t>
  </si>
  <si>
    <t>8348 ROUTE 309</t>
  </si>
  <si>
    <t>NEW TRIPOLI</t>
  </si>
  <si>
    <t>SMITH FARM EQUIPMENT LLC</t>
  </si>
  <si>
    <t xml:space="preserve">30 ACKER RD                                                                                 </t>
  </si>
  <si>
    <t>CHARLIE &amp; CINDY SMITH</t>
  </si>
  <si>
    <t xml:space="preserve">717-567-3562        </t>
  </si>
  <si>
    <t xml:space="preserve">CINDY@SMITHSFARMEQUIPMENT.COM                     </t>
  </si>
  <si>
    <t>TANNERS LAWN &amp; SNOW</t>
  </si>
  <si>
    <t xml:space="preserve">554 WASHINGTON CROSSING RD                                                                  </t>
  </si>
  <si>
    <t>BRETT TANNER</t>
  </si>
  <si>
    <t xml:space="preserve">215-968-3308        </t>
  </si>
  <si>
    <t xml:space="preserve">TANNERSLAWN@COMCAST.NET                           </t>
  </si>
  <si>
    <t>CLARKS SHARP ALL LLC</t>
  </si>
  <si>
    <t xml:space="preserve">1342 SR 107                                                                                 </t>
  </si>
  <si>
    <t>NICHOLSON</t>
  </si>
  <si>
    <t>GRAHAM YEAGER</t>
  </si>
  <si>
    <t>570-351-3987</t>
  </si>
  <si>
    <t>GMILTONY@YAHOO.COM</t>
  </si>
  <si>
    <t>OUTDOOR POWER EQUIPMENT GROUP</t>
  </si>
  <si>
    <t>829 E MAIN ST</t>
  </si>
  <si>
    <t>NORRISTOWN</t>
  </si>
  <si>
    <t>ANTHONY DIIORIO</t>
  </si>
  <si>
    <t>610-241-1668</t>
  </si>
  <si>
    <t>NORRISTOWNOPE@GMAIL.COM</t>
  </si>
  <si>
    <t>150 WHITESIDE DRIVE</t>
  </si>
  <si>
    <t>OXFORD</t>
  </si>
  <si>
    <t>ROBERT LOWERY</t>
  </si>
  <si>
    <t xml:space="preserve">302-786-9989        </t>
  </si>
  <si>
    <t xml:space="preserve">RLOWERY@ATJD.NET                                  </t>
  </si>
  <si>
    <t>POWER PRO EQUIPMENTD D HURST CORP</t>
  </si>
  <si>
    <t>740 W MAIN ST</t>
  </si>
  <si>
    <t>PALMYRA</t>
  </si>
  <si>
    <t>TOM CORDELL</t>
  </si>
  <si>
    <t>570-494-5767</t>
  </si>
  <si>
    <t>TCORDELL@BESTLINE.COM</t>
  </si>
  <si>
    <t>TRI-STATE LANDSCAPING</t>
  </si>
  <si>
    <t xml:space="preserve">4425 RISING SUN AVENUE                                       </t>
  </si>
  <si>
    <t>PHILADELPHIA</t>
  </si>
  <si>
    <t>IRA ZINNER</t>
  </si>
  <si>
    <t xml:space="preserve">215-651-0482        </t>
  </si>
  <si>
    <t xml:space="preserve">IZINNER@RAINBOWLHC.COM                            </t>
  </si>
  <si>
    <t>LAWN &amp; GOLF SUPPLY CO INC</t>
  </si>
  <si>
    <t xml:space="preserve">647 NUTT ROAD                                                </t>
  </si>
  <si>
    <t>BOB HOLMAN</t>
  </si>
  <si>
    <t xml:space="preserve">610-933-5801        </t>
  </si>
  <si>
    <t xml:space="preserve">RHOLMAN@LAWN-GOLF.COM                             </t>
  </si>
  <si>
    <t>PIPERSVILLE GARDEN CENTER</t>
  </si>
  <si>
    <t xml:space="preserve">PO BOX 209                                                                                  </t>
  </si>
  <si>
    <t>MIKE WALTERS</t>
  </si>
  <si>
    <t xml:space="preserve">215-766-0414        </t>
  </si>
  <si>
    <t xml:space="preserve">PIPERSVILLETRACTOR@HOTMAIL.COM                    </t>
  </si>
  <si>
    <t>D. Hastings Company  Inc.</t>
  </si>
  <si>
    <t>mprischak@hotmail.com</t>
  </si>
  <si>
    <t>PENN HILLS RENTAL</t>
  </si>
  <si>
    <t>11125 FRANKSTOWN</t>
  </si>
  <si>
    <t>2555 POTTSTOWN RD</t>
  </si>
  <si>
    <t>POTTSTOWN</t>
  </si>
  <si>
    <t>JIM MARTIN</t>
  </si>
  <si>
    <t xml:space="preserve">484-985-8021        </t>
  </si>
  <si>
    <t xml:space="preserve">JMARTIN@RELITTLE.COM                              </t>
  </si>
  <si>
    <t>STEVES NORTH END MOWER SHOP</t>
  </si>
  <si>
    <t xml:space="preserve">435 MAUGERS MILL RD                                          </t>
  </si>
  <si>
    <t>GARY HESSLER</t>
  </si>
  <si>
    <t xml:space="preserve">610-323-7003        </t>
  </si>
  <si>
    <t xml:space="preserve">STEVESMOWER@GMAIL.COM                             </t>
  </si>
  <si>
    <t>CENTRE ST HARDWARE AND POWER</t>
  </si>
  <si>
    <t xml:space="preserve">433 S CENTRE ST                                              </t>
  </si>
  <si>
    <t>POTTSVILLE</t>
  </si>
  <si>
    <t>JASON BROWN</t>
  </si>
  <si>
    <t xml:space="preserve">570-622-3540        </t>
  </si>
  <si>
    <t xml:space="preserve">HARDWARE@LOSCH.NET                                </t>
  </si>
  <si>
    <t>TRUMBAUERS LAWN &amp; GARDEN</t>
  </si>
  <si>
    <t xml:space="preserve">420A W PALETOWN RD                                                                          </t>
  </si>
  <si>
    <t xml:space="preserve">215-536-5186        </t>
  </si>
  <si>
    <t xml:space="preserve">JOHN@TRUMBAUERS.COM                               </t>
  </si>
  <si>
    <t>WALKERS MOWER &amp; EQUIPMENT INC</t>
  </si>
  <si>
    <t xml:space="preserve">1523 NEW HOLLAND RD                                                                         </t>
  </si>
  <si>
    <t>READING</t>
  </si>
  <si>
    <t>DALE WALKER</t>
  </si>
  <si>
    <t xml:space="preserve">610-777-5643        </t>
  </si>
  <si>
    <t xml:space="preserve">WALKERMOWEREQUIP@AOL.COM                          </t>
  </si>
  <si>
    <t>BILLS OUTDOOR POWER</t>
  </si>
  <si>
    <t xml:space="preserve">894 DELTA RD                                                                                </t>
  </si>
  <si>
    <t>RED LION</t>
  </si>
  <si>
    <t>BILL RUDISILL</t>
  </si>
  <si>
    <t xml:space="preserve">717-246-1659        </t>
  </si>
  <si>
    <t xml:space="preserve">KCRUDY14@GMAIL.COM                                </t>
  </si>
  <si>
    <t>WENGERS SMALL ENGINE REPAIR</t>
  </si>
  <si>
    <t xml:space="preserve">58 WHITEHALL ROAD                                                                           </t>
  </si>
  <si>
    <t>REINHOLDS</t>
  </si>
  <si>
    <t>LEON WENGER</t>
  </si>
  <si>
    <t xml:space="preserve">717-336-0871        </t>
  </si>
  <si>
    <t xml:space="preserve">WENGERSSMALLENGINES@WINDSTREAM.NET                </t>
  </si>
  <si>
    <t>MCCOYS LAWN &amp; GARDEN SALES/SVC</t>
  </si>
  <si>
    <t xml:space="preserve">7820 WOODBURY PIKE                                                                          </t>
  </si>
  <si>
    <t>BRIAN MCCOY</t>
  </si>
  <si>
    <t xml:space="preserve">814-224-5335        </t>
  </si>
  <si>
    <t xml:space="preserve">BRIANSR@MCCOYSLAWNANDGARDEN.COM                   </t>
  </si>
  <si>
    <t>Town-Country Lawn &amp; Garden</t>
  </si>
  <si>
    <t>397 Big Knob Rd</t>
  </si>
  <si>
    <t>Rochester</t>
  </si>
  <si>
    <t>gthards@gmail.com</t>
  </si>
  <si>
    <t>KRAMERS POWER EQUIPMENT</t>
  </si>
  <si>
    <t xml:space="preserve">2 KIEHNERS ROAD                                                                             </t>
  </si>
  <si>
    <t>DANIEL KRAMER</t>
  </si>
  <si>
    <t xml:space="preserve">570-739-2772        </t>
  </si>
  <si>
    <t xml:space="preserve">KRAMERPOWEREQUIP@COMCAST.NET                      </t>
  </si>
  <si>
    <t>141 E MAIN ST</t>
  </si>
  <si>
    <t>SILVERDALE</t>
  </si>
  <si>
    <t>JIM CUNNINGHAM</t>
  </si>
  <si>
    <t>215-257-5177</t>
  </si>
  <si>
    <t>JCUNNINGHAM@RELITTLE.COM</t>
  </si>
  <si>
    <t>SOMERSET OUTDOOR EQUIPMENT</t>
  </si>
  <si>
    <t>312 S CENTER AVENUE</t>
  </si>
  <si>
    <t>PAUL COUGHENOUR</t>
  </si>
  <si>
    <t>SOMOUTEQ@VERIZON.NET</t>
  </si>
  <si>
    <t>MARSHALL MACHINERY</t>
  </si>
  <si>
    <t xml:space="preserve">348 BETHEL SCHOOL ROAD                                                                      </t>
  </si>
  <si>
    <t>SOUTH ABINGTON</t>
  </si>
  <si>
    <t>BRANDON COLE</t>
  </si>
  <si>
    <t>BCOLE@MARSHALL-MACHINERY.COM</t>
  </si>
  <si>
    <t>T W REISS INC</t>
  </si>
  <si>
    <t xml:space="preserve">816D SECOND STREET PIKE                                                                     </t>
  </si>
  <si>
    <t>SOUTHAMPTON</t>
  </si>
  <si>
    <t>TOM REISS</t>
  </si>
  <si>
    <t xml:space="preserve">215-355-4310        </t>
  </si>
  <si>
    <t xml:space="preserve">TOM@TWREISS.COM                                   </t>
  </si>
  <si>
    <t xml:space="preserve">140 HAWBAKER INDUSTRIAL DR                                                                  </t>
  </si>
  <si>
    <t>DENNY BELLOWS</t>
  </si>
  <si>
    <t xml:space="preserve">570-265-4440        </t>
  </si>
  <si>
    <t xml:space="preserve">DBELLOWS@BESTLINEINC.COM                          </t>
  </si>
  <si>
    <t>METZLER MOWER SERVICE</t>
  </si>
  <si>
    <t xml:space="preserve">407 BUNKERHILL RD                                                                           </t>
  </si>
  <si>
    <t>STRASBURG</t>
  </si>
  <si>
    <t>DON METZLER</t>
  </si>
  <si>
    <t xml:space="preserve">717-687-7995        </t>
  </si>
  <si>
    <t xml:space="preserve">METZLERMOWER@GMAIL.COM                            </t>
  </si>
  <si>
    <t>ZIMMERMANS HARDWARE</t>
  </si>
  <si>
    <t xml:space="preserve">306 HARTMAN BRIDGE RD                                                                       </t>
  </si>
  <si>
    <t>DOUG ARNDT</t>
  </si>
  <si>
    <t xml:space="preserve">717-687-8695        </t>
  </si>
  <si>
    <t xml:space="preserve">DOUGLARNDT@YAHOO.COM                              </t>
  </si>
  <si>
    <t>RAYS LAWNMOWER SALES &amp; SERVICE</t>
  </si>
  <si>
    <t xml:space="preserve">1478 RAILROAD ST                                             </t>
  </si>
  <si>
    <t>SUMMERHILL</t>
  </si>
  <si>
    <t>JEFF PENATZER</t>
  </si>
  <si>
    <t xml:space="preserve">814-495-4495        </t>
  </si>
  <si>
    <t xml:space="preserve">JEFF@RAYSLAWNMOWER.COM                            </t>
  </si>
  <si>
    <t xml:space="preserve">10 WEST BROAD ST                                             </t>
  </si>
  <si>
    <t>TODD MILLER</t>
  </si>
  <si>
    <t xml:space="preserve">570-668-3838        </t>
  </si>
  <si>
    <t xml:space="preserve">OUTDOORPOWER@MSHARDWAREONLINE.COM                 </t>
  </si>
  <si>
    <t>JEFF MEINKING</t>
  </si>
  <si>
    <t>JEFF@MARSHALL-MACHINERY.COM</t>
  </si>
  <si>
    <t>DANIEL L BEARDSLEY LTD</t>
  </si>
  <si>
    <t xml:space="preserve">165 PENN AVE                                                                                </t>
  </si>
  <si>
    <t>TELFORD</t>
  </si>
  <si>
    <t>DAN BEARDSLEY</t>
  </si>
  <si>
    <t xml:space="preserve">215-723-4414        </t>
  </si>
  <si>
    <t xml:space="preserve">DLBLTD@VERIZON.NET                                </t>
  </si>
  <si>
    <t>BURKE LANDSCAPE SUPPLY</t>
  </si>
  <si>
    <t xml:space="preserve">3813 W 9TH ST                                                </t>
  </si>
  <si>
    <t>TRAINER</t>
  </si>
  <si>
    <t>SEAN BURKE</t>
  </si>
  <si>
    <t xml:space="preserve">610-494-9600        </t>
  </si>
  <si>
    <t xml:space="preserve">SBURKE85@GMAIL.COM                                </t>
  </si>
  <si>
    <t>BRIAN KONOPINSKI INC</t>
  </si>
  <si>
    <t xml:space="preserve">14 HILLSIDE ROAD                                                                            </t>
  </si>
  <si>
    <t>TRUCKSVILLE</t>
  </si>
  <si>
    <t>BRIAN KONOPINSKI</t>
  </si>
  <si>
    <t xml:space="preserve">570-696-5296        </t>
  </si>
  <si>
    <t xml:space="preserve">BRIANKONOPINSKI@AOL.COM                           </t>
  </si>
  <si>
    <t>141 BYERS LN</t>
  </si>
  <si>
    <t>J C SMALL ENGINE SERVICE</t>
  </si>
  <si>
    <t xml:space="preserve">2281 HUDSON DR                                                                              </t>
  </si>
  <si>
    <t>WEATHERLY</t>
  </si>
  <si>
    <t>JOE HALECKY</t>
  </si>
  <si>
    <t xml:space="preserve">570-427-8811        </t>
  </si>
  <si>
    <t xml:space="preserve">JCSMALLENGINE@VERIZON.NET                         </t>
  </si>
  <si>
    <t>JEN KEHOE</t>
  </si>
  <si>
    <t>610-458-7054</t>
  </si>
  <si>
    <t>KNOX EQUIPMENT RENTAL INC</t>
  </si>
  <si>
    <t xml:space="preserve">421 EAST MARKET ST                                                                          </t>
  </si>
  <si>
    <t>BILLY KNOX JR</t>
  </si>
  <si>
    <t xml:space="preserve">610-696-2996        </t>
  </si>
  <si>
    <t xml:space="preserve">BILLJR@KNOXRENTALS.COM                            </t>
  </si>
  <si>
    <t>J&amp;D Lawn &amp; Tractor Sales Inc.</t>
  </si>
  <si>
    <t>11020 Perry Hwy</t>
  </si>
  <si>
    <t>Wexford</t>
  </si>
  <si>
    <t>jdlawntra@yahoo.com</t>
  </si>
  <si>
    <t>WHITEHALL TURF EQUIPMENT</t>
  </si>
  <si>
    <t xml:space="preserve">3691 EBERHART RD                                                                            </t>
  </si>
  <si>
    <t xml:space="preserve">610-417-4361        </t>
  </si>
  <si>
    <t xml:space="preserve">MILANDERROBERT@GMAIL.COM                          </t>
  </si>
  <si>
    <t xml:space="preserve">1360 DIX ST                                                                                 </t>
  </si>
  <si>
    <t>MARK BERGREN</t>
  </si>
  <si>
    <t xml:space="preserve">570-326-2874        </t>
  </si>
  <si>
    <t xml:space="preserve">MARK@KENBERGRENINC.COM                            </t>
  </si>
  <si>
    <t>E M HERR FARM &amp; HOME INC</t>
  </si>
  <si>
    <t xml:space="preserve">14 HERRVILLE RD                                                                             </t>
  </si>
  <si>
    <t>WILLOW STREET</t>
  </si>
  <si>
    <t>JOHN EVANS</t>
  </si>
  <si>
    <t xml:space="preserve">717-464-3321        </t>
  </si>
  <si>
    <t xml:space="preserve">JOHN@EMHERR.BIZ                                   </t>
  </si>
  <si>
    <t>WEAVER TURF &amp; POWER</t>
  </si>
  <si>
    <t xml:space="preserve">1501 ESHELMAN MILL RD                                                                       </t>
  </si>
  <si>
    <t>DARRYL WEAVER</t>
  </si>
  <si>
    <t xml:space="preserve">717-464-2931        </t>
  </si>
  <si>
    <t xml:space="preserve">DARRYLW@WEAVERTURFPOWER.COM                       </t>
  </si>
  <si>
    <t>1168 WEST BRANCH HIGHWAY</t>
  </si>
  <si>
    <t>BRAD WALTER</t>
  </si>
  <si>
    <t xml:space="preserve">570-523-9900        </t>
  </si>
  <si>
    <t xml:space="preserve">BRAD@CHWALTZ.COM                                  </t>
  </si>
  <si>
    <t>BOBCAT OF YORK</t>
  </si>
  <si>
    <t>401 N SHERMAN ST</t>
  </si>
  <si>
    <t>HARVEYS RENT ALL INC</t>
  </si>
  <si>
    <t>1409 S GEORGE ST</t>
  </si>
  <si>
    <t>717-845-2789</t>
  </si>
  <si>
    <t>MARKLE MOWER</t>
  </si>
  <si>
    <t xml:space="preserve">3183 W MARKET ST                                                                            </t>
  </si>
  <si>
    <t>PETE CHURCH</t>
  </si>
  <si>
    <t xml:space="preserve">717-792-3343        </t>
  </si>
  <si>
    <t xml:space="preserve">PETECHURCH@VERIZON.NET                            </t>
  </si>
  <si>
    <t xml:space="preserve">3 LITTLE RD                                                                                 </t>
  </si>
  <si>
    <t>ZIEGLERVILLE</t>
  </si>
  <si>
    <t>JACK GRATER</t>
  </si>
  <si>
    <t xml:space="preserve">610-287-9643        </t>
  </si>
  <si>
    <t xml:space="preserve">JGRATER@RELITTLE.COM                              </t>
  </si>
  <si>
    <r>
      <t xml:space="preserve">Lawn Equipment Parts Company - </t>
    </r>
    <r>
      <rPr>
        <b/>
        <sz val="14"/>
        <color indexed="60"/>
        <rFont val="Arial"/>
        <family val="2"/>
      </rPr>
      <t>Exmark</t>
    </r>
  </si>
  <si>
    <t>MESSICKS FARM EQUIPMENT INC</t>
  </si>
  <si>
    <t>7481 LINCOLN HIGHWAY</t>
  </si>
  <si>
    <t>C H WALTZ SONS, INC</t>
  </si>
  <si>
    <t>DON'S POWER EQUIPMENT</t>
  </si>
  <si>
    <t>DON CRUMMEY</t>
  </si>
  <si>
    <t>814-466-6821</t>
  </si>
  <si>
    <t>GOKARTMANDONJR@AOL.COM</t>
  </si>
  <si>
    <t>MERSE J. PROCESS CO.</t>
  </si>
  <si>
    <t>18925 ERIE ST</t>
  </si>
  <si>
    <t>CENTERVILLE</t>
  </si>
  <si>
    <t>mersejprocessco@zoominternet.net</t>
  </si>
  <si>
    <t xml:space="preserve">1001 POTTSTOWN PIKE                                          </t>
  </si>
  <si>
    <t>PHELPS POWER EQUIPMENT</t>
  </si>
  <si>
    <t>641 4TH AVENUE</t>
  </si>
  <si>
    <t>BENNETT_PHELPS@YAHOO.COM</t>
  </si>
  <si>
    <t>ROUTE 6 RENTAL LLC</t>
  </si>
  <si>
    <t>13201 ROUTE 6</t>
  </si>
  <si>
    <t>DAVID@RT6RENTAL.COM</t>
  </si>
  <si>
    <t xml:space="preserve">27 WEST MOHLER CHURCH ROAD
 SUITE 1                                                      </t>
  </si>
  <si>
    <t>AR Beatty Diesel  Inc.</t>
  </si>
  <si>
    <t>5251 Kuhl Rd</t>
  </si>
  <si>
    <t>scott@bortnick.com</t>
  </si>
  <si>
    <t>CORE POWER EQUIPMENT</t>
  </si>
  <si>
    <t>220 HADLEY RD</t>
  </si>
  <si>
    <t>GREENVILLE</t>
  </si>
  <si>
    <t>nicki@corepowerequip.com</t>
  </si>
  <si>
    <t>McAdoo Motosports</t>
  </si>
  <si>
    <t>8727 Route 422 West</t>
  </si>
  <si>
    <t>sales@mcadoomotosports.com</t>
  </si>
  <si>
    <t>BOB'S OUTDOOR &amp; POWER EQUIPMENT</t>
  </si>
  <si>
    <t>GUYS HARDWARE, INC</t>
  </si>
  <si>
    <t xml:space="preserve">6231 ALLEGHANY RD                                            </t>
  </si>
  <si>
    <t>CHRIS FERGUSON</t>
  </si>
  <si>
    <t>814-623-6786</t>
  </si>
  <si>
    <t>WELLSBORO EQUIPMENT</t>
  </si>
  <si>
    <t xml:space="preserve">25 WHITNEYVILLE RD                                           </t>
  </si>
  <si>
    <t>CHRIS BULL</t>
  </si>
  <si>
    <t>570-502-1780</t>
  </si>
  <si>
    <t>CHRIS.BULL@WELLSBOROEQUIPMENT.COM</t>
  </si>
  <si>
    <t>SAWKILL POWER EQUIPMENT INC</t>
  </si>
  <si>
    <t xml:space="preserve"> 215 RTE 6                                                    </t>
  </si>
  <si>
    <t>RICHARD PETER JR</t>
  </si>
  <si>
    <t>570-296-7657</t>
  </si>
  <si>
    <t>SAWKILLPOWER@GMAIL.COM</t>
  </si>
  <si>
    <t>L. ARNOLD &amp; SONS  INC.</t>
  </si>
  <si>
    <t>3025 FREEPORT RD</t>
  </si>
  <si>
    <t>NATRONA HEIGHTS</t>
  </si>
  <si>
    <t>arnoldsacehardware@yahoo.com</t>
  </si>
  <si>
    <t>BARRY'S SERVICE</t>
  </si>
  <si>
    <t xml:space="preserve">220 WEST 3RD STREET                                          </t>
  </si>
  <si>
    <t>NESCOPECK</t>
  </si>
  <si>
    <t>BILL LONGENBERGER</t>
  </si>
  <si>
    <t>BARRYSSERVICE@VERIZON.NET</t>
  </si>
  <si>
    <t>829 E MAIN STREET</t>
  </si>
  <si>
    <t>KELLNERS LAWN &amp; LEISURE</t>
  </si>
  <si>
    <t>417 ELM AVE</t>
  </si>
  <si>
    <t>NORTH WALES</t>
  </si>
  <si>
    <t>MIKE O'HANLON</t>
  </si>
  <si>
    <t>215-699-9586</t>
  </si>
  <si>
    <t>KELLNERSLL@AOL.COM</t>
  </si>
  <si>
    <t>800 12TH STREET</t>
  </si>
  <si>
    <t>OAKMONT</t>
  </si>
  <si>
    <t>RJW.INC@COMCAST.NET</t>
  </si>
  <si>
    <t>D D HURST CORPORATIONS</t>
  </si>
  <si>
    <t>BRILHART HARDWARE</t>
  </si>
  <si>
    <t>236 S BROADWAY</t>
  </si>
  <si>
    <t>SCOTTSDALE</t>
  </si>
  <si>
    <t>bhoutdooreqp@zoominternet.net</t>
  </si>
  <si>
    <t>ZECHMAN'S FARM SUPPLY INC</t>
  </si>
  <si>
    <t xml:space="preserve">964 RTE 522                                                                                 </t>
  </si>
  <si>
    <t>SELINSGROVE</t>
  </si>
  <si>
    <t>CHARLIE ZECHMAN</t>
  </si>
  <si>
    <t>570-374-7231</t>
  </si>
  <si>
    <t>ZECHMANSFARMSUPPLY@VERIZON.NET</t>
  </si>
  <si>
    <t>SCHEFFELS INC</t>
  </si>
  <si>
    <t xml:space="preserve">709 RED GOOSE RD                                                                            </t>
  </si>
  <si>
    <t>SOMMERSET</t>
  </si>
  <si>
    <t>DENNIS SCHEFFEL</t>
  </si>
  <si>
    <t>814-444-9900</t>
  </si>
  <si>
    <t>DEN@SCHEFFELSINC.COM</t>
  </si>
  <si>
    <t xml:space="preserve">183 TOMAHAWK ROAD                                                                           </t>
  </si>
  <si>
    <t>BURKE LANDSCAPING SUPPLY</t>
  </si>
  <si>
    <t>Bidder's Name: Messick Farm Equipment Inc</t>
  </si>
  <si>
    <t>Contract Point of Contact's Name: Scott Messick</t>
  </si>
  <si>
    <t>Point of Contact's Phone Number: 800-222-3373</t>
  </si>
  <si>
    <r>
      <t xml:space="preserve">Point of Contact's E-mail Address: </t>
    </r>
    <r>
      <rPr>
        <sz val="10"/>
        <color indexed="12"/>
        <rFont val="Arial"/>
        <family val="2"/>
      </rPr>
      <t>scottm@messicks.com</t>
    </r>
  </si>
  <si>
    <t>$125________Per Hour</t>
  </si>
  <si>
    <t>$125_________Per Hour</t>
  </si>
  <si>
    <t xml:space="preserve">$125_________Per Hour
</t>
  </si>
  <si>
    <t>7481 Lincoln Hwy</t>
  </si>
  <si>
    <t>3882 Peters Mountain Rd</t>
  </si>
  <si>
    <t>Carlisle</t>
  </si>
  <si>
    <t>Aspers</t>
  </si>
  <si>
    <t>620-345-8621</t>
  </si>
  <si>
    <t>$65_________Per Hour</t>
  </si>
  <si>
    <t>$75______Per Hour</t>
  </si>
  <si>
    <t>$175 per mower/unit</t>
  </si>
  <si>
    <t>$250 per cab or high-lift</t>
  </si>
  <si>
    <t>$150 per implement</t>
  </si>
  <si>
    <t>$310 freight per sprayer, turbine blower</t>
  </si>
  <si>
    <t>Ag Industrial, Inc.</t>
  </si>
  <si>
    <t>110 S Railroad Ave</t>
  </si>
  <si>
    <t>Bill Beck</t>
  </si>
  <si>
    <t>wbeck@agindustrial.com</t>
  </si>
  <si>
    <t>767 Penn Dr</t>
  </si>
  <si>
    <t>Tamaqua</t>
  </si>
  <si>
    <t>Arlen Troxell</t>
  </si>
  <si>
    <t>888-481-8019</t>
  </si>
  <si>
    <t>agind@agindustrial.com</t>
  </si>
  <si>
    <t>Anewalt's Landscape Contracting</t>
  </si>
  <si>
    <t>76 Tobias Lane</t>
  </si>
  <si>
    <t>Bernville</t>
  </si>
  <si>
    <t>Edward Anewalt</t>
  </si>
  <si>
    <t>610-916-7070</t>
  </si>
  <si>
    <t>efa@anewaltslandscape.com</t>
  </si>
  <si>
    <t>Country Creek Auto</t>
  </si>
  <si>
    <t>11850 E Main St</t>
  </si>
  <si>
    <t>North East</t>
  </si>
  <si>
    <t>Jay Boll</t>
  </si>
  <si>
    <t>814-725-2197</t>
  </si>
  <si>
    <t>countrycreekauto@gmail.com</t>
  </si>
  <si>
    <t>Forsheys ag &amp; Industrial</t>
  </si>
  <si>
    <t>110 Forshey St</t>
  </si>
  <si>
    <t>Martinsburg</t>
  </si>
  <si>
    <t>Carl Detwiller</t>
  </si>
  <si>
    <t>814-793-3791</t>
  </si>
  <si>
    <t>golden2828@aol.com</t>
  </si>
  <si>
    <t>Fulton's Lawn &amp; Garden Equipment</t>
  </si>
  <si>
    <t>3676 State Route 156</t>
  </si>
  <si>
    <t>Avonmore</t>
  </si>
  <si>
    <t>Steve Fulton</t>
  </si>
  <si>
    <t>724-478-6228</t>
  </si>
  <si>
    <t>fultonsope@comcast.net</t>
  </si>
  <si>
    <t>Greenhill Farms</t>
  </si>
  <si>
    <t>28361 Highway 77 East</t>
  </si>
  <si>
    <t>Cambridge Springs</t>
  </si>
  <si>
    <t>Harrington's Equipment</t>
  </si>
  <si>
    <t>717-642-6001</t>
  </si>
  <si>
    <t>Knepper Repair</t>
  </si>
  <si>
    <t>1315 Indiantown Rd</t>
  </si>
  <si>
    <t>Lynn Knepper</t>
  </si>
  <si>
    <t>814-445-2499</t>
  </si>
  <si>
    <t>kneppersrepair@aol.com</t>
  </si>
  <si>
    <t>Manchester Ace Hardware</t>
  </si>
  <si>
    <t>4335 N George St</t>
  </si>
  <si>
    <t>Manchester</t>
  </si>
  <si>
    <t>Jim Weire</t>
  </si>
  <si>
    <t>717-266-3664</t>
  </si>
  <si>
    <t>manchesterace@comcast.net</t>
  </si>
  <si>
    <t>Moose's Mowers</t>
  </si>
  <si>
    <t>122 Bitner Rd</t>
  </si>
  <si>
    <t>Uniontown</t>
  </si>
  <si>
    <t>Mark Koposko</t>
  </si>
  <si>
    <t>724-438-5065</t>
  </si>
  <si>
    <t>moosesmowers@hotmail.com</t>
  </si>
  <si>
    <t>Murphy Family Inc</t>
  </si>
  <si>
    <t>541 Industial Park Rd</t>
  </si>
  <si>
    <t>Smock</t>
  </si>
  <si>
    <t>Justin Moninger</t>
  </si>
  <si>
    <t>724-437-3680</t>
  </si>
  <si>
    <t>justinm@murphyfamilyinc.com</t>
  </si>
  <si>
    <t>Nolt's Power Equipment</t>
  </si>
  <si>
    <t>717-423-6300</t>
  </si>
  <si>
    <t>Power Equipment Corp</t>
  </si>
  <si>
    <t>18609 State Rt 706</t>
  </si>
  <si>
    <t>Loren Small</t>
  </si>
  <si>
    <t>570-278-5099</t>
  </si>
  <si>
    <t>pergrp@epix.net</t>
  </si>
  <si>
    <t>R &amp; S Equipment Repair</t>
  </si>
  <si>
    <t>917 Cherry Ln</t>
  </si>
  <si>
    <t>Frank Whitlock</t>
  </si>
  <si>
    <t>lynne@randsequipment.com</t>
  </si>
  <si>
    <t>Route Six Rental &amp; Sales</t>
  </si>
  <si>
    <t>13201 Route 6</t>
  </si>
  <si>
    <t>Aaron Mowrey</t>
  </si>
  <si>
    <t>814-664-3333</t>
  </si>
  <si>
    <t>aaron@rt6rental.com</t>
  </si>
  <si>
    <t>Sensenig's Repair &amp; Sales</t>
  </si>
  <si>
    <t>210 E Farmersville Rd</t>
  </si>
  <si>
    <t>Mathew Bristol</t>
  </si>
  <si>
    <t>717-354-8122</t>
  </si>
  <si>
    <t>customerservice@sensenigsrepair.com</t>
  </si>
  <si>
    <t>Stine's Equipment Maintenance</t>
  </si>
  <si>
    <t>680 Ridge Rd</t>
  </si>
  <si>
    <t>Dillsburg</t>
  </si>
  <si>
    <t>Gary Stine</t>
  </si>
  <si>
    <t>717-432-4374</t>
  </si>
  <si>
    <t>stinerepair@comcast.net</t>
  </si>
  <si>
    <t>Stoltzfus Farm Service</t>
  </si>
  <si>
    <t>kstoltzfus@stoltzfusinc.com</t>
  </si>
  <si>
    <t>Vernon Dell Tractor</t>
  </si>
  <si>
    <t>1165 New Castle Rd</t>
  </si>
  <si>
    <t>Prospect</t>
  </si>
  <si>
    <t>Gary Kissinger</t>
  </si>
  <si>
    <t>724-865-2050</t>
  </si>
  <si>
    <t>aaroncumberland@vernondell.com</t>
  </si>
  <si>
    <t>W F Welliver &amp; Son</t>
  </si>
  <si>
    <t>Watson's Inc</t>
  </si>
  <si>
    <t>7130 E State St</t>
  </si>
  <si>
    <t>Harmitage</t>
  </si>
  <si>
    <t>Eric Watson</t>
  </si>
  <si>
    <t>724-346-6514</t>
  </si>
  <si>
    <t>eric.watson@neo.rr.com</t>
  </si>
  <si>
    <t>Weldon Equipment</t>
  </si>
  <si>
    <t>3170 S Eagle Valley Rd</t>
  </si>
  <si>
    <t>814-355-3323</t>
  </si>
  <si>
    <t>Wenger's Small Engine Repair</t>
  </si>
  <si>
    <t>58 Whitehall Rd</t>
  </si>
  <si>
    <t>Reinholds</t>
  </si>
  <si>
    <t>Leon Wenger</t>
  </si>
  <si>
    <t>717-336-0871</t>
  </si>
  <si>
    <t>wengerssmallengines@windstream.net</t>
  </si>
  <si>
    <t>Andrews Sales &amp; Service</t>
  </si>
  <si>
    <t>100 ST. RT. 271N</t>
  </si>
  <si>
    <t>Sam Andrews</t>
  </si>
  <si>
    <t>Angelo Equipment</t>
  </si>
  <si>
    <t>432 Fayette City Road Rte 201-N</t>
  </si>
  <si>
    <t>Perryopolis</t>
  </si>
  <si>
    <t>Brad Angelo</t>
  </si>
  <si>
    <t>(724) 736-2420</t>
  </si>
  <si>
    <t>angeloeq@hughes.net</t>
  </si>
  <si>
    <t>Armstrong Truck &amp; Tractor, Inc.</t>
  </si>
  <si>
    <t>123 Crytzer Rd</t>
  </si>
  <si>
    <t>Sean Beck</t>
  </si>
  <si>
    <t>(724) 548-1881</t>
  </si>
  <si>
    <t>armstrongtrucktractorservice@gmail.com</t>
  </si>
  <si>
    <t>Athens Agway</t>
  </si>
  <si>
    <t>100 North Main Street</t>
  </si>
  <si>
    <t>Athens</t>
  </si>
  <si>
    <t>Pat Sanderson</t>
  </si>
  <si>
    <t>(570) 888-2344</t>
  </si>
  <si>
    <t>psanderson@empireaccess.net</t>
  </si>
  <si>
    <t>Barris Supply</t>
  </si>
  <si>
    <t>3500 Sharon Road</t>
  </si>
  <si>
    <t>West Middlesex</t>
  </si>
  <si>
    <t>Robby Barris</t>
  </si>
  <si>
    <t>(724) 528-2650</t>
  </si>
  <si>
    <t>barrissupply@hotmail.com</t>
  </si>
  <si>
    <t>Berwyn Lawnmower LLC</t>
  </si>
  <si>
    <t>500 Lancaster Avenue</t>
  </si>
  <si>
    <t>Berwyn</t>
  </si>
  <si>
    <t>Kevin Ercole</t>
  </si>
  <si>
    <t>berwynlawnmower@gmail.com</t>
  </si>
  <si>
    <t>Bill's Outdoor Power</t>
  </si>
  <si>
    <t>894 Delta Road</t>
  </si>
  <si>
    <t>Red Lion</t>
  </si>
  <si>
    <t>Bill Rudisill</t>
  </si>
  <si>
    <t>(717) 246-1659</t>
  </si>
  <si>
    <t>sales@bopyork.com</t>
  </si>
  <si>
    <t>C.H. Waltz Sons, Inc.</t>
  </si>
  <si>
    <t>1168 West Branch Highway</t>
  </si>
  <si>
    <t>Deana Walter</t>
  </si>
  <si>
    <t>(570) 523-9900</t>
  </si>
  <si>
    <t>deana@chwaltz.com</t>
  </si>
  <si>
    <t>C. H. Waltz Sons, Inc.</t>
  </si>
  <si>
    <t>2852 Pennsylvania 309</t>
  </si>
  <si>
    <t>Dallas</t>
  </si>
  <si>
    <t>Jim Waltz</t>
  </si>
  <si>
    <t>(570) 675-3344</t>
  </si>
  <si>
    <t>jim@chwaltz.com</t>
  </si>
  <si>
    <t>Carns Equipment</t>
  </si>
  <si>
    <t>14357  Clearfield-Shawville Highway</t>
  </si>
  <si>
    <t>Clearfield</t>
  </si>
  <si>
    <t>Jeff Carns</t>
  </si>
  <si>
    <t>(814) 765-5684</t>
  </si>
  <si>
    <t>carnseq@yahoo.com</t>
  </si>
  <si>
    <t>Clark's Ag Center</t>
  </si>
  <si>
    <t>4675 State Route 54</t>
  </si>
  <si>
    <t>Turbotville</t>
  </si>
  <si>
    <t>Ken Clark</t>
  </si>
  <si>
    <t>(570) 649-5158</t>
  </si>
  <si>
    <t>clarky43@aol.com</t>
  </si>
  <si>
    <t>CORE Power Equipment</t>
  </si>
  <si>
    <t>220 Hadley Rd</t>
  </si>
  <si>
    <t>Greenville</t>
  </si>
  <si>
    <t>Nicki Oatmn</t>
  </si>
  <si>
    <t>(724) 588-4533</t>
  </si>
  <si>
    <t>Country Turf &amp; Trail</t>
  </si>
  <si>
    <t>129 School House Road</t>
  </si>
  <si>
    <t>Ryan Boyer</t>
  </si>
  <si>
    <t>Country Turf and Trail</t>
  </si>
  <si>
    <t>2070 N Susquehanna Trl</t>
  </si>
  <si>
    <t>Selinsgrove</t>
  </si>
  <si>
    <t>Covered Wagon, Inc.</t>
  </si>
  <si>
    <t>RT 93</t>
  </si>
  <si>
    <t>Sybertsville</t>
  </si>
  <si>
    <t>Amy Yost</t>
  </si>
  <si>
    <t>(570) 788-4333</t>
  </si>
  <si>
    <t>coveredwagon@epix.net</t>
  </si>
  <si>
    <t>Daleville Ace Hardware</t>
  </si>
  <si>
    <t>921 Drinker Turnpike</t>
  </si>
  <si>
    <t>Covington Twp</t>
  </si>
  <si>
    <t>Chuck Cottle</t>
  </si>
  <si>
    <t>(570) 842-7645</t>
  </si>
  <si>
    <t>ccottle@billsdaleville.com</t>
  </si>
  <si>
    <t>Davies &amp; Sons</t>
  </si>
  <si>
    <t>3200 Conewango Avenue</t>
  </si>
  <si>
    <t>Dutch Davies</t>
  </si>
  <si>
    <t>(814) 723-7430</t>
  </si>
  <si>
    <t>dutch@daviesandsons.com</t>
  </si>
  <si>
    <t>1509 Oklahoma Salem Road</t>
  </si>
  <si>
    <t>(814) 583-7197</t>
  </si>
  <si>
    <t>Dunlap Lawn &amp; Garden Equipment of Brookville</t>
  </si>
  <si>
    <t>Chris Irwin</t>
  </si>
  <si>
    <t>(814) 849-7197</t>
  </si>
  <si>
    <t>brookville@dunlaplg.com</t>
  </si>
  <si>
    <t>Ebling's Service Plus</t>
  </si>
  <si>
    <t>200 East Richland Ave. Building #19</t>
  </si>
  <si>
    <t>Burnell Martin</t>
  </si>
  <si>
    <t>anthonym@eblingsserviceplus.com</t>
  </si>
  <si>
    <t>Eckroth Bros Farm Equipment</t>
  </si>
  <si>
    <t>1813 Chestnut Street</t>
  </si>
  <si>
    <t>Eugene Eckroth</t>
  </si>
  <si>
    <t>(570) 943-2131</t>
  </si>
  <si>
    <t>eugene3@epix.net</t>
  </si>
  <si>
    <t>Eckroth Equipment Company</t>
  </si>
  <si>
    <t>4910 Kernsville Road</t>
  </si>
  <si>
    <t>Orefield</t>
  </si>
  <si>
    <t>Dan Eckroth</t>
  </si>
  <si>
    <t>(610) 366-2095</t>
  </si>
  <si>
    <t>eckroth@frontier.com</t>
  </si>
  <si>
    <t>Erb &amp; Henry Equip., Inc.</t>
  </si>
  <si>
    <t>22-26 Henry Avenue</t>
  </si>
  <si>
    <t>New Berlinville</t>
  </si>
  <si>
    <t>Mark or Butch</t>
  </si>
  <si>
    <t>(610) 367-2169</t>
  </si>
  <si>
    <t>Gap Power</t>
  </si>
  <si>
    <t>5399 Lincoln Hwy</t>
  </si>
  <si>
    <t>Gap</t>
  </si>
  <si>
    <t>Jeremy Weaver</t>
  </si>
  <si>
    <t>(717) 442-8970</t>
  </si>
  <si>
    <t>willys@gappower.com</t>
  </si>
  <si>
    <t>Geo. W. Kinsman, Inc.</t>
  </si>
  <si>
    <t>3122 Lake Ariel Hwy.</t>
  </si>
  <si>
    <t>George Kinsman</t>
  </si>
  <si>
    <t>georgewk@ptd.net</t>
  </si>
  <si>
    <t>Gerlach's Garden &amp; Power Equipment Center</t>
  </si>
  <si>
    <t>Mitch Gerlach</t>
  </si>
  <si>
    <t>(814) 838-3475</t>
  </si>
  <si>
    <t>gailb@gerlachs.com</t>
  </si>
  <si>
    <t>Greenfield Power Equipment, Inc.</t>
  </si>
  <si>
    <t>459 Route 247</t>
  </si>
  <si>
    <t>GREENFIELD TWP</t>
  </si>
  <si>
    <t>Jeff Kavulich</t>
  </si>
  <si>
    <t>(570) 222-4330</t>
  </si>
  <si>
    <t>genmerch@nep.net</t>
  </si>
  <si>
    <t>571 Scranton Carbondale Highway</t>
  </si>
  <si>
    <t>Archbald</t>
  </si>
  <si>
    <t>(570) 876-8300</t>
  </si>
  <si>
    <t>genmerch@comcast.net</t>
  </si>
  <si>
    <t>Hetricks Farm Supply, Inc.</t>
  </si>
  <si>
    <t>772 Olean Trail</t>
  </si>
  <si>
    <t>New Bethlehem</t>
  </si>
  <si>
    <t>(814) 275-3507</t>
  </si>
  <si>
    <t>hetfarm@windstream.net</t>
  </si>
  <si>
    <t>Honey Brook Hardware</t>
  </si>
  <si>
    <t>5004 Horseshoe Pike</t>
  </si>
  <si>
    <t xml:space="preserve"> Steve Ebersole</t>
  </si>
  <si>
    <t>(610) 273-3724</t>
  </si>
  <si>
    <t>service@honeybrookhardware.com</t>
  </si>
  <si>
    <t>Horn's Outdoor, Inc.</t>
  </si>
  <si>
    <t>1169 Mount Bethel Highway</t>
  </si>
  <si>
    <t>Mount Bethel</t>
  </si>
  <si>
    <t>Scott Hettenbach</t>
  </si>
  <si>
    <t>info@hornsoutdoor.com</t>
  </si>
  <si>
    <t>J.E. Andrew &amp; Sons Farm</t>
  </si>
  <si>
    <t>2931 Leach Road</t>
  </si>
  <si>
    <t>Espyville</t>
  </si>
  <si>
    <t>Joel Andrew</t>
  </si>
  <si>
    <t>(724) 927-6440</t>
  </si>
  <si>
    <t>jeandrew@windstream.net</t>
  </si>
  <si>
    <t>J &amp; D Lawn &amp; Tractor Sales, Inc</t>
  </si>
  <si>
    <t>11020 Perry Highway</t>
  </si>
  <si>
    <t>Tyler Stepp</t>
  </si>
  <si>
    <t>(724) 935-5877</t>
  </si>
  <si>
    <t>Jefferson Hills Lawn &amp; Equipment Center, Inc.</t>
  </si>
  <si>
    <t>902 Gill Hall Rd.</t>
  </si>
  <si>
    <t>Tom Anton</t>
  </si>
  <si>
    <t>Jerry's Engine Repair</t>
  </si>
  <si>
    <t>829 Shickshinny Road</t>
  </si>
  <si>
    <t>Stillwater</t>
  </si>
  <si>
    <t>Gerald Morris</t>
  </si>
  <si>
    <t>(570) 864-2262</t>
  </si>
  <si>
    <t>morris123@epix.net</t>
  </si>
  <si>
    <t>7456 Columbia Blvd</t>
  </si>
  <si>
    <t>(570) 752-7044</t>
  </si>
  <si>
    <t>73 Agway Ln</t>
  </si>
  <si>
    <t>Joe Hoover</t>
  </si>
  <si>
    <t>payables@josequipment.com</t>
  </si>
  <si>
    <t>Jo's Equipment LLC - Jersey Shore</t>
  </si>
  <si>
    <t>246 Cement Dr</t>
  </si>
  <si>
    <t>(570) 398-1391</t>
  </si>
  <si>
    <t>Kafferlin Sales &amp; Service, Inc.</t>
  </si>
  <si>
    <t>7955 Route 97</t>
  </si>
  <si>
    <t>Union City</t>
  </si>
  <si>
    <t>Mark Kafferlin</t>
  </si>
  <si>
    <t>(814) 438-7636</t>
  </si>
  <si>
    <t>kafferlin@rrbiznet.com</t>
  </si>
  <si>
    <t>Ken Bergren, Inc.</t>
  </si>
  <si>
    <t>1360 Dix Street</t>
  </si>
  <si>
    <t>Williamsport</t>
  </si>
  <si>
    <t>Mark Bergren</t>
  </si>
  <si>
    <t>mark@kenbergreninc.com</t>
  </si>
  <si>
    <t>Kerry's Lawn &amp; Garden</t>
  </si>
  <si>
    <t>5220 East Trindle Road</t>
  </si>
  <si>
    <t>Nick Martin</t>
  </si>
  <si>
    <t>office@kerryslawnandgarden.com</t>
  </si>
  <si>
    <t>641 North Mountain Road</t>
  </si>
  <si>
    <t>Kreps Service Station LLC</t>
  </si>
  <si>
    <t>(814) 574-2869</t>
  </si>
  <si>
    <t>Krock's Auto Sales and Service</t>
  </si>
  <si>
    <t>4375 Newburg Road</t>
  </si>
  <si>
    <t>Nazareth</t>
  </si>
  <si>
    <t>Tad Krock</t>
  </si>
  <si>
    <t>krockinc@yahoo.com</t>
  </si>
  <si>
    <t>Labuda Farm Service, Inc.</t>
  </si>
  <si>
    <t>3208 Clay Pike</t>
  </si>
  <si>
    <t>Herminie</t>
  </si>
  <si>
    <t>Tom Labuda</t>
  </si>
  <si>
    <t>(724) 446-7231</t>
  </si>
  <si>
    <t>labuda.farmservice@comcast.net</t>
  </si>
  <si>
    <t>Tyler Jeinnings</t>
  </si>
  <si>
    <t>tjeinnings@lawn-golf.com</t>
  </si>
  <si>
    <t>Legends Sport &amp; Turf</t>
  </si>
  <si>
    <t>1080 Million Dollar Highway</t>
  </si>
  <si>
    <t>Saint Marys</t>
  </si>
  <si>
    <t>Don Williams</t>
  </si>
  <si>
    <t>(814) 834-6080</t>
  </si>
  <si>
    <t>officemanager@legendscycles.com</t>
  </si>
  <si>
    <t>Ludwig's Farm &amp; Lawn Equipment, Inc.</t>
  </si>
  <si>
    <t>739 Deep Creek Road</t>
  </si>
  <si>
    <t>Hegins</t>
  </si>
  <si>
    <t>Tom Ludwig</t>
  </si>
  <si>
    <t>(570) 682-9297</t>
  </si>
  <si>
    <t>tll11@hotmail.com</t>
  </si>
  <si>
    <t>M&amp;R Power Equipment Group Butler, Inc.</t>
  </si>
  <si>
    <t>Rod Perelli</t>
  </si>
  <si>
    <t>rod@mrpowerequipment.com</t>
  </si>
  <si>
    <t>Tom Wassner</t>
  </si>
  <si>
    <t>manorequipment@comcast.net</t>
  </si>
  <si>
    <t>McAdoo Moto Sports Inc.</t>
  </si>
  <si>
    <t>472 Theatre Rd</t>
  </si>
  <si>
    <t>Carolltown</t>
  </si>
  <si>
    <t>Dan McAdoo</t>
  </si>
  <si>
    <t>(814) 344-8603</t>
  </si>
  <si>
    <t>dan@mcadoomotosports.com</t>
  </si>
  <si>
    <t>Merse J. Process Company</t>
  </si>
  <si>
    <t>18925 Erie Street</t>
  </si>
  <si>
    <t>Centerville</t>
  </si>
  <si>
    <t>Dan Process</t>
  </si>
  <si>
    <t>(814) 654-7165</t>
  </si>
  <si>
    <t>danielprocess@aol.com</t>
  </si>
  <si>
    <t>Metzler Mower LLC</t>
  </si>
  <si>
    <t>407 Bunkerhill Rd</t>
  </si>
  <si>
    <t>Strasburg</t>
  </si>
  <si>
    <t>Jarod Metzler</t>
  </si>
  <si>
    <t>(717) 687-7995</t>
  </si>
  <si>
    <t>metzlermower@gmail.com</t>
  </si>
  <si>
    <t>Myers Equipment</t>
  </si>
  <si>
    <t>3852 East Market St.</t>
  </si>
  <si>
    <t>Ken Myers</t>
  </si>
  <si>
    <t>(717) 755-3759</t>
  </si>
  <si>
    <t>plymouthrr69@verizon.net</t>
  </si>
  <si>
    <t>Neiman's Garage &amp; Equipment, Inc.</t>
  </si>
  <si>
    <t>704 East Canal Road</t>
  </si>
  <si>
    <t>Chopper Neiman</t>
  </si>
  <si>
    <t>(717) 292-2101</t>
  </si>
  <si>
    <t>starshipneiman@aol.com</t>
  </si>
  <si>
    <t>New Moon Power Equipment</t>
  </si>
  <si>
    <t>303 North Street</t>
  </si>
  <si>
    <t>Ulysses</t>
  </si>
  <si>
    <t>Pete Pollock</t>
  </si>
  <si>
    <t>(814) 848-9802</t>
  </si>
  <si>
    <t>jason.c.holmberg@gmail.com</t>
  </si>
  <si>
    <t>New Moon Power in Wellsboro</t>
  </si>
  <si>
    <t>5 Webster Road</t>
  </si>
  <si>
    <t>Wellsboro</t>
  </si>
  <si>
    <t>(570) 724-7825</t>
  </si>
  <si>
    <t>pete@newmoonpower.com</t>
  </si>
  <si>
    <t>Newswanger Lawn Equipment Co.</t>
  </si>
  <si>
    <t>370 Suedberg Road</t>
  </si>
  <si>
    <t>Pine Grove</t>
  </si>
  <si>
    <t>Lorin Zehring</t>
  </si>
  <si>
    <t>(570) 345-6319</t>
  </si>
  <si>
    <t>lawn01@comcast.net</t>
  </si>
  <si>
    <t>Nolt's Farm &amp; Garden, Inc.</t>
  </si>
  <si>
    <t>Mc Veytown</t>
  </si>
  <si>
    <t>Wilburt Nolt</t>
  </si>
  <si>
    <t>(717) 899-7400</t>
  </si>
  <si>
    <t>noltsfarmandgarden@verizon.net</t>
  </si>
  <si>
    <t>Norristown Power Equipment</t>
  </si>
  <si>
    <t>829 E Main Street</t>
  </si>
  <si>
    <t>Norristown</t>
  </si>
  <si>
    <t>Anthony or Josh</t>
  </si>
  <si>
    <t>(610) 241-1668</t>
  </si>
  <si>
    <t>norristownope@gmail.com</t>
  </si>
  <si>
    <t>Paul B. Moyer and Sons</t>
  </si>
  <si>
    <t>190 S Clinton St</t>
  </si>
  <si>
    <t>Doylestown</t>
  </si>
  <si>
    <t>Mike Moyer</t>
  </si>
  <si>
    <t>(215) 348-1270</t>
  </si>
  <si>
    <t>mike@paulbmoyer.com</t>
  </si>
  <si>
    <t>Paul B. Moyer - Jamison</t>
  </si>
  <si>
    <t>2204 York Rd</t>
  </si>
  <si>
    <t>Jamison</t>
  </si>
  <si>
    <t>Pennock's Cub Cadet</t>
  </si>
  <si>
    <t>10 East St</t>
  </si>
  <si>
    <t>Northeast</t>
  </si>
  <si>
    <t>Jean Bennett</t>
  </si>
  <si>
    <t>(814) 725-4904</t>
  </si>
  <si>
    <t>pennocksnortheast@yahoo.com</t>
  </si>
  <si>
    <t>R S Hollinger &amp; Sons</t>
  </si>
  <si>
    <t>Justin Weaver</t>
  </si>
  <si>
    <t>tonyh@eblingsserviceplus.com</t>
  </si>
  <si>
    <t>Shanks Lawn Equipment</t>
  </si>
  <si>
    <t>4900 Molly Pitcher Highway</t>
  </si>
  <si>
    <t>Robert Shank</t>
  </si>
  <si>
    <t>robertshank@shankslawnequipment.com</t>
  </si>
  <si>
    <t>Smith's Farm Equipment, LLC</t>
  </si>
  <si>
    <t>Cindy Smith</t>
  </si>
  <si>
    <t>kyle Stoltfus</t>
  </si>
  <si>
    <t>stoltz4@zoominternet.net</t>
  </si>
  <si>
    <t>The Niemeyer Corporation</t>
  </si>
  <si>
    <t>19 South Newtown St. Road</t>
  </si>
  <si>
    <t>Newtown Square</t>
  </si>
  <si>
    <t>Carl Niemeyer</t>
  </si>
  <si>
    <t>(610) 356-2672</t>
  </si>
  <si>
    <t>niemeyercorporation@verizon.net</t>
  </si>
  <si>
    <t>Town-Country Lawn &amp; Garden Center, LLC</t>
  </si>
  <si>
    <t>397 Big Knob Road</t>
  </si>
  <si>
    <t>Greg Hards</t>
  </si>
  <si>
    <t>(724) 774-1724</t>
  </si>
  <si>
    <t>greg@tcmower.com</t>
  </si>
  <si>
    <t>Valley Power Equipment &amp; Rental, Inc.</t>
  </si>
  <si>
    <t>710 Wilkes Barre Twp Blvd</t>
  </si>
  <si>
    <t>Wilkes Barre</t>
  </si>
  <si>
    <t>Dennis Hooper</t>
  </si>
  <si>
    <t>(570) 823-2017</t>
  </si>
  <si>
    <t>sales@valleypower.com</t>
  </si>
  <si>
    <t>Lynne@RandSEquipment.com</t>
  </si>
  <si>
    <t>____$150.00___Per Hour</t>
  </si>
  <si>
    <t>RhinoAg LLC dba RhinoAg; Dixie Chopper</t>
  </si>
  <si>
    <t>217-784-4261</t>
  </si>
  <si>
    <t>eric.schardt@rhinoag.com</t>
  </si>
  <si>
    <t>$200_Per Hour</t>
  </si>
  <si>
    <t>Brand</t>
  </si>
  <si>
    <t>ADDISON FARM &amp; INDUSTRIAL EQ</t>
  </si>
  <si>
    <t>7008 NATIONAL PIKE</t>
  </si>
  <si>
    <t>ADDISON</t>
  </si>
  <si>
    <t>RODNEY LOWDERMILK</t>
  </si>
  <si>
    <t>rlowdermilk@addisonfarm.com</t>
  </si>
  <si>
    <t>AG-INDUSTRIAL, INC.</t>
  </si>
  <si>
    <t>767 PENN DR</t>
  </si>
  <si>
    <t>TERRY GREENLEAF</t>
  </si>
  <si>
    <t>tgreenleaf@agindustrial.com</t>
  </si>
  <si>
    <t>Dixie Chopper</t>
  </si>
  <si>
    <t>110 S RAILROAD AVE</t>
  </si>
  <si>
    <t>AGRITEER LLC (B)</t>
  </si>
  <si>
    <t>133 ROTHSVILLE STATION RD</t>
  </si>
  <si>
    <t>EUGENE HURST</t>
  </si>
  <si>
    <t>eugene.hurst@agriteer.ag</t>
  </si>
  <si>
    <t>AGRITEER, LLC (S)</t>
  </si>
  <si>
    <t>700 E. LINDEN ST</t>
  </si>
  <si>
    <t>RICHLAND</t>
  </si>
  <si>
    <t>DEAN WEAVER</t>
  </si>
  <si>
    <t>dean.weaver@agriteer.ag</t>
  </si>
  <si>
    <t>169 N GROFFDALE RD</t>
  </si>
  <si>
    <t>LEOLA</t>
  </si>
  <si>
    <t>DEREK WEAVER</t>
  </si>
  <si>
    <t>derek.weaver@agriteer.ag</t>
  </si>
  <si>
    <t>8422 WAYNE HWY</t>
  </si>
  <si>
    <t>WAYNESBORO</t>
  </si>
  <si>
    <t>JOHN STEIGER</t>
  </si>
  <si>
    <t>john.steiger@agriteer.ag</t>
  </si>
  <si>
    <t>B &amp; R FARM EQUIP INC</t>
  </si>
  <si>
    <t>15171 ROUTE 522</t>
  </si>
  <si>
    <t>BEAVERTOWN</t>
  </si>
  <si>
    <t>KENNETH ROUSH</t>
  </si>
  <si>
    <t>bnrkenny@yahoo.com</t>
  </si>
  <si>
    <t>B &amp; R FARM EQUIP INC (S)</t>
  </si>
  <si>
    <t>60 COMMERCE DR</t>
  </si>
  <si>
    <t>MILROY</t>
  </si>
  <si>
    <t>COVE LANDSCAPING</t>
  </si>
  <si>
    <t>115 W PENN ST</t>
  </si>
  <si>
    <t/>
  </si>
  <si>
    <t>EAGLE GLENN POWER EQUIPMENT</t>
  </si>
  <si>
    <t>340 N MIDDLESEX RD</t>
  </si>
  <si>
    <t>FORRESTER FARM EQ</t>
  </si>
  <si>
    <t>1475 ORCHARD RD</t>
  </si>
  <si>
    <t>COREY FORRESTER</t>
  </si>
  <si>
    <t>cory@forresterfarmeq.com</t>
  </si>
  <si>
    <t>FORSHEYS AG AND INDUSTRIAL</t>
  </si>
  <si>
    <t>110 FORSHEY ST</t>
  </si>
  <si>
    <t>CARL DETWILER</t>
  </si>
  <si>
    <t>GREENHILL FARMS EQUIPMENT</t>
  </si>
  <si>
    <t>HOFFMANS SPORTS &amp; TURF</t>
  </si>
  <si>
    <t>SAINT MARYS</t>
  </si>
  <si>
    <t>222 NORTH DEPOT STREET</t>
  </si>
  <si>
    <t>JAMES KOMARINSKI</t>
  </si>
  <si>
    <t>jkrprolift@zoominternet.net</t>
  </si>
  <si>
    <t>JOS EQUIPMENT LLC</t>
  </si>
  <si>
    <t>73 AGWAY LANE</t>
  </si>
  <si>
    <t>JOSEPH HOOVER</t>
  </si>
  <si>
    <t>joseph@josequipment.com</t>
  </si>
  <si>
    <t>JOS EQUIPMENT LLC (S)</t>
  </si>
  <si>
    <t>LAWN CARE DISTRIBUTORS, INC</t>
  </si>
  <si>
    <t>311 WILLOW ST</t>
  </si>
  <si>
    <t>TERRE HILL</t>
  </si>
  <si>
    <t>DAVID WEAVER</t>
  </si>
  <si>
    <t>dweaver@lawncaredistributors.com</t>
  </si>
  <si>
    <t>M D AMBROSIA DISTRIBUTORS INC</t>
  </si>
  <si>
    <t>108 STATE ROUTE 208</t>
  </si>
  <si>
    <t>PULASKI</t>
  </si>
  <si>
    <t>MICHAEL AMBROSIA</t>
  </si>
  <si>
    <t>mdambrosia2010@yahoo.com</t>
  </si>
  <si>
    <t>MARSHALL EQ LLC</t>
  </si>
  <si>
    <t>8328 ROUTE 84 HWY N</t>
  </si>
  <si>
    <t>BEYER</t>
  </si>
  <si>
    <t>GREG MARSHALL</t>
  </si>
  <si>
    <t>mec6333@comcast.net</t>
  </si>
  <si>
    <t>MCGREW EQ CO</t>
  </si>
  <si>
    <t>2191 SEVEN VALLEYS RD</t>
  </si>
  <si>
    <t>SEVEN VALLEYS</t>
  </si>
  <si>
    <t>GREGORY MCGREW</t>
  </si>
  <si>
    <t>gregmcgrew@mcgrewequipment.com</t>
  </si>
  <si>
    <t>R &amp; S EQ REPAIR  LLC</t>
  </si>
  <si>
    <t>917 CHERRY LANE</t>
  </si>
  <si>
    <t>RANDY SERWELL</t>
  </si>
  <si>
    <t>office@randsequipment.com</t>
  </si>
  <si>
    <t>RENTAL CORRAL</t>
  </si>
  <si>
    <t>1525 N. HERMITAGE RD.</t>
  </si>
  <si>
    <t>SOMERSET TRACTOR COMPANY (S)</t>
  </si>
  <si>
    <t>153 BUSINESS WAY</t>
  </si>
  <si>
    <t>WILL PAXTON</t>
  </si>
  <si>
    <t>will@forresterfarmeq.com</t>
  </si>
  <si>
    <t>TRI-TAM ENTERPRISE DBA MINICH DIXIE CHOP</t>
  </si>
  <si>
    <t>909 SINKTOWN RD</t>
  </si>
  <si>
    <t>HOME</t>
  </si>
  <si>
    <t>TURKEYFOOT LAWN &amp; GARDEN</t>
  </si>
  <si>
    <t>4871 MOLLY PITCHER HWY</t>
  </si>
  <si>
    <t>LYLE DILLER</t>
  </si>
  <si>
    <t>lyle@turkeyfootequipment.net</t>
  </si>
  <si>
    <t>WARNER TRAC &amp; EQUIP</t>
  </si>
  <si>
    <t>9848 RT 6</t>
  </si>
  <si>
    <t>WATSON'S INC</t>
  </si>
  <si>
    <t>7130 E. STATE ST</t>
  </si>
  <si>
    <t>DAVID WATSON</t>
  </si>
  <si>
    <t>david@watsonsinc.com</t>
  </si>
  <si>
    <t>ZEISLOFT FARM EQUIP LLC</t>
  </si>
  <si>
    <t>328 DANVILLE RD</t>
  </si>
  <si>
    <t>GERALD ZEISLOFT</t>
  </si>
  <si>
    <t>$300.00_Per Hour</t>
  </si>
  <si>
    <t>PowerPro Equipment - Allentown</t>
  </si>
  <si>
    <t>6515 Memorial Rd</t>
  </si>
  <si>
    <t>Dwight Hurst</t>
  </si>
  <si>
    <t>dhurst@powerproequipment.com</t>
  </si>
  <si>
    <t>PowerPro Equipment - Bechtelsville</t>
  </si>
  <si>
    <t>PowerPro Equipment - HQ</t>
  </si>
  <si>
    <t>800 E Main St</t>
  </si>
  <si>
    <t>PowerPro Equipment - Lebanon</t>
  </si>
  <si>
    <t>PowerPro Equipment - Malvern</t>
  </si>
  <si>
    <t>PowerPro Equipment - Quakertown</t>
  </si>
  <si>
    <t>PowerPro Equipment - York</t>
  </si>
  <si>
    <t>West Market Street</t>
  </si>
  <si>
    <t>Bidder's Name: Stephenson Equipment Inc</t>
  </si>
  <si>
    <t>Contract Point of Contact's Name: Mark Myers</t>
  </si>
  <si>
    <t>Point of Contact's Phone Number: 717-558-7235</t>
  </si>
  <si>
    <t>Point of Contact's E-mail Address: mmyers@stephensonequipment.com</t>
  </si>
  <si>
    <t>______150.00______Per Hour</t>
  </si>
  <si>
    <t>_____150.00_______Per Hour</t>
  </si>
  <si>
    <t>Bidder's Name: Tiger Mowers LLC</t>
  </si>
  <si>
    <t>Contract Point of Contact's Name: Peter Henss</t>
  </si>
  <si>
    <t>Point of Contact's Phone Number: 605-254-7880</t>
  </si>
  <si>
    <t>Point of Contact's E-mail Address: phenss@tigermowers.com</t>
  </si>
  <si>
    <t>____$165________Per Hour</t>
  </si>
  <si>
    <t>___$165_________Per Hour</t>
  </si>
  <si>
    <t>$230 per hour</t>
  </si>
  <si>
    <t>Stephenson Equipment</t>
  </si>
  <si>
    <t>796 Unionville Road</t>
  </si>
  <si>
    <t>Prospect, PA</t>
  </si>
  <si>
    <t>Charlie Walsh</t>
  </si>
  <si>
    <t>800-220-4033</t>
  </si>
  <si>
    <t>Harrisburg, PA 17111</t>
  </si>
  <si>
    <t>Dennis Heller</t>
  </si>
  <si>
    <t>717-564-3434</t>
  </si>
  <si>
    <t>Bidder's Name: TRIUS, INC</t>
  </si>
  <si>
    <t>Nadine Lilly</t>
  </si>
  <si>
    <t>nlilly@triuonline.com</t>
  </si>
  <si>
    <t>___$110.00_________Per Hour</t>
  </si>
  <si>
    <t>____$110.00________Per Hour</t>
  </si>
  <si>
    <t>Costars # 025-E22-423</t>
  </si>
  <si>
    <t>no</t>
  </si>
  <si>
    <t>800-827-3711 Ext 4502</t>
  </si>
  <si>
    <t>phyllisviola@turf-equipment.com</t>
  </si>
  <si>
    <r>
      <rPr>
        <u/>
        <sz val="10"/>
        <rFont val="Arial"/>
        <family val="2"/>
      </rPr>
      <t xml:space="preserve">     $0.00  </t>
    </r>
    <r>
      <rPr>
        <sz val="10"/>
        <rFont val="Arial"/>
        <family val="2"/>
      </rPr>
      <t>__Per Hour</t>
    </r>
  </si>
  <si>
    <r>
      <t>___</t>
    </r>
    <r>
      <rPr>
        <u/>
        <sz val="10"/>
        <rFont val="Arial"/>
        <family val="2"/>
      </rPr>
      <t>$155.00</t>
    </r>
    <r>
      <rPr>
        <sz val="10"/>
        <rFont val="Arial"/>
        <family val="2"/>
      </rPr>
      <t>__Per Hour</t>
    </r>
  </si>
  <si>
    <r>
      <rPr>
        <u/>
        <sz val="10"/>
        <rFont val="Arial"/>
        <family val="2"/>
      </rPr>
      <t xml:space="preserve">     $0.00  </t>
    </r>
    <r>
      <rPr>
        <sz val="10"/>
        <rFont val="Arial"/>
        <family val="2"/>
      </rPr>
      <t>__Per Hour</t>
    </r>
  </si>
  <si>
    <t>E.H. Griffith</t>
  </si>
  <si>
    <t>2250 Palmer St</t>
  </si>
  <si>
    <t>Swissvale, PA  15218</t>
  </si>
  <si>
    <t>412-271-3365</t>
  </si>
  <si>
    <t>Hannah.Graber@Ventrac.com</t>
  </si>
  <si>
    <t>Brooks PowerSports Inc.</t>
  </si>
  <si>
    <t>Chad Brooks</t>
  </si>
  <si>
    <t>717-469-4640</t>
  </si>
  <si>
    <t>chad@brookspowersports.com</t>
  </si>
  <si>
    <t>______$125______Per Hour</t>
  </si>
  <si>
    <t xml:space="preserve">_____$125_______Per Hour
</t>
  </si>
  <si>
    <t>10095 Allentown Blvd</t>
  </si>
  <si>
    <t>Grantville</t>
  </si>
  <si>
    <t>Brooks PowerSport Inc</t>
  </si>
  <si>
    <t>10095 Allentown BLVD</t>
  </si>
  <si>
    <t>Can-Am (BRP US Inc)</t>
  </si>
  <si>
    <t>Can Am ATV's</t>
  </si>
  <si>
    <t>Can Am UTV's</t>
  </si>
  <si>
    <t>Can Am Accessories and Attachements</t>
  </si>
  <si>
    <t>$125/ $125</t>
  </si>
  <si>
    <t xml:space="preserve">Brooks PowerSports Inc.
</t>
  </si>
  <si>
    <t>Finch Turf Inc.</t>
  </si>
  <si>
    <t xml:space="preserve"> jeffrey@prosserpowergroup.com</t>
  </si>
  <si>
    <t>Stacy Engelmohr</t>
  </si>
  <si>
    <t>919-749-0927</t>
  </si>
  <si>
    <t>EngelmohrStacyA@JohnDeere.com</t>
  </si>
  <si>
    <t>330-642-7128</t>
  </si>
  <si>
    <t>Hannah.Graber@ventrac.com</t>
  </si>
  <si>
    <t>Creston Hydraulics, Inc</t>
  </si>
  <si>
    <t>53 Flock Rd</t>
  </si>
  <si>
    <t>Hamilton</t>
  </si>
  <si>
    <t>Mike McGuire</t>
  </si>
  <si>
    <t>609-587-3334</t>
  </si>
  <si>
    <t>mike@crestoninc.net</t>
  </si>
  <si>
    <t>17071 Cussewago Rd</t>
  </si>
  <si>
    <t>Meadville</t>
  </si>
  <si>
    <t>Patty Lubiniecki</t>
  </si>
  <si>
    <t>814-336-3553</t>
  </si>
  <si>
    <t>plweinc@gmail.com</t>
  </si>
  <si>
    <t xml:space="preserve">Mike Evans </t>
  </si>
  <si>
    <t xml:space="preserve">Mevans@bestline.com </t>
  </si>
  <si>
    <t>U.S Municipal Supply LLC</t>
  </si>
  <si>
    <t xml:space="preserve">Jim Maxwell </t>
  </si>
  <si>
    <t>85.835.5566</t>
  </si>
  <si>
    <t>jimmaxwell@summiteqdist.com</t>
  </si>
  <si>
    <t xml:space="preserve">     $135  __Per Hour</t>
  </si>
  <si>
    <t>___$135__Per Hour</t>
  </si>
  <si>
    <t xml:space="preserve">     $135 __Per Hour</t>
  </si>
  <si>
    <t>U.S. Municipal Supply LLC</t>
  </si>
  <si>
    <t>Jim Maxwell</t>
  </si>
  <si>
    <t>815.835.5566</t>
  </si>
  <si>
    <t>461 Glennie Cir, King of Prussia Pa 19046</t>
  </si>
  <si>
    <r>
      <t xml:space="preserve"> PA Municipal, Inc </t>
    </r>
    <r>
      <rPr>
        <sz val="11"/>
        <rFont val="Arial"/>
        <family val="2"/>
      </rPr>
      <t>is now a contract assignment for US Municipal Supply Inc 4400032870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</si>
</sst>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lt;=9999999]###\-####;\(###\)\ ###\-####"/>
    <numFmt numFmtId="165" formatCode="000000"/>
    <numFmt numFmtId="166" formatCode="[$-409]General"/>
    <numFmt numFmtId="167" formatCode="[$-409]0.00%"/>
    <numFmt numFmtId="168" formatCode="&quot;$&quot;#,##0.00"/>
    <numFmt numFmtId="169" formatCode="[$$-409]#,##0.00;[Red]&quot;-&quot;[$$-409]#,##0.00"/>
    <numFmt numFmtId="170" formatCode="[$$-409]#,##0;\-[$$-409]#,##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b/>
      <sz val="12"/>
      <color theme="1"/>
      <name val="Arial"/>
      <family val="2"/>
    </font>
    <font>
      <sz val="14"/>
      <color theme="1"/>
      <name val="Arial"/>
      <family val="2"/>
    </font>
    <font>
      <u/>
      <sz val="12"/>
      <color theme="10"/>
      <name val="Calibri"/>
      <family val="2"/>
      <scheme val="minor"/>
    </font>
    <font>
      <sz val="12"/>
      <color indexed="8"/>
      <name val="Arial"/>
      <family val="2"/>
    </font>
    <font>
      <sz val="10"/>
      <name val="Arial"/>
      <family val="2"/>
    </font>
    <font>
      <sz val="11"/>
      <name val="Arial"/>
      <family val="2"/>
    </font>
    <font>
      <sz val="10"/>
      <color theme="1"/>
      <name val="Arial"/>
      <family val="2"/>
    </font>
    <font>
      <b/>
      <sz val="11"/>
      <color indexed="10"/>
      <name val="Arial"/>
      <family val="2"/>
    </font>
    <font>
      <sz val="11"/>
      <color rgb="FF000000"/>
      <name val="Calibri"/>
      <family val="2"/>
    </font>
    <font>
      <u/>
      <sz val="12"/>
      <color rgb="FF000000"/>
      <name val="Arial"/>
      <family val="2"/>
    </font>
    <font>
      <b/>
      <sz val="11"/>
      <name val="Arial"/>
      <family val="2"/>
    </font>
    <font>
      <sz val="11"/>
      <color theme="0"/>
      <name val="Arial"/>
      <family val="2"/>
    </font>
    <font>
      <u/>
      <sz val="11"/>
      <color theme="10"/>
      <name val="Arial"/>
      <family val="2"/>
    </font>
    <font>
      <u/>
      <sz val="11"/>
      <name val="Arial"/>
      <family val="2"/>
    </font>
    <font>
      <sz val="11"/>
      <color rgb="FF000000"/>
      <name val="Arial"/>
      <family val="2"/>
    </font>
    <font>
      <b/>
      <sz val="11"/>
      <color theme="1"/>
      <name val="Arial"/>
      <family val="2"/>
    </font>
    <font>
      <u/>
      <sz val="10"/>
      <color theme="10"/>
      <name val="Arial"/>
      <family val="2"/>
    </font>
    <font>
      <b/>
      <sz val="10"/>
      <color indexed="12"/>
      <name val="Arial"/>
      <family val="2"/>
    </font>
    <font>
      <b/>
      <sz val="10"/>
      <color rgb="FF0000CC"/>
      <name val="Arial"/>
      <family val="2"/>
    </font>
    <font>
      <b/>
      <u/>
      <sz val="10"/>
      <name val="Arial"/>
      <family val="2"/>
    </font>
    <font>
      <sz val="10"/>
      <color rgb="FF000000"/>
      <name val="Arial"/>
      <family val="2"/>
    </font>
    <font>
      <u/>
      <sz val="8"/>
      <color indexed="12"/>
      <name val="Arial"/>
      <family val="2"/>
    </font>
    <font>
      <b/>
      <sz val="10"/>
      <name val="Arial"/>
      <family val="2"/>
    </font>
    <font>
      <b/>
      <sz val="10"/>
      <color indexed="10"/>
      <name val="Arial"/>
      <family val="2"/>
    </font>
    <font>
      <sz val="11"/>
      <name val="Calibri"/>
      <family val="2"/>
      <scheme val="minor"/>
    </font>
    <font>
      <u/>
      <sz val="10"/>
      <name val="Arial"/>
      <family val="2"/>
    </font>
    <font>
      <b/>
      <sz val="10"/>
      <color theme="4" tint="-0.499984740745262"/>
      <name val="Arial"/>
      <family val="2"/>
    </font>
    <font>
      <sz val="10"/>
      <color theme="1"/>
      <name val="Arial"/>
      <family val="2"/>
    </font>
    <font>
      <u/>
      <sz val="10"/>
      <color rgb="FF0000FF"/>
      <name val="Arial"/>
      <family val="2"/>
    </font>
    <font>
      <b/>
      <u/>
      <sz val="10"/>
      <color theme="1"/>
      <name val="Arial"/>
      <family val="2"/>
    </font>
    <font>
      <sz val="10"/>
      <color theme="1"/>
      <name val="Calibri"/>
      <family val="2"/>
      <scheme val="minor"/>
    </font>
    <font>
      <b/>
      <u/>
      <sz val="10"/>
      <color rgb="FFFF0000"/>
      <name val="Arial"/>
      <family val="2"/>
    </font>
    <font>
      <sz val="9"/>
      <color rgb="FF000000"/>
      <name val="Arial"/>
      <family val="2"/>
    </font>
    <font>
      <u/>
      <sz val="12"/>
      <color theme="10"/>
      <name val="Arial"/>
      <family val="2"/>
    </font>
    <font>
      <sz val="8.5"/>
      <color rgb="FF787A79"/>
      <name val="Arial"/>
      <family val="2"/>
    </font>
    <font>
      <sz val="8.5"/>
      <color rgb="FF666666"/>
      <name val="Arial"/>
      <family val="2"/>
    </font>
    <font>
      <sz val="9"/>
      <color indexed="8"/>
      <name val="Cambria"/>
      <family val="1"/>
    </font>
    <font>
      <b/>
      <sz val="12"/>
      <color indexed="17"/>
      <name val="Arial"/>
      <family val="2"/>
    </font>
    <font>
      <b/>
      <sz val="14"/>
      <color indexed="60"/>
      <name val="Arial"/>
      <family val="2"/>
    </font>
    <font>
      <sz val="10"/>
      <color indexed="12"/>
      <name val="Arial"/>
      <family val="2"/>
    </font>
    <font>
      <sz val="12"/>
      <name val="Arial"/>
      <family val="2"/>
    </font>
    <font>
      <u/>
      <sz val="10"/>
      <color indexed="12"/>
      <name val="Arial"/>
      <family val="2"/>
    </font>
    <font>
      <strike/>
      <sz val="11"/>
      <name val="Arial"/>
      <family val="2"/>
    </font>
    <font>
      <strike/>
      <sz val="11"/>
      <color theme="1"/>
      <name val="Arial"/>
      <family val="2"/>
    </font>
    <font>
      <strike/>
      <u/>
      <sz val="11"/>
      <color theme="10"/>
      <name val="Arial"/>
      <family val="2"/>
    </font>
    <font>
      <strike/>
      <sz val="11"/>
      <color theme="0"/>
      <name val="Arial"/>
      <family val="2"/>
    </font>
  </fonts>
  <fills count="7">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rgb="FFFFFFFF"/>
        <bgColor rgb="FFFFFFFF"/>
      </patternFill>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BDB8A7"/>
      </left>
      <right style="medium">
        <color rgb="FFBDB8A7"/>
      </right>
      <top style="medium">
        <color rgb="FFBDB8A7"/>
      </top>
      <bottom style="medium">
        <color rgb="FFBDB8A7"/>
      </bottom>
      <diagonal/>
    </border>
  </borders>
  <cellStyleXfs count="19">
    <xf numFmtId="0" fontId="0" fillId="0" borderId="0"/>
    <xf numFmtId="44" fontId="12" fillId="0" borderId="0" applyFont="0" applyFill="0" applyBorder="0" applyAlignment="0" applyProtection="0"/>
    <xf numFmtId="9" fontId="12" fillId="0" borderId="0" applyFont="0" applyFill="0" applyBorder="0" applyAlignment="0" applyProtection="0"/>
    <xf numFmtId="0" fontId="3" fillId="0" borderId="0"/>
    <xf numFmtId="0" fontId="3" fillId="0" borderId="0"/>
    <xf numFmtId="0" fontId="4" fillId="0" borderId="0" applyNumberFormat="0" applyFill="0" applyBorder="0" applyAlignment="0" applyProtection="0"/>
    <xf numFmtId="0" fontId="2" fillId="0" borderId="0"/>
    <xf numFmtId="0" fontId="12" fillId="0" borderId="0"/>
    <xf numFmtId="0" fontId="14" fillId="0" borderId="0"/>
    <xf numFmtId="0" fontId="12" fillId="0" borderId="0"/>
    <xf numFmtId="0" fontId="12" fillId="0" borderId="0"/>
    <xf numFmtId="9" fontId="12" fillId="0" borderId="0" applyFont="0" applyFill="0" applyBorder="0" applyAlignment="0" applyProtection="0"/>
    <xf numFmtId="0" fontId="2" fillId="0" borderId="0"/>
    <xf numFmtId="9" fontId="12" fillId="0" borderId="0" applyFont="0" applyFill="0" applyBorder="0" applyAlignment="0" applyProtection="0"/>
    <xf numFmtId="166" fontId="16" fillId="0" borderId="0"/>
    <xf numFmtId="0" fontId="1" fillId="0" borderId="0"/>
    <xf numFmtId="0" fontId="24" fillId="0" borderId="0" applyNumberFormat="0" applyFill="0" applyBorder="0" applyAlignment="0" applyProtection="0"/>
    <xf numFmtId="4" fontId="44" fillId="0" borderId="1" applyNumberFormat="0" applyProtection="0">
      <alignment horizontal="left" vertical="center" wrapText="1"/>
    </xf>
    <xf numFmtId="0" fontId="49" fillId="0" borderId="0" applyNumberFormat="0" applyFill="0" applyBorder="0" applyAlignment="0" applyProtection="0">
      <alignment vertical="top"/>
      <protection locked="0"/>
    </xf>
  </cellStyleXfs>
  <cellXfs count="249">
    <xf numFmtId="0" fontId="0" fillId="0" borderId="0" xfId="0"/>
    <xf numFmtId="0" fontId="5" fillId="0" borderId="0" xfId="3" applyFont="1"/>
    <xf numFmtId="0" fontId="5" fillId="0" borderId="0" xfId="3" applyFont="1" applyProtection="1">
      <protection locked="0"/>
    </xf>
    <xf numFmtId="0" fontId="3" fillId="0" borderId="0" xfId="3"/>
    <xf numFmtId="0" fontId="6" fillId="2" borderId="1" xfId="3" applyFont="1" applyFill="1" applyBorder="1" applyAlignment="1" applyProtection="1">
      <alignment horizontal="center"/>
      <protection locked="0"/>
    </xf>
    <xf numFmtId="0" fontId="3" fillId="0" borderId="0" xfId="3" applyProtection="1">
      <protection locked="0"/>
    </xf>
    <xf numFmtId="0" fontId="8" fillId="0" borderId="1" xfId="3" applyFont="1" applyBorder="1" applyAlignment="1">
      <alignment vertical="center"/>
    </xf>
    <xf numFmtId="0" fontId="7" fillId="0" borderId="1" xfId="3" applyFont="1" applyBorder="1" applyAlignment="1">
      <alignment horizontal="left" vertical="center"/>
    </xf>
    <xf numFmtId="0" fontId="8" fillId="0" borderId="1" xfId="3" applyFont="1" applyBorder="1" applyAlignment="1">
      <alignment vertical="center" wrapText="1"/>
    </xf>
    <xf numFmtId="0" fontId="7" fillId="0" borderId="1" xfId="4" applyFont="1" applyBorder="1" applyAlignment="1" applyProtection="1">
      <alignment horizontal="left" vertical="center" wrapText="1"/>
      <protection locked="0"/>
    </xf>
    <xf numFmtId="0" fontId="7" fillId="0" borderId="2" xfId="4" applyFont="1" applyBorder="1" applyAlignment="1">
      <alignment horizontal="left" vertical="center" wrapText="1"/>
    </xf>
    <xf numFmtId="0" fontId="9" fillId="0" borderId="1" xfId="3" applyFont="1" applyBorder="1" applyAlignment="1" applyProtection="1">
      <alignment vertical="center" wrapText="1"/>
      <protection locked="0"/>
    </xf>
    <xf numFmtId="164" fontId="7" fillId="0" borderId="1" xfId="3" applyNumberFormat="1" applyFont="1" applyBorder="1" applyAlignment="1">
      <alignment horizontal="left" vertical="center"/>
    </xf>
    <xf numFmtId="0" fontId="7" fillId="0" borderId="1" xfId="3" applyFont="1" applyBorder="1" applyAlignment="1" applyProtection="1">
      <alignment vertical="center"/>
      <protection locked="0"/>
    </xf>
    <xf numFmtId="0" fontId="15" fillId="4" borderId="9" xfId="6" applyFont="1" applyFill="1" applyBorder="1" applyAlignment="1" applyProtection="1">
      <alignment horizontal="center" vertical="center" wrapText="1"/>
      <protection locked="0"/>
    </xf>
    <xf numFmtId="0" fontId="15" fillId="4" borderId="10" xfId="6" applyFont="1" applyFill="1" applyBorder="1" applyAlignment="1" applyProtection="1">
      <alignment horizontal="center" vertical="center" wrapText="1"/>
      <protection locked="0"/>
    </xf>
    <xf numFmtId="0" fontId="15" fillId="4" borderId="10" xfId="6" applyFont="1" applyFill="1" applyBorder="1" applyAlignment="1">
      <alignment horizontal="center" vertical="center" wrapText="1"/>
    </xf>
    <xf numFmtId="0" fontId="15" fillId="4" borderId="15" xfId="6" applyFont="1" applyFill="1" applyBorder="1" applyAlignment="1" applyProtection="1">
      <alignment horizontal="center" vertical="center" wrapText="1"/>
      <protection locked="0"/>
    </xf>
    <xf numFmtId="0" fontId="15" fillId="4" borderId="14" xfId="6" applyFont="1" applyFill="1" applyBorder="1" applyAlignment="1" applyProtection="1">
      <alignment horizontal="center" vertical="center" wrapText="1"/>
      <protection locked="0"/>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3" fillId="0" borderId="0" xfId="0" applyFont="1"/>
    <xf numFmtId="0" fontId="15" fillId="3" borderId="0" xfId="0" applyFont="1" applyFill="1" applyAlignment="1">
      <alignment horizontal="center" vertical="center" wrapText="1"/>
    </xf>
    <xf numFmtId="0" fontId="7" fillId="0" borderId="1" xfId="3" applyFont="1" applyBorder="1" applyAlignment="1" applyProtection="1">
      <alignment vertical="center" wrapText="1"/>
      <protection locked="0"/>
    </xf>
    <xf numFmtId="0" fontId="10" fillId="0" borderId="1" xfId="5" applyFont="1" applyBorder="1" applyAlignment="1" applyProtection="1">
      <alignment horizontal="center" vertical="center"/>
    </xf>
    <xf numFmtId="0" fontId="8" fillId="0" borderId="2" xfId="3" applyFont="1" applyBorder="1" applyAlignment="1">
      <alignment vertical="center"/>
    </xf>
    <xf numFmtId="0" fontId="7" fillId="0" borderId="2" xfId="3" applyFont="1" applyBorder="1" applyAlignment="1">
      <alignment horizontal="center" vertical="center"/>
    </xf>
    <xf numFmtId="0" fontId="13" fillId="0" borderId="1" xfId="0" applyFont="1" applyBorder="1" applyAlignment="1">
      <alignment horizontal="center" wrapText="1"/>
    </xf>
    <xf numFmtId="0" fontId="13" fillId="0" borderId="7" xfId="0" applyFont="1" applyBorder="1" applyAlignment="1">
      <alignment horizontal="center" wrapText="1"/>
    </xf>
    <xf numFmtId="1" fontId="18" fillId="4" borderId="9" xfId="0" applyNumberFormat="1" applyFont="1" applyFill="1" applyBorder="1" applyAlignment="1">
      <alignment horizontal="center" vertical="center" wrapText="1"/>
    </xf>
    <xf numFmtId="0" fontId="18" fillId="4" borderId="10" xfId="0" applyFont="1" applyFill="1" applyBorder="1" applyAlignment="1">
      <alignment horizontal="center" vertical="center" wrapText="1"/>
    </xf>
    <xf numFmtId="164" fontId="18" fillId="4" borderId="10" xfId="0" applyNumberFormat="1" applyFont="1" applyFill="1" applyBorder="1" applyAlignment="1">
      <alignment horizontal="center" vertical="center" wrapText="1"/>
    </xf>
    <xf numFmtId="0" fontId="18" fillId="4" borderId="19" xfId="0" applyFont="1" applyFill="1" applyBorder="1" applyAlignment="1">
      <alignment horizontal="center" vertical="center" wrapText="1"/>
    </xf>
    <xf numFmtId="0" fontId="13" fillId="0" borderId="0" xfId="0" applyFont="1" applyAlignment="1">
      <alignment horizontal="center" wrapText="1"/>
    </xf>
    <xf numFmtId="0" fontId="19" fillId="0" borderId="0" xfId="0" applyFont="1" applyAlignment="1">
      <alignment horizontal="center" wrapText="1"/>
    </xf>
    <xf numFmtId="0" fontId="13" fillId="3" borderId="1" xfId="0" applyFont="1" applyFill="1" applyBorder="1"/>
    <xf numFmtId="0" fontId="13" fillId="3" borderId="1" xfId="0" applyFont="1" applyFill="1" applyBorder="1" applyAlignment="1" applyProtection="1">
      <alignment horizontal="center" wrapText="1"/>
      <protection locked="0"/>
    </xf>
    <xf numFmtId="0" fontId="13" fillId="3" borderId="0" xfId="0" applyFont="1" applyFill="1"/>
    <xf numFmtId="0" fontId="13" fillId="3" borderId="0" xfId="0" applyFont="1" applyFill="1" applyAlignment="1">
      <alignment horizontal="center" wrapText="1"/>
    </xf>
    <xf numFmtId="0" fontId="19" fillId="3" borderId="0" xfId="0" applyFont="1" applyFill="1"/>
    <xf numFmtId="0" fontId="5" fillId="3" borderId="1" xfId="0" applyFont="1" applyFill="1" applyBorder="1" applyAlignment="1">
      <alignment horizontal="center" vertical="center"/>
    </xf>
    <xf numFmtId="0" fontId="5" fillId="3" borderId="1" xfId="0" applyFont="1" applyFill="1" applyBorder="1" applyAlignment="1">
      <alignment horizontal="center" wrapText="1"/>
    </xf>
    <xf numFmtId="1"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wrapText="1"/>
      <protection locked="0"/>
    </xf>
    <xf numFmtId="165"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protection locked="0"/>
    </xf>
    <xf numFmtId="164" fontId="13" fillId="0" borderId="0" xfId="0" applyNumberFormat="1" applyFont="1" applyAlignment="1" applyProtection="1">
      <alignment horizontal="center" vertical="center" wrapText="1"/>
      <protection locked="0"/>
    </xf>
    <xf numFmtId="0" fontId="19" fillId="0" borderId="0" xfId="0" applyFont="1"/>
    <xf numFmtId="0" fontId="13" fillId="0" borderId="8" xfId="0" applyFont="1" applyBorder="1"/>
    <xf numFmtId="1"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wrapText="1"/>
      <protection locked="0"/>
    </xf>
    <xf numFmtId="165"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164" fontId="13" fillId="0" borderId="8" xfId="0" applyNumberFormat="1" applyFont="1" applyBorder="1" applyAlignment="1" applyProtection="1">
      <alignment horizontal="center" vertical="center" wrapText="1"/>
      <protection locked="0"/>
    </xf>
    <xf numFmtId="0" fontId="13" fillId="0" borderId="1" xfId="0" applyFont="1" applyBorder="1"/>
    <xf numFmtId="1"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wrapText="1"/>
      <protection locked="0"/>
    </xf>
    <xf numFmtId="165"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0" fontId="13" fillId="0" borderId="0" xfId="0" applyFont="1" applyAlignment="1">
      <alignment horizontal="center"/>
    </xf>
    <xf numFmtId="1" fontId="5" fillId="3" borderId="1" xfId="0" applyNumberFormat="1"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protection locked="0"/>
    </xf>
    <xf numFmtId="164" fontId="13" fillId="3" borderId="1" xfId="0" applyNumberFormat="1" applyFont="1" applyFill="1" applyBorder="1" applyAlignment="1" applyProtection="1">
      <alignment horizontal="center" vertical="center" wrapText="1"/>
      <protection locked="0"/>
    </xf>
    <xf numFmtId="0" fontId="4" fillId="3" borderId="1" xfId="5" applyFill="1" applyBorder="1" applyAlignment="1" applyProtection="1">
      <alignment horizontal="center" vertical="center"/>
      <protection locked="0"/>
    </xf>
    <xf numFmtId="0" fontId="4" fillId="3" borderId="1" xfId="5" applyFill="1" applyBorder="1" applyAlignment="1">
      <alignment horizontal="center" vertical="center"/>
    </xf>
    <xf numFmtId="0" fontId="20" fillId="3" borderId="11" xfId="5" applyFont="1" applyFill="1" applyBorder="1" applyAlignment="1" applyProtection="1">
      <alignment horizontal="center" vertical="center" wrapText="1"/>
    </xf>
    <xf numFmtId="0" fontId="5" fillId="3" borderId="1" xfId="0" applyFont="1" applyFill="1" applyBorder="1" applyAlignment="1" applyProtection="1">
      <alignment horizontal="center" vertical="center"/>
      <protection locked="0"/>
    </xf>
    <xf numFmtId="0" fontId="20" fillId="3" borderId="1" xfId="5" applyFont="1" applyFill="1" applyBorder="1" applyAlignment="1">
      <alignment horizontal="center" vertical="center"/>
    </xf>
    <xf numFmtId="0" fontId="5" fillId="3" borderId="1" xfId="0" applyFont="1" applyFill="1" applyBorder="1" applyAlignment="1">
      <alignment horizontal="center" vertical="center" wrapText="1"/>
    </xf>
    <xf numFmtId="0" fontId="20" fillId="3" borderId="1" xfId="5" applyFont="1" applyFill="1" applyBorder="1" applyAlignment="1" applyProtection="1">
      <alignment horizontal="center" vertical="center"/>
    </xf>
    <xf numFmtId="0" fontId="13" fillId="3" borderId="11" xfId="5" applyFont="1" applyFill="1" applyBorder="1" applyAlignment="1" applyProtection="1">
      <alignment horizontal="center" vertical="center" wrapText="1"/>
    </xf>
    <xf numFmtId="0" fontId="4" fillId="3" borderId="1" xfId="5" applyFill="1" applyBorder="1" applyAlignment="1" applyProtection="1">
      <alignment horizontal="center" vertical="center"/>
    </xf>
    <xf numFmtId="0" fontId="13" fillId="3" borderId="0" xfId="0" applyFont="1" applyFill="1" applyAlignment="1" applyProtection="1">
      <alignment horizontal="center" vertical="center" wrapText="1"/>
      <protection locked="0"/>
    </xf>
    <xf numFmtId="1"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164" fontId="13" fillId="0" borderId="0" xfId="0" applyNumberFormat="1" applyFont="1" applyAlignment="1">
      <alignment horizontal="center" vertical="center"/>
    </xf>
    <xf numFmtId="0" fontId="13" fillId="0" borderId="0" xfId="0" applyFont="1" applyAlignment="1">
      <alignment vertical="center" wrapText="1"/>
    </xf>
    <xf numFmtId="0" fontId="13" fillId="3" borderId="1" xfId="0" applyFont="1" applyFill="1" applyBorder="1" applyAlignment="1">
      <alignment horizontal="center" vertical="center" wrapText="1"/>
    </xf>
    <xf numFmtId="9" fontId="13" fillId="3" borderId="1" xfId="0" applyNumberFormat="1" applyFont="1" applyFill="1" applyBorder="1" applyAlignment="1">
      <alignment horizontal="center" vertical="center" wrapText="1"/>
    </xf>
    <xf numFmtId="0" fontId="13" fillId="3" borderId="0" xfId="0" applyFont="1" applyFill="1" applyAlignment="1">
      <alignment vertical="center" wrapText="1"/>
    </xf>
    <xf numFmtId="0" fontId="13" fillId="0" borderId="1" xfId="0" applyFont="1" applyBorder="1" applyAlignment="1">
      <alignment horizontal="center" vertical="center" wrapText="1"/>
    </xf>
    <xf numFmtId="9" fontId="13"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9" fontId="13" fillId="0" borderId="1" xfId="2" applyFont="1" applyBorder="1" applyAlignment="1">
      <alignment horizontal="center" vertical="center" wrapText="1"/>
    </xf>
    <xf numFmtId="0" fontId="13" fillId="0" borderId="8" xfId="0" applyFont="1" applyBorder="1" applyAlignment="1">
      <alignment horizontal="center" vertical="center" wrapText="1"/>
    </xf>
    <xf numFmtId="9" fontId="13" fillId="0" borderId="8" xfId="0" applyNumberFormat="1" applyFont="1" applyBorder="1" applyAlignment="1">
      <alignment horizontal="center" vertical="center" wrapText="1"/>
    </xf>
    <xf numFmtId="10" fontId="13" fillId="0" borderId="1"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Alignment="1">
      <alignment vertical="center" wrapText="1"/>
    </xf>
    <xf numFmtId="9" fontId="13" fillId="0" borderId="1" xfId="2" applyFont="1" applyFill="1" applyBorder="1" applyAlignment="1">
      <alignment horizontal="center" vertical="center" wrapText="1"/>
    </xf>
    <xf numFmtId="9" fontId="13" fillId="0" borderId="8" xfId="2" applyFont="1" applyBorder="1" applyAlignment="1">
      <alignment horizontal="center" vertical="center" wrapText="1"/>
    </xf>
    <xf numFmtId="0" fontId="13" fillId="0" borderId="20" xfId="0" applyFont="1" applyBorder="1" applyAlignment="1">
      <alignment horizontal="center" vertical="center" wrapText="1"/>
    </xf>
    <xf numFmtId="9" fontId="13" fillId="0" borderId="20" xfId="0" applyNumberFormat="1" applyFont="1" applyBorder="1" applyAlignment="1">
      <alignment horizontal="center" vertical="center" wrapText="1"/>
    </xf>
    <xf numFmtId="0" fontId="13" fillId="0" borderId="21" xfId="0" applyFont="1" applyBorder="1" applyAlignment="1">
      <alignment horizontal="center" vertical="center" wrapText="1"/>
    </xf>
    <xf numFmtId="9" fontId="13" fillId="0" borderId="21" xfId="0" applyNumberFormat="1" applyFont="1" applyBorder="1" applyAlignment="1">
      <alignment horizontal="center" vertical="center" wrapText="1"/>
    </xf>
    <xf numFmtId="9" fontId="13" fillId="0" borderId="1" xfId="0" applyNumberFormat="1" applyFont="1" applyBorder="1" applyAlignment="1">
      <alignment horizontal="center" vertical="center"/>
    </xf>
    <xf numFmtId="0" fontId="13" fillId="0" borderId="16" xfId="0" applyFont="1" applyBorder="1" applyAlignment="1">
      <alignment horizontal="center" vertical="center" wrapText="1"/>
    </xf>
    <xf numFmtId="0" fontId="13" fillId="0" borderId="1" xfId="15" applyFont="1" applyBorder="1" applyAlignment="1">
      <alignment horizontal="center" vertical="center" wrapText="1"/>
    </xf>
    <xf numFmtId="0" fontId="13" fillId="0" borderId="1" xfId="0" applyFont="1" applyBorder="1" applyAlignment="1">
      <alignment horizontal="center" vertical="center"/>
    </xf>
    <xf numFmtId="0" fontId="13" fillId="3" borderId="0" xfId="0" applyFont="1" applyFill="1" applyAlignment="1">
      <alignment horizontal="center" vertical="center"/>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3" xfId="0" applyFont="1" applyBorder="1" applyAlignment="1">
      <alignment horizontal="center" vertical="center" wrapText="1"/>
    </xf>
    <xf numFmtId="0" fontId="13" fillId="3" borderId="1" xfId="0" applyFont="1" applyFill="1" applyBorder="1" applyAlignment="1">
      <alignment horizontal="center" wrapText="1"/>
    </xf>
    <xf numFmtId="9" fontId="13" fillId="3" borderId="1" xfId="0" applyNumberFormat="1" applyFont="1" applyFill="1" applyBorder="1" applyAlignment="1">
      <alignment horizontal="center" wrapText="1"/>
    </xf>
    <xf numFmtId="0" fontId="13" fillId="3" borderId="0" xfId="0" applyFont="1" applyFill="1" applyAlignment="1">
      <alignment horizontal="center"/>
    </xf>
    <xf numFmtId="9" fontId="13" fillId="0" borderId="1" xfId="0" applyNumberFormat="1" applyFont="1" applyBorder="1" applyAlignment="1">
      <alignment horizontal="center" wrapText="1"/>
    </xf>
    <xf numFmtId="0" fontId="13" fillId="0" borderId="8" xfId="0" applyFont="1" applyBorder="1" applyAlignment="1">
      <alignment horizontal="center" wrapText="1"/>
    </xf>
    <xf numFmtId="0" fontId="13" fillId="0" borderId="1" xfId="0" applyFont="1" applyBorder="1" applyAlignment="1">
      <alignment horizontal="center"/>
    </xf>
    <xf numFmtId="0" fontId="13" fillId="0" borderId="12" xfId="0" applyFont="1" applyBorder="1" applyAlignment="1">
      <alignment horizontal="center" vertical="center"/>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168" fontId="13" fillId="0" borderId="1" xfId="1" applyNumberFormat="1" applyFont="1" applyBorder="1" applyAlignment="1">
      <alignment horizontal="center" vertical="center" wrapText="1"/>
    </xf>
    <xf numFmtId="0" fontId="13" fillId="0" borderId="1" xfId="7" applyFont="1" applyBorder="1" applyAlignment="1">
      <alignment horizontal="center" vertical="center" wrapText="1"/>
    </xf>
    <xf numFmtId="8" fontId="13" fillId="0" borderId="1" xfId="0" applyNumberFormat="1" applyFont="1" applyBorder="1" applyAlignment="1">
      <alignment horizontal="center" vertical="center" wrapText="1"/>
    </xf>
    <xf numFmtId="9" fontId="13" fillId="0" borderId="7" xfId="0" applyNumberFormat="1" applyFont="1" applyBorder="1" applyAlignment="1">
      <alignment horizontal="center" vertical="center" wrapText="1"/>
    </xf>
    <xf numFmtId="6" fontId="13" fillId="0" borderId="1" xfId="0" applyNumberFormat="1" applyFont="1" applyBorder="1" applyAlignment="1">
      <alignment horizontal="center" vertical="center"/>
    </xf>
    <xf numFmtId="6" fontId="13" fillId="0" borderId="1" xfId="0" applyNumberFormat="1" applyFont="1" applyBorder="1" applyAlignment="1">
      <alignment horizontal="center" vertical="center" wrapText="1"/>
    </xf>
    <xf numFmtId="44" fontId="13" fillId="0" borderId="1" xfId="1" applyFont="1" applyBorder="1" applyAlignment="1">
      <alignment horizontal="center" vertical="center" wrapText="1"/>
    </xf>
    <xf numFmtId="10" fontId="13" fillId="0" borderId="23" xfId="0" applyNumberFormat="1" applyFont="1" applyBorder="1" applyAlignment="1">
      <alignment horizontal="center" vertical="center" wrapText="1"/>
    </xf>
    <xf numFmtId="170" fontId="13" fillId="0" borderId="21" xfId="0" applyNumberFormat="1" applyFont="1" applyBorder="1" applyAlignment="1">
      <alignment horizontal="center" vertical="center" wrapText="1"/>
    </xf>
    <xf numFmtId="9" fontId="13" fillId="3" borderId="7" xfId="0" applyNumberFormat="1" applyFont="1" applyFill="1" applyBorder="1" applyAlignment="1">
      <alignment horizontal="center" vertical="center" wrapText="1"/>
    </xf>
    <xf numFmtId="8" fontId="13" fillId="3" borderId="1" xfId="0" applyNumberFormat="1"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1" xfId="0" applyFont="1" applyFill="1" applyBorder="1" applyAlignment="1">
      <alignment horizontal="center" vertical="center"/>
    </xf>
    <xf numFmtId="6" fontId="13" fillId="3" borderId="1" xfId="0" applyNumberFormat="1" applyFont="1" applyFill="1" applyBorder="1" applyAlignment="1">
      <alignment horizontal="center" vertical="center"/>
    </xf>
    <xf numFmtId="0" fontId="13" fillId="3" borderId="7" xfId="9" applyFont="1" applyFill="1" applyBorder="1" applyAlignment="1">
      <alignment horizontal="center" vertical="center" wrapText="1"/>
    </xf>
    <xf numFmtId="8" fontId="13" fillId="3" borderId="1" xfId="0" applyNumberFormat="1" applyFont="1" applyFill="1" applyBorder="1" applyAlignment="1">
      <alignment horizontal="center" vertical="center"/>
    </xf>
    <xf numFmtId="168" fontId="13" fillId="3" borderId="1" xfId="0" applyNumberFormat="1" applyFont="1" applyFill="1" applyBorder="1" applyAlignment="1">
      <alignment horizontal="center" vertical="center"/>
    </xf>
    <xf numFmtId="166" fontId="22" fillId="3" borderId="13" xfId="14" applyFont="1" applyFill="1" applyBorder="1" applyAlignment="1">
      <alignment horizontal="center" vertical="center" wrapText="1"/>
    </xf>
    <xf numFmtId="167" fontId="22" fillId="3" borderId="16" xfId="14" applyNumberFormat="1" applyFont="1" applyFill="1" applyBorder="1" applyAlignment="1">
      <alignment horizontal="center" vertical="center" wrapText="1"/>
    </xf>
    <xf numFmtId="169" fontId="22" fillId="3" borderId="13" xfId="14" applyNumberFormat="1" applyFont="1" applyFill="1" applyBorder="1" applyAlignment="1">
      <alignment horizontal="center" vertical="center"/>
    </xf>
    <xf numFmtId="0" fontId="13" fillId="3" borderId="8" xfId="0" applyFont="1" applyFill="1" applyBorder="1" applyAlignment="1" applyProtection="1">
      <alignment horizontal="center" vertical="center" wrapText="1"/>
      <protection locked="0"/>
    </xf>
    <xf numFmtId="0" fontId="13" fillId="3" borderId="1" xfId="9" applyFont="1" applyFill="1" applyBorder="1" applyAlignment="1" applyProtection="1">
      <alignment horizontal="center" vertical="center" wrapText="1"/>
      <protection locked="0"/>
    </xf>
    <xf numFmtId="9" fontId="13" fillId="3" borderId="1" xfId="0" applyNumberFormat="1" applyFont="1" applyFill="1" applyBorder="1" applyAlignment="1" applyProtection="1">
      <alignment horizontal="center" vertical="center" wrapText="1"/>
      <protection locked="0"/>
    </xf>
    <xf numFmtId="0" fontId="13" fillId="3" borderId="7" xfId="9" applyFont="1" applyFill="1" applyBorder="1" applyAlignment="1" applyProtection="1">
      <alignment horizontal="center" vertical="center" wrapText="1"/>
      <protection locked="0"/>
    </xf>
    <xf numFmtId="0" fontId="23" fillId="3" borderId="1" xfId="0" applyFont="1" applyFill="1" applyBorder="1" applyAlignment="1">
      <alignment horizontal="center" vertical="center" wrapText="1"/>
    </xf>
    <xf numFmtId="10" fontId="23" fillId="3" borderId="7" xfId="0" applyNumberFormat="1" applyFont="1" applyFill="1" applyBorder="1" applyAlignment="1">
      <alignment horizontal="center" vertical="center" wrapText="1"/>
    </xf>
    <xf numFmtId="0" fontId="23"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3" fillId="0" borderId="1" xfId="0" quotePrefix="1" applyFont="1" applyBorder="1" applyAlignment="1">
      <alignment horizontal="center" vertical="center" wrapText="1"/>
    </xf>
    <xf numFmtId="168" fontId="13" fillId="0" borderId="1" xfId="0" applyNumberFormat="1" applyFont="1" applyBorder="1" applyAlignment="1">
      <alignment horizontal="center" vertical="center" wrapText="1"/>
    </xf>
    <xf numFmtId="0" fontId="13" fillId="0" borderId="22" xfId="0" applyFont="1" applyBorder="1" applyAlignment="1">
      <alignment horizontal="center" vertical="center" wrapText="1"/>
    </xf>
    <xf numFmtId="6" fontId="13" fillId="3" borderId="1" xfId="0" applyNumberFormat="1" applyFont="1" applyFill="1" applyBorder="1" applyAlignment="1">
      <alignment horizontal="center" vertical="center" wrapText="1"/>
    </xf>
    <xf numFmtId="0" fontId="15" fillId="4" borderId="9" xfId="0" applyFont="1" applyFill="1" applyBorder="1" applyAlignment="1">
      <alignment horizontal="center" wrapText="1"/>
    </xf>
    <xf numFmtId="0" fontId="15" fillId="4" borderId="10" xfId="0" applyFont="1" applyFill="1" applyBorder="1" applyAlignment="1">
      <alignment horizontal="center" wrapText="1"/>
    </xf>
    <xf numFmtId="0" fontId="15" fillId="4" borderId="14" xfId="0" applyFont="1" applyFill="1" applyBorder="1" applyAlignment="1">
      <alignment horizontal="center" wrapText="1"/>
    </xf>
    <xf numFmtId="0" fontId="13" fillId="0" borderId="1" xfId="7" applyFont="1" applyBorder="1" applyAlignment="1">
      <alignment horizontal="center" wrapText="1"/>
    </xf>
    <xf numFmtId="10" fontId="5" fillId="3" borderId="1" xfId="0" applyNumberFormat="1" applyFont="1" applyFill="1" applyBorder="1" applyAlignment="1">
      <alignment horizontal="center" wrapText="1"/>
    </xf>
    <xf numFmtId="0" fontId="12" fillId="0" borderId="0" xfId="0" applyFont="1" applyAlignment="1">
      <alignment vertical="center" wrapText="1"/>
    </xf>
    <xf numFmtId="0" fontId="25" fillId="0" borderId="0" xfId="0" applyFont="1" applyAlignment="1">
      <alignment vertical="center" wrapText="1"/>
    </xf>
    <xf numFmtId="0" fontId="0" fillId="0" borderId="0" xfId="0" applyAlignment="1">
      <alignment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0" xfId="16" applyAlignment="1" applyProtection="1">
      <alignment vertical="center" wrapText="1"/>
    </xf>
    <xf numFmtId="0" fontId="12" fillId="0" borderId="0" xfId="0" applyFont="1" applyAlignment="1">
      <alignment horizontal="center" wrapText="1"/>
    </xf>
    <xf numFmtId="0" fontId="12" fillId="0" borderId="0" xfId="0" applyFont="1" applyAlignment="1">
      <alignment horizontal="center" vertical="center"/>
    </xf>
    <xf numFmtId="0" fontId="24" fillId="0" borderId="0" xfId="16" applyAlignment="1" applyProtection="1">
      <alignment horizontal="center" vertical="center" wrapText="1"/>
    </xf>
    <xf numFmtId="0" fontId="28" fillId="0" borderId="0" xfId="0" applyFont="1" applyAlignment="1">
      <alignment horizontal="center"/>
    </xf>
    <xf numFmtId="0" fontId="29" fillId="0" borderId="0" xfId="16" applyFont="1" applyAlignment="1" applyProtection="1">
      <alignment horizontal="center" vertical="center" wrapText="1"/>
    </xf>
    <xf numFmtId="0" fontId="12" fillId="0" borderId="0" xfId="0" applyFont="1" applyAlignment="1">
      <alignment horizontal="left" vertical="center" wrapText="1"/>
    </xf>
    <xf numFmtId="0" fontId="24" fillId="0" borderId="0" xfId="16" applyFill="1" applyAlignment="1" applyProtection="1">
      <alignment vertical="center" wrapText="1"/>
    </xf>
    <xf numFmtId="0" fontId="0" fillId="0" borderId="0" xfId="0" applyAlignment="1">
      <alignment horizontal="left" vertical="center" wrapText="1"/>
    </xf>
    <xf numFmtId="49" fontId="2" fillId="0" borderId="0" xfId="6" applyNumberFormat="1" applyAlignment="1">
      <alignment horizontal="center"/>
    </xf>
    <xf numFmtId="164" fontId="0" fillId="0" borderId="0" xfId="0" applyNumberFormat="1" applyAlignment="1">
      <alignment horizontal="left" vertical="center" wrapText="1"/>
    </xf>
    <xf numFmtId="0" fontId="32" fillId="0" borderId="0" xfId="0" applyFont="1"/>
    <xf numFmtId="0" fontId="34" fillId="0" borderId="30" xfId="0" applyFont="1" applyBorder="1" applyAlignment="1">
      <alignment vertical="center" wrapText="1"/>
    </xf>
    <xf numFmtId="0" fontId="34" fillId="0" borderId="31" xfId="0" applyFont="1" applyBorder="1" applyAlignment="1">
      <alignment vertical="center" wrapText="1"/>
    </xf>
    <xf numFmtId="0" fontId="12" fillId="0" borderId="0" xfId="0" applyFont="1"/>
    <xf numFmtId="0" fontId="35" fillId="0" borderId="0" xfId="0" applyFont="1" applyAlignment="1">
      <alignment vertical="center" wrapText="1"/>
    </xf>
    <xf numFmtId="0" fontId="36" fillId="0" borderId="0" xfId="0" applyFont="1" applyAlignment="1">
      <alignment vertical="center" wrapText="1"/>
    </xf>
    <xf numFmtId="0" fontId="35"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xf numFmtId="0" fontId="39" fillId="0" borderId="0" xfId="0" applyFont="1" applyAlignment="1">
      <alignment horizontal="center" vertical="center" wrapText="1"/>
    </xf>
    <xf numFmtId="49" fontId="28" fillId="5" borderId="13" xfId="0" applyNumberFormat="1" applyFont="1" applyFill="1" applyBorder="1" applyAlignment="1">
      <alignment horizontal="left" vertical="center"/>
    </xf>
    <xf numFmtId="49" fontId="28" fillId="5" borderId="13" xfId="0" applyNumberFormat="1" applyFont="1" applyFill="1" applyBorder="1" applyAlignment="1">
      <alignment horizontal="center" vertical="center"/>
    </xf>
    <xf numFmtId="49" fontId="40" fillId="5" borderId="13" xfId="0" applyNumberFormat="1" applyFont="1" applyFill="1" applyBorder="1" applyAlignment="1">
      <alignment horizontal="left" vertical="center"/>
    </xf>
    <xf numFmtId="0" fontId="12" fillId="0" borderId="0" xfId="16" applyFont="1" applyAlignment="1" applyProtection="1">
      <alignment vertical="center" wrapText="1"/>
    </xf>
    <xf numFmtId="0" fontId="24" fillId="0" borderId="0" xfId="16" applyAlignment="1" applyProtection="1"/>
    <xf numFmtId="0" fontId="24" fillId="0" borderId="1" xfId="16" applyBorder="1" applyAlignment="1" applyProtection="1">
      <alignment horizontal="left" vertical="center"/>
    </xf>
    <xf numFmtId="0" fontId="24" fillId="3" borderId="1" xfId="16" applyFill="1" applyBorder="1" applyAlignment="1">
      <alignment horizontal="center" vertical="center"/>
    </xf>
    <xf numFmtId="0" fontId="41" fillId="3" borderId="1" xfId="16" applyFont="1" applyFill="1" applyBorder="1" applyAlignment="1">
      <alignment horizontal="center" vertical="center"/>
    </xf>
    <xf numFmtId="0" fontId="42" fillId="6" borderId="32" xfId="0" applyFont="1" applyFill="1" applyBorder="1" applyAlignment="1">
      <alignment horizontal="center" vertical="center" wrapText="1"/>
    </xf>
    <xf numFmtId="0" fontId="43" fillId="0" borderId="0" xfId="0" applyFont="1"/>
    <xf numFmtId="0" fontId="24" fillId="0" borderId="0" xfId="16" applyAlignment="1" applyProtection="1">
      <alignment vertical="center"/>
    </xf>
    <xf numFmtId="8" fontId="0" fillId="0" borderId="0" xfId="0" applyNumberFormat="1" applyAlignment="1">
      <alignment horizontal="center" vertical="center" wrapText="1"/>
    </xf>
    <xf numFmtId="164" fontId="0" fillId="0" borderId="0" xfId="0" applyNumberFormat="1" applyAlignment="1">
      <alignment horizontal="center" vertical="center" wrapText="1"/>
    </xf>
    <xf numFmtId="0" fontId="30" fillId="0" borderId="0" xfId="0" applyFont="1" applyAlignment="1">
      <alignment horizontal="center" vertical="center" wrapText="1"/>
    </xf>
    <xf numFmtId="164" fontId="27" fillId="0" borderId="0" xfId="0" applyNumberFormat="1" applyFont="1" applyAlignment="1">
      <alignment horizontal="center" vertical="center" wrapText="1"/>
    </xf>
    <xf numFmtId="0" fontId="44" fillId="0" borderId="1" xfId="17" quotePrefix="1" applyNumberFormat="1" applyAlignment="1">
      <alignment horizontal="left" vertical="center"/>
    </xf>
    <xf numFmtId="164" fontId="44" fillId="0" borderId="1" xfId="17" quotePrefix="1" applyNumberFormat="1" applyAlignment="1" applyProtection="1">
      <alignment horizontal="center" vertical="center"/>
      <protection locked="0"/>
    </xf>
    <xf numFmtId="164" fontId="12" fillId="0" borderId="0" xfId="0" applyNumberFormat="1" applyFont="1" applyAlignment="1">
      <alignment horizontal="center" vertical="center" wrapText="1"/>
    </xf>
    <xf numFmtId="164" fontId="12" fillId="0" borderId="0" xfId="0" applyNumberFormat="1" applyFont="1" applyAlignment="1">
      <alignment horizontal="left" vertical="center" wrapText="1"/>
    </xf>
    <xf numFmtId="0" fontId="27" fillId="0" borderId="0" xfId="0" applyFont="1" applyAlignment="1">
      <alignment horizontal="left" vertical="center" wrapText="1"/>
    </xf>
    <xf numFmtId="0" fontId="47" fillId="0" borderId="0" xfId="0" applyFont="1" applyAlignment="1">
      <alignment vertical="center" wrapText="1"/>
    </xf>
    <xf numFmtId="0" fontId="0" fillId="0" borderId="0" xfId="0" applyAlignment="1">
      <alignment vertical="center"/>
    </xf>
    <xf numFmtId="164" fontId="0" fillId="0" borderId="0" xfId="0" applyNumberFormat="1" applyAlignment="1">
      <alignment horizontal="left" vertical="center"/>
    </xf>
    <xf numFmtId="0" fontId="0" fillId="0" borderId="0" xfId="0" applyAlignment="1">
      <alignment horizontal="left" vertical="center"/>
    </xf>
    <xf numFmtId="0" fontId="13" fillId="0" borderId="2" xfId="0" applyFont="1" applyBorder="1" applyAlignment="1">
      <alignment horizontal="center" vertical="center" wrapText="1"/>
    </xf>
    <xf numFmtId="1" fontId="7" fillId="3" borderId="1" xfId="0" applyNumberFormat="1" applyFont="1" applyFill="1" applyBorder="1" applyAlignment="1" applyProtection="1">
      <alignment horizontal="center" vertical="center"/>
      <protection locked="0"/>
    </xf>
    <xf numFmtId="0" fontId="48" fillId="3" borderId="1" xfId="0" applyFont="1" applyFill="1" applyBorder="1" applyAlignment="1" applyProtection="1">
      <alignment horizontal="center" vertical="center" wrapText="1"/>
      <protection locked="0"/>
    </xf>
    <xf numFmtId="0" fontId="7" fillId="3" borderId="1" xfId="0" applyFont="1" applyFill="1" applyBorder="1" applyAlignment="1">
      <alignment horizontal="center" vertical="center"/>
    </xf>
    <xf numFmtId="0" fontId="48" fillId="3" borderId="1" xfId="0" applyFont="1" applyFill="1" applyBorder="1" applyAlignment="1" applyProtection="1">
      <alignment horizontal="center" vertical="center"/>
      <protection locked="0"/>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2" applyFont="1" applyBorder="1" applyAlignment="1">
      <alignment horizontal="center" vertical="center" wrapText="1"/>
    </xf>
    <xf numFmtId="0" fontId="48" fillId="0" borderId="1" xfId="0" applyFont="1" applyBorder="1" applyAlignment="1">
      <alignment horizontal="center" vertical="center" wrapText="1"/>
    </xf>
    <xf numFmtId="9" fontId="48" fillId="0" borderId="1" xfId="2" applyFont="1" applyBorder="1" applyAlignment="1">
      <alignment horizontal="center" vertical="center" wrapText="1"/>
    </xf>
    <xf numFmtId="0" fontId="48" fillId="0" borderId="1" xfId="1" applyNumberFormat="1" applyFont="1" applyBorder="1" applyAlignment="1">
      <alignment horizontal="center" vertical="center" wrapText="1"/>
    </xf>
    <xf numFmtId="0" fontId="24" fillId="0" borderId="0" xfId="16" applyAlignment="1">
      <alignment vertical="center" wrapText="1"/>
    </xf>
    <xf numFmtId="0" fontId="49" fillId="0" borderId="0" xfId="18" applyAlignment="1" applyProtection="1">
      <alignment horizontal="center" vertical="center" wrapText="1"/>
    </xf>
    <xf numFmtId="0" fontId="0" fillId="0" borderId="0" xfId="0" applyAlignment="1">
      <alignment wrapText="1"/>
    </xf>
    <xf numFmtId="0" fontId="0" fillId="0" borderId="0" xfId="0" applyAlignment="1">
      <alignment horizontal="center"/>
    </xf>
    <xf numFmtId="0" fontId="30" fillId="0" borderId="0" xfId="0" applyFont="1" applyAlignment="1">
      <alignment horizontal="center" vertical="center"/>
    </xf>
    <xf numFmtId="0" fontId="30" fillId="0" borderId="0" xfId="0" applyFont="1" applyAlignment="1">
      <alignment horizontal="center"/>
    </xf>
    <xf numFmtId="0" fontId="24" fillId="0" borderId="0" xfId="16" applyAlignment="1">
      <alignment horizontal="center"/>
    </xf>
    <xf numFmtId="0" fontId="50" fillId="3" borderId="1" xfId="0" applyFont="1" applyFill="1" applyBorder="1"/>
    <xf numFmtId="1" fontId="51" fillId="3" borderId="1" xfId="0" applyNumberFormat="1" applyFont="1" applyFill="1" applyBorder="1" applyAlignment="1" applyProtection="1">
      <alignment horizontal="center" vertical="center"/>
      <protection locked="0"/>
    </xf>
    <xf numFmtId="0" fontId="50" fillId="3" borderId="1" xfId="0" applyFont="1" applyFill="1" applyBorder="1" applyAlignment="1" applyProtection="1">
      <alignment horizontal="center" vertical="center" wrapText="1"/>
      <protection locked="0"/>
    </xf>
    <xf numFmtId="0" fontId="51" fillId="3" borderId="1" xfId="0" applyFont="1" applyFill="1" applyBorder="1" applyAlignment="1">
      <alignment horizontal="center" vertical="center"/>
    </xf>
    <xf numFmtId="0" fontId="50" fillId="3" borderId="1" xfId="0" applyFont="1" applyFill="1" applyBorder="1" applyAlignment="1" applyProtection="1">
      <alignment horizontal="center" vertical="center"/>
      <protection locked="0"/>
    </xf>
    <xf numFmtId="0" fontId="52" fillId="3" borderId="1" xfId="5" applyFont="1" applyFill="1" applyBorder="1" applyAlignment="1">
      <alignment horizontal="center" vertical="center"/>
    </xf>
    <xf numFmtId="0" fontId="50" fillId="3" borderId="0" xfId="0" applyFont="1" applyFill="1"/>
    <xf numFmtId="0" fontId="53" fillId="3" borderId="0" xfId="0" applyFont="1" applyFill="1"/>
    <xf numFmtId="0" fontId="6" fillId="2" borderId="1" xfId="3" applyFont="1" applyFill="1" applyBorder="1" applyAlignment="1" applyProtection="1">
      <alignment horizontal="center"/>
      <protection locked="0"/>
    </xf>
    <xf numFmtId="49" fontId="7" fillId="0" borderId="2" xfId="3" applyNumberFormat="1" applyFont="1" applyBorder="1" applyAlignment="1" applyProtection="1">
      <alignment horizontal="left" vertical="top" wrapText="1"/>
      <protection locked="0"/>
    </xf>
    <xf numFmtId="49" fontId="7" fillId="0" borderId="11" xfId="3" applyNumberFormat="1" applyFont="1" applyBorder="1" applyAlignment="1" applyProtection="1">
      <alignment horizontal="left" vertical="top" wrapText="1"/>
      <protection locked="0"/>
    </xf>
    <xf numFmtId="49" fontId="7" fillId="0" borderId="8" xfId="3" applyNumberFormat="1" applyFont="1" applyBorder="1" applyAlignment="1" applyProtection="1">
      <alignment horizontal="left" vertical="top" wrapText="1"/>
      <protection locked="0"/>
    </xf>
    <xf numFmtId="0" fontId="11" fillId="0" borderId="3" xfId="4" applyFont="1" applyBorder="1" applyAlignment="1" applyProtection="1">
      <alignment horizontal="left" vertical="top" wrapText="1"/>
      <protection locked="0"/>
    </xf>
    <xf numFmtId="0" fontId="11" fillId="0" borderId="4" xfId="4" applyFont="1" applyBorder="1" applyAlignment="1" applyProtection="1">
      <alignment horizontal="left" vertical="top" wrapText="1"/>
      <protection locked="0"/>
    </xf>
    <xf numFmtId="0" fontId="11" fillId="0" borderId="5" xfId="4" applyFont="1" applyBorder="1" applyAlignment="1" applyProtection="1">
      <alignment horizontal="left" vertical="top" wrapText="1"/>
      <protection locked="0"/>
    </xf>
    <xf numFmtId="0" fontId="11" fillId="0" borderId="6" xfId="4" applyFont="1" applyBorder="1" applyAlignment="1" applyProtection="1">
      <alignment horizontal="left" vertical="top" wrapText="1"/>
      <protection locked="0"/>
    </xf>
    <xf numFmtId="0" fontId="11" fillId="0" borderId="17" xfId="4" applyFont="1" applyBorder="1" applyAlignment="1" applyProtection="1">
      <alignment horizontal="left" vertical="top" wrapText="1"/>
      <protection locked="0"/>
    </xf>
    <xf numFmtId="0" fontId="11" fillId="0" borderId="18" xfId="4" applyFont="1" applyBorder="1" applyAlignment="1" applyProtection="1">
      <alignment horizontal="left" vertical="top" wrapText="1"/>
      <protection locked="0"/>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9" xfId="0" applyFont="1" applyBorder="1" applyAlignment="1">
      <alignment horizontal="center" vertical="center" wrapText="1"/>
    </xf>
  </cellXfs>
  <cellStyles count="19">
    <cellStyle name="Currency" xfId="1" builtinId="4"/>
    <cellStyle name="Excel Built-in Normal" xfId="14" xr:uid="{3CA0691E-42AA-434D-A234-123B133E766E}"/>
    <cellStyle name="Hyperlink" xfId="16" builtinId="8"/>
    <cellStyle name="Hyperlink 2" xfId="18" xr:uid="{CCF742FE-9580-46AC-89F3-03685C7E65C2}"/>
    <cellStyle name="Hyperlink 3" xfId="5" xr:uid="{71B752C5-2A04-48C1-B51C-1A27CF4AA21B}"/>
    <cellStyle name="Normal" xfId="0" builtinId="0"/>
    <cellStyle name="Normal 2" xfId="6" xr:uid="{1E68F401-C337-4C98-9E54-F87C94D6A43C}"/>
    <cellStyle name="Normal 2 2" xfId="4" xr:uid="{EA6239CB-AE03-4588-B705-17B1FF265812}"/>
    <cellStyle name="Normal 2 2 2 3" xfId="12" xr:uid="{DC4A3D1D-B457-4145-B510-76343493A865}"/>
    <cellStyle name="Normal 2 3 2 6 3" xfId="15" xr:uid="{D89A088C-1C1A-4A1E-BDF9-F964CF4A1D04}"/>
    <cellStyle name="Normal 2 5" xfId="10" xr:uid="{05BDE600-41FF-4DC4-ADA0-E6F757E84540}"/>
    <cellStyle name="Normal 3" xfId="3" xr:uid="{4761A668-7540-4274-BFF6-34D2301EC365}"/>
    <cellStyle name="Normal 3 2" xfId="9" xr:uid="{BEC656E9-3C1C-44C5-BA36-157736BBE811}"/>
    <cellStyle name="Normal 4" xfId="7" xr:uid="{ACE6C427-0FA3-4479-AD5D-CF5DF578B9E8}"/>
    <cellStyle name="Normal 5" xfId="8" xr:uid="{ED9C4D61-57BC-447E-A168-AC7D1964B95C}"/>
    <cellStyle name="Percent" xfId="2" builtinId="5"/>
    <cellStyle name="Percent 2" xfId="13" xr:uid="{CACCD3B2-62FF-4894-8C34-1D00A143C1A8}"/>
    <cellStyle name="Percent 3" xfId="11" xr:uid="{2664B345-413E-48C1-9163-5688C26D4BC3}"/>
    <cellStyle name="SAPBEXstdItem" xfId="17" xr:uid="{A1E6A2BE-2DB1-48FA-9C88-E5B840AC1D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tyles" Target="styles.xml"/><Relationship Id="rId50"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493790</xdr:colOff>
      <xdr:row>49</xdr:row>
      <xdr:rowOff>30774</xdr:rowOff>
    </xdr:to>
    <xdr:pic>
      <xdr:nvPicPr>
        <xdr:cNvPr id="2" name="Picture 1">
          <a:extLst>
            <a:ext uri="{FF2B5EF4-FFF2-40B4-BE49-F238E27FC236}">
              <a16:creationId xmlns:a16="http://schemas.microsoft.com/office/drawing/2014/main" id="{FC68C622-B42D-3F92-48BD-12EC3C1066D6}"/>
            </a:ext>
          </a:extLst>
        </xdr:cNvPr>
        <xdr:cNvPicPr>
          <a:picLocks noChangeAspect="1"/>
        </xdr:cNvPicPr>
      </xdr:nvPicPr>
      <xdr:blipFill>
        <a:blip xmlns:r="http://schemas.openxmlformats.org/officeDocument/2006/relationships" r:embed="rId1"/>
        <a:stretch>
          <a:fillRect/>
        </a:stretch>
      </xdr:blipFill>
      <xdr:spPr>
        <a:xfrm>
          <a:off x="0" y="0"/>
          <a:ext cx="12076190" cy="78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493867</xdr:colOff>
      <xdr:row>27</xdr:row>
      <xdr:rowOff>104226</xdr:rowOff>
    </xdr:to>
    <xdr:pic>
      <xdr:nvPicPr>
        <xdr:cNvPr id="2" name="Picture 1">
          <a:extLst>
            <a:ext uri="{FF2B5EF4-FFF2-40B4-BE49-F238E27FC236}">
              <a16:creationId xmlns:a16="http://schemas.microsoft.com/office/drawing/2014/main" id="{E4B86BBA-E9D3-E118-EDB2-8389E5F53864}"/>
            </a:ext>
          </a:extLst>
        </xdr:cNvPr>
        <xdr:cNvPicPr>
          <a:picLocks noChangeAspect="1"/>
        </xdr:cNvPicPr>
      </xdr:nvPicPr>
      <xdr:blipFill>
        <a:blip xmlns:r="http://schemas.openxmlformats.org/officeDocument/2006/relationships" r:embed="rId1"/>
        <a:stretch>
          <a:fillRect/>
        </a:stretch>
      </xdr:blipFill>
      <xdr:spPr>
        <a:xfrm>
          <a:off x="0" y="0"/>
          <a:ext cx="11466667" cy="43904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579733</xdr:colOff>
      <xdr:row>27</xdr:row>
      <xdr:rowOff>8977</xdr:rowOff>
    </xdr:to>
    <xdr:pic>
      <xdr:nvPicPr>
        <xdr:cNvPr id="2" name="Picture 1">
          <a:extLst>
            <a:ext uri="{FF2B5EF4-FFF2-40B4-BE49-F238E27FC236}">
              <a16:creationId xmlns:a16="http://schemas.microsoft.com/office/drawing/2014/main" id="{572B8629-EC99-B4C7-D1BC-DCE8A88EEE79}"/>
            </a:ext>
          </a:extLst>
        </xdr:cNvPr>
        <xdr:cNvPicPr>
          <a:picLocks noChangeAspect="1"/>
        </xdr:cNvPicPr>
      </xdr:nvPicPr>
      <xdr:blipFill>
        <a:blip xmlns:r="http://schemas.openxmlformats.org/officeDocument/2006/relationships" r:embed="rId1"/>
        <a:stretch>
          <a:fillRect/>
        </a:stretch>
      </xdr:blipFill>
      <xdr:spPr>
        <a:xfrm>
          <a:off x="0" y="0"/>
          <a:ext cx="10333333" cy="43809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vega\Desktop\6100058265%20AG%20Grounds%20Keeping%20Type%20Power%20Equip\44000%20Web%20Posting%20Checklist.xlsx" TargetMode="External"/><Relationship Id="rId1" Type="http://schemas.openxmlformats.org/officeDocument/2006/relationships/externalLinkPath" Target="https://pagov.sharepoint.com/Users/lvega/Desktop/6100058265%20AG%20Grounds%20Keeping%20Type%20Power%20Equip/44000%20Web%20Posting%20Check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Ag. Industrial"/>
      <sheetName val="CNH Ind. America LLC. "/>
      <sheetName val="Congdon (CADCO)"/>
      <sheetName val="DD Hurst DBA Powerpro"/>
      <sheetName val="Deere &amp; Company"/>
      <sheetName val="Diamond Mowers"/>
      <sheetName val="Eagle Power Turf &amp; Tractor"/>
      <sheetName val="Earthborne Inc."/>
      <sheetName val="Finch Services Inc. "/>
      <sheetName val="Great Plains DBA Landpride"/>
      <sheetName val="Green Cimber of North America"/>
      <sheetName val="H&amp;K Eqpt. Inc."/>
      <sheetName val="H A Dehart &amp; Son"/>
      <sheetName val="KPM Exceptional LLC. "/>
      <sheetName val="Krigger &amp; Company"/>
      <sheetName val="Kubota Tractor Corp."/>
      <sheetName val="Lawn &amp; Golf Supply Co. "/>
      <sheetName val="Lawn Eqpt. Parts Co. Inc. "/>
      <sheetName val="Morbark LLC. "/>
      <sheetName val="Moridge Manufacturing Inc. "/>
      <sheetName val="MTD Products Inc. "/>
      <sheetName val="Nolts Power Eqpt. LLC. "/>
      <sheetName val="Prosser Power Group LLC. "/>
      <sheetName val="R&amp;S Eqpt. Repair LLC."/>
      <sheetName val="Schiller Grounds Care Inc. "/>
      <sheetName val="Stephenson Eqpt. Inc. "/>
      <sheetName val="Tiger Corporation"/>
      <sheetName val="Trius Inc."/>
      <sheetName val="Turf Eqpt. &amp; Supply Co. "/>
      <sheetName val="U S Municipal Supply Inc. "/>
      <sheetName val="Venture Products Inc. "/>
      <sheetName val="Vermeer Mid Atlantic LLC. "/>
      <sheetName val="Warner Tractor"/>
    </sheetNames>
    <sheetDataSet>
      <sheetData sheetId="0" refreshError="1"/>
      <sheetData sheetId="1" refreshError="1">
        <row r="6">
          <cell r="H6" t="str">
            <v>Lisa Vega</v>
          </cell>
        </row>
        <row r="8">
          <cell r="C8" t="str">
            <v>Ag / Grounds Keeping Type Power Equipment</v>
          </cell>
        </row>
        <row r="10">
          <cell r="C10">
            <v>6100058265</v>
          </cell>
        </row>
        <row r="14">
          <cell r="C14" t="str">
            <v>P-Card Accepted</v>
          </cell>
        </row>
      </sheetData>
      <sheetData sheetId="2" refreshError="1">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4400028307</v>
          </cell>
        </row>
        <row r="11">
          <cell r="C11">
            <v>4400028308</v>
          </cell>
        </row>
        <row r="12">
          <cell r="C12">
            <v>4400028309</v>
          </cell>
        </row>
        <row r="13">
          <cell r="C13">
            <v>4400028310</v>
          </cell>
        </row>
        <row r="14">
          <cell r="C14">
            <v>4400028311</v>
          </cell>
        </row>
        <row r="15">
          <cell r="C15">
            <v>4400028312</v>
          </cell>
        </row>
        <row r="16">
          <cell r="C16">
            <v>4400028313</v>
          </cell>
        </row>
        <row r="17">
          <cell r="C17">
            <v>4400028314</v>
          </cell>
        </row>
        <row r="18">
          <cell r="C18">
            <v>4400028315</v>
          </cell>
        </row>
        <row r="19">
          <cell r="C19">
            <v>4400028316</v>
          </cell>
        </row>
        <row r="20">
          <cell r="C20">
            <v>4400028317</v>
          </cell>
        </row>
        <row r="21">
          <cell r="C21">
            <v>4400028318</v>
          </cell>
        </row>
        <row r="22">
          <cell r="C22">
            <v>4400028319</v>
          </cell>
        </row>
        <row r="23">
          <cell r="C23">
            <v>4400028320</v>
          </cell>
        </row>
        <row r="24">
          <cell r="C24">
            <v>4400028321</v>
          </cell>
        </row>
        <row r="25">
          <cell r="C25">
            <v>4400028322</v>
          </cell>
        </row>
        <row r="26">
          <cell r="C26">
            <v>4400028323</v>
          </cell>
        </row>
        <row r="27">
          <cell r="C27">
            <v>4400028324</v>
          </cell>
        </row>
        <row r="28">
          <cell r="C28">
            <v>4400028325</v>
          </cell>
        </row>
        <row r="29">
          <cell r="C29">
            <v>4400028326</v>
          </cell>
        </row>
        <row r="30">
          <cell r="C30">
            <v>4400028328</v>
          </cell>
        </row>
        <row r="31">
          <cell r="C31">
            <v>4400028327</v>
          </cell>
        </row>
        <row r="32">
          <cell r="C32">
            <v>4400028329</v>
          </cell>
        </row>
        <row r="33">
          <cell r="C33">
            <v>4400028330</v>
          </cell>
        </row>
        <row r="34">
          <cell r="C34">
            <v>4400028331</v>
          </cell>
        </row>
        <row r="35">
          <cell r="C35">
            <v>4400028332</v>
          </cell>
        </row>
        <row r="36">
          <cell r="C36">
            <v>4400028333</v>
          </cell>
        </row>
        <row r="37">
          <cell r="C37">
            <v>4400028334</v>
          </cell>
        </row>
        <row r="38">
          <cell r="C38">
            <v>4400028335</v>
          </cell>
        </row>
        <row r="39">
          <cell r="C39">
            <v>4400028336</v>
          </cell>
        </row>
        <row r="40">
          <cell r="C40">
            <v>4400028337</v>
          </cell>
        </row>
        <row r="41">
          <cell r="C41">
            <v>4400028338</v>
          </cell>
        </row>
        <row r="42">
          <cell r="C42">
            <v>4400028339</v>
          </cell>
        </row>
        <row r="43">
          <cell r="C43">
            <v>4400028340</v>
          </cell>
        </row>
        <row r="44">
          <cell r="C44">
            <v>4400028341</v>
          </cell>
        </row>
        <row r="45">
          <cell r="C45">
            <v>4400028342</v>
          </cell>
        </row>
        <row r="46">
          <cell r="C46">
            <v>4400028343</v>
          </cell>
        </row>
        <row r="47">
          <cell r="C47">
            <v>4400028344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langreen@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bdobson@grasshoppermower.com" TargetMode="External"/><Relationship Id="rId13" Type="http://schemas.openxmlformats.org/officeDocument/2006/relationships/hyperlink" Target="mailto:Phyllisviola@turf-equipment.com" TargetMode="External"/><Relationship Id="rId18" Type="http://schemas.openxmlformats.org/officeDocument/2006/relationships/hyperlink" Target="mailto:Mevans@bestline.com" TargetMode="External"/><Relationship Id="rId26" Type="http://schemas.openxmlformats.org/officeDocument/2006/relationships/hyperlink" Target="mailto:marty@greenclimberna.com" TargetMode="External"/><Relationship Id="rId39" Type="http://schemas.openxmlformats.org/officeDocument/2006/relationships/hyperlink" Target="mailto:chad@brookspowersports.com" TargetMode="External"/><Relationship Id="rId3" Type="http://schemas.openxmlformats.org/officeDocument/2006/relationships/hyperlink" Target="mailto:govcontractsupport@johndeere.com" TargetMode="External"/><Relationship Id="rId21" Type="http://schemas.openxmlformats.org/officeDocument/2006/relationships/hyperlink" Target="mailto:GovSales@poerproequipment.com" TargetMode="External"/><Relationship Id="rId34" Type="http://schemas.openxmlformats.org/officeDocument/2006/relationships/hyperlink" Target="mailto:john.grooms@solectrac.com" TargetMode="External"/><Relationship Id="rId7" Type="http://schemas.openxmlformats.org/officeDocument/2006/relationships/hyperlink" Target="mailto:chyrb@lepcoonline.com" TargetMode="External"/><Relationship Id="rId12" Type="http://schemas.openxmlformats.org/officeDocument/2006/relationships/hyperlink" Target="mailto:mmyers@stephensonequipment.com" TargetMode="External"/><Relationship Id="rId17" Type="http://schemas.openxmlformats.org/officeDocument/2006/relationships/hyperlink" Target="mailto:acarney@americanlandmaster.com" TargetMode="External"/><Relationship Id="rId25" Type="http://schemas.openxmlformats.org/officeDocument/2006/relationships/hyperlink" Target="mailto:troy.olson@landpride.com" TargetMode="External"/><Relationship Id="rId33" Type="http://schemas.openxmlformats.org/officeDocument/2006/relationships/hyperlink" Target="mailto:eschardt@rhinoag.com" TargetMode="External"/><Relationship Id="rId38" Type="http://schemas.openxmlformats.org/officeDocument/2006/relationships/hyperlink" Target="mailto:marc.ivey@bushhog.com" TargetMode="External"/><Relationship Id="rId2" Type="http://schemas.openxmlformats.org/officeDocument/2006/relationships/hyperlink" Target="mailto:amy.swett@newholland.com" TargetMode="External"/><Relationship Id="rId16" Type="http://schemas.openxmlformats.org/officeDocument/2006/relationships/hyperlink" Target="mailto:bids@alamo-group.com" TargetMode="External"/><Relationship Id="rId20" Type="http://schemas.openxmlformats.org/officeDocument/2006/relationships/hyperlink" Target="mailto:tamers@cadcodist.com" TargetMode="External"/><Relationship Id="rId29" Type="http://schemas.openxmlformats.org/officeDocument/2006/relationships/hyperlink" Target="mailto:trisha.davis@kubota.com" TargetMode="External"/><Relationship Id="rId41" Type="http://schemas.openxmlformats.org/officeDocument/2006/relationships/printerSettings" Target="../printerSettings/printerSettings2.bin"/><Relationship Id="rId1" Type="http://schemas.openxmlformats.org/officeDocument/2006/relationships/hyperlink" Target="mailto:wes@cherryvalleytractor.com" TargetMode="External"/><Relationship Id="rId6" Type="http://schemas.openxmlformats.org/officeDocument/2006/relationships/hyperlink" Target="mailto:david@kpmedi.com" TargetMode="External"/><Relationship Id="rId11" Type="http://schemas.openxmlformats.org/officeDocument/2006/relationships/hyperlink" Target="mailto:Lynne@randsequipment.com" TargetMode="External"/><Relationship Id="rId24" Type="http://schemas.openxmlformats.org/officeDocument/2006/relationships/hyperlink" Target="mailto:KHASS@EAGLEPTT.COM" TargetMode="External"/><Relationship Id="rId32" Type="http://schemas.openxmlformats.org/officeDocument/2006/relationships/hyperlink" Target="mailto:dave@montageent.com" TargetMode="External"/><Relationship Id="rId37" Type="http://schemas.openxmlformats.org/officeDocument/2006/relationships/hyperlink" Target="mailto:Hannah.Graber@Ventrac.com" TargetMode="External"/><Relationship Id="rId40" Type="http://schemas.openxmlformats.org/officeDocument/2006/relationships/hyperlink" Target="mailto:jimmaxwell@summiteqdist.com" TargetMode="External"/><Relationship Id="rId5" Type="http://schemas.openxmlformats.org/officeDocument/2006/relationships/hyperlink" Target="mailto:swilliams@hkequipment.com" TargetMode="External"/><Relationship Id="rId15" Type="http://schemas.openxmlformats.org/officeDocument/2006/relationships/hyperlink" Target="mailto:dwitmer@agindustrial.com" TargetMode="External"/><Relationship Id="rId23" Type="http://schemas.openxmlformats.org/officeDocument/2006/relationships/hyperlink" Target="mailto:JKORTHALS@RCMOWERSUSA.COM" TargetMode="External"/><Relationship Id="rId28" Type="http://schemas.openxmlformats.org/officeDocument/2006/relationships/hyperlink" Target="mailto:jennifer.kucera@mtdproducts.com" TargetMode="External"/><Relationship Id="rId36" Type="http://schemas.openxmlformats.org/officeDocument/2006/relationships/hyperlink" Target="mailto:nlilly@triusonline.com" TargetMode="External"/><Relationship Id="rId10" Type="http://schemas.openxmlformats.org/officeDocument/2006/relationships/hyperlink" Target="mailto:jeffreyprosser@verizon.net" TargetMode="External"/><Relationship Id="rId19" Type="http://schemas.openxmlformats.org/officeDocument/2006/relationships/hyperlink" Target="mailto:barry.hanson@doosan.com" TargetMode="External"/><Relationship Id="rId31" Type="http://schemas.openxmlformats.org/officeDocument/2006/relationships/hyperlink" Target="mailto:scottm@messicks.com" TargetMode="External"/><Relationship Id="rId4" Type="http://schemas.openxmlformats.org/officeDocument/2006/relationships/hyperlink" Target="mailto:info@finchturf.com" TargetMode="External"/><Relationship Id="rId9" Type="http://schemas.openxmlformats.org/officeDocument/2006/relationships/hyperlink" Target="mailto:jennifer.kucera@mtdproducts.com" TargetMode="External"/><Relationship Id="rId14" Type="http://schemas.openxmlformats.org/officeDocument/2006/relationships/hyperlink" Target="mailto:rcc@usmuni.com" TargetMode="External"/><Relationship Id="rId22" Type="http://schemas.openxmlformats.org/officeDocument/2006/relationships/hyperlink" Target="mailto:doug@earthborneinc.com" TargetMode="External"/><Relationship Id="rId27" Type="http://schemas.openxmlformats.org/officeDocument/2006/relationships/hyperlink" Target="mailto:steveweikert@grofftractor.com" TargetMode="External"/><Relationship Id="rId30" Type="http://schemas.openxmlformats.org/officeDocument/2006/relationships/hyperlink" Target="mailto:kjeinnings@lawn-golf.com" TargetMode="External"/><Relationship Id="rId35" Type="http://schemas.openxmlformats.org/officeDocument/2006/relationships/hyperlink" Target="mailto:phenss@tigermower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dwitmer@agindustrial.com" TargetMode="External"/><Relationship Id="rId2" Type="http://schemas.openxmlformats.org/officeDocument/2006/relationships/hyperlink" Target="mailto:dwitmer@agindustrial.com" TargetMode="External"/><Relationship Id="rId1" Type="http://schemas.openxmlformats.org/officeDocument/2006/relationships/hyperlink" Target="mailto:dwitmer@agindustrial.com" TargetMode="External"/><Relationship Id="rId4" Type="http://schemas.openxmlformats.org/officeDocument/2006/relationships/hyperlink" Target="mailto:dwitmer@agindustria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little@relittle.com" TargetMode="External"/><Relationship Id="rId13" Type="http://schemas.openxmlformats.org/officeDocument/2006/relationships/hyperlink" Target="mailto:bfriend@landproequip.com" TargetMode="External"/><Relationship Id="rId18" Type="http://schemas.openxmlformats.org/officeDocument/2006/relationships/hyperlink" Target="mailto:bfriend@landproequip.com" TargetMode="External"/><Relationship Id="rId3" Type="http://schemas.openxmlformats.org/officeDocument/2006/relationships/hyperlink" Target="mailto:sbradley@storrtractor.com" TargetMode="External"/><Relationship Id="rId21" Type="http://schemas.openxmlformats.org/officeDocument/2006/relationships/hyperlink" Target="mailto:jtomlinson@atjd.net" TargetMode="External"/><Relationship Id="rId7" Type="http://schemas.openxmlformats.org/officeDocument/2006/relationships/hyperlink" Target="mailto:brian@cherryvalleytractor.com" TargetMode="External"/><Relationship Id="rId12" Type="http://schemas.openxmlformats.org/officeDocument/2006/relationships/hyperlink" Target="mailto:adam@middletowntractor.com" TargetMode="External"/><Relationship Id="rId17" Type="http://schemas.openxmlformats.org/officeDocument/2006/relationships/hyperlink" Target="mailto:bfriend@landproequip.com" TargetMode="External"/><Relationship Id="rId25" Type="http://schemas.openxmlformats.org/officeDocument/2006/relationships/hyperlink" Target="mailto:jkingston@monroetractor.com" TargetMode="External"/><Relationship Id="rId2" Type="http://schemas.openxmlformats.org/officeDocument/2006/relationships/hyperlink" Target="mailto:scottm@messicks.com" TargetMode="External"/><Relationship Id="rId16" Type="http://schemas.openxmlformats.org/officeDocument/2006/relationships/hyperlink" Target="mailto:bfriend@landproequip.com" TargetMode="External"/><Relationship Id="rId20" Type="http://schemas.openxmlformats.org/officeDocument/2006/relationships/hyperlink" Target="mailto:bfriend@landproequip.com" TargetMode="External"/><Relationship Id="rId1" Type="http://schemas.openxmlformats.org/officeDocument/2006/relationships/hyperlink" Target="mailto:bids@alamo-group.com" TargetMode="External"/><Relationship Id="rId6" Type="http://schemas.openxmlformats.org/officeDocument/2006/relationships/hyperlink" Target="mailto:bill@bradcosupplycompany.com" TargetMode="External"/><Relationship Id="rId11" Type="http://schemas.openxmlformats.org/officeDocument/2006/relationships/hyperlink" Target="mailto:adam@middletowntractor.com" TargetMode="External"/><Relationship Id="rId24" Type="http://schemas.openxmlformats.org/officeDocument/2006/relationships/hyperlink" Target="mailto:jtomlinson@atjd.net" TargetMode="External"/><Relationship Id="rId5" Type="http://schemas.openxmlformats.org/officeDocument/2006/relationships/hyperlink" Target="mailto:jtomlinson@atjd.net" TargetMode="External"/><Relationship Id="rId15" Type="http://schemas.openxmlformats.org/officeDocument/2006/relationships/hyperlink" Target="mailto:jkingston@monroetractor.com" TargetMode="External"/><Relationship Id="rId23" Type="http://schemas.openxmlformats.org/officeDocument/2006/relationships/hyperlink" Target="mailto:jtomlinson@atjd.net" TargetMode="External"/><Relationship Id="rId10" Type="http://schemas.openxmlformats.org/officeDocument/2006/relationships/hyperlink" Target="mailto:sales@warnertractor.com" TargetMode="External"/><Relationship Id="rId19" Type="http://schemas.openxmlformats.org/officeDocument/2006/relationships/hyperlink" Target="mailto:bfriend@landproequip.com" TargetMode="External"/><Relationship Id="rId4" Type="http://schemas.openxmlformats.org/officeDocument/2006/relationships/hyperlink" Target="mailto:aospelt@traceyroad.com" TargetMode="External"/><Relationship Id="rId9" Type="http://schemas.openxmlformats.org/officeDocument/2006/relationships/hyperlink" Target="mailto:alan@seigworthroadsupply.com" TargetMode="External"/><Relationship Id="rId14" Type="http://schemas.openxmlformats.org/officeDocument/2006/relationships/hyperlink" Target="mailto:matt@marshall-machinery.com" TargetMode="External"/><Relationship Id="rId22" Type="http://schemas.openxmlformats.org/officeDocument/2006/relationships/hyperlink" Target="mailto:jtomlinson@atjd.net"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GovSales@powerproequipment.com" TargetMode="External"/><Relationship Id="rId1" Type="http://schemas.openxmlformats.org/officeDocument/2006/relationships/hyperlink" Target="mailto:GovSales@powerproequipment.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rreeder@bonnersports.com" TargetMode="External"/><Relationship Id="rId13" Type="http://schemas.openxmlformats.org/officeDocument/2006/relationships/hyperlink" Target="mailto:r.artmanequipmentllc@gmail.com" TargetMode="External"/><Relationship Id="rId18" Type="http://schemas.openxmlformats.org/officeDocument/2006/relationships/hyperlink" Target="mailto:dunlaplg@comcast.net" TargetMode="External"/><Relationship Id="rId26" Type="http://schemas.openxmlformats.org/officeDocument/2006/relationships/hyperlink" Target="mailto:rstoico@easternliftruck.com" TargetMode="External"/><Relationship Id="rId3" Type="http://schemas.openxmlformats.org/officeDocument/2006/relationships/hyperlink" Target="mailto:osbornes@ptd.net" TargetMode="External"/><Relationship Id="rId21" Type="http://schemas.openxmlformats.org/officeDocument/2006/relationships/hyperlink" Target="mailto:josh@kissellmotorsports.com" TargetMode="External"/><Relationship Id="rId7" Type="http://schemas.openxmlformats.org/officeDocument/2006/relationships/hyperlink" Target="mailto:derwin@hillyridge.com" TargetMode="External"/><Relationship Id="rId12" Type="http://schemas.openxmlformats.org/officeDocument/2006/relationships/hyperlink" Target="mailto:noltsfarmandgarden@gmail.com" TargetMode="External"/><Relationship Id="rId17" Type="http://schemas.openxmlformats.org/officeDocument/2006/relationships/hyperlink" Target="mailto:dunlaplg@comcast.net" TargetMode="External"/><Relationship Id="rId25" Type="http://schemas.openxmlformats.org/officeDocument/2006/relationships/hyperlink" Target="mailto:jyoder@easternlifttrucks.com" TargetMode="External"/><Relationship Id="rId2" Type="http://schemas.openxmlformats.org/officeDocument/2006/relationships/hyperlink" Target="mailto:sam@blackmans.com" TargetMode="External"/><Relationship Id="rId16" Type="http://schemas.openxmlformats.org/officeDocument/2006/relationships/hyperlink" Target="mailto:sales@martinmarine.com" TargetMode="External"/><Relationship Id="rId20" Type="http://schemas.openxmlformats.org/officeDocument/2006/relationships/hyperlink" Target="mailto:walter@noltspower.com" TargetMode="External"/><Relationship Id="rId1" Type="http://schemas.openxmlformats.org/officeDocument/2006/relationships/hyperlink" Target="mailto:acarney@americanlandmaster.com" TargetMode="External"/><Relationship Id="rId6" Type="http://schemas.openxmlformats.org/officeDocument/2006/relationships/hyperlink" Target="mailto:derwin@hillyridge.com" TargetMode="External"/><Relationship Id="rId11" Type="http://schemas.openxmlformats.org/officeDocument/2006/relationships/hyperlink" Target="mailto:Gerald@perrypower.com" TargetMode="External"/><Relationship Id="rId24" Type="http://schemas.openxmlformats.org/officeDocument/2006/relationships/hyperlink" Target="mailto:jyoder@easternliftruck.com" TargetMode="External"/><Relationship Id="rId5" Type="http://schemas.openxmlformats.org/officeDocument/2006/relationships/hyperlink" Target="mailto:josh@kissellmotorsports.com" TargetMode="External"/><Relationship Id="rId15" Type="http://schemas.openxmlformats.org/officeDocument/2006/relationships/hyperlink" Target="mailto:andy.coughenour@gmail.com" TargetMode="External"/><Relationship Id="rId23" Type="http://schemas.openxmlformats.org/officeDocument/2006/relationships/hyperlink" Target="mailto:DRG150@aol.com" TargetMode="External"/><Relationship Id="rId28" Type="http://schemas.openxmlformats.org/officeDocument/2006/relationships/hyperlink" Target="mailto:bmclure@easternlifttruck.com" TargetMode="External"/><Relationship Id="rId10" Type="http://schemas.openxmlformats.org/officeDocument/2006/relationships/hyperlink" Target="mailto:jkreps01@yahoo.com" TargetMode="External"/><Relationship Id="rId19" Type="http://schemas.openxmlformats.org/officeDocument/2006/relationships/hyperlink" Target="mailto:rebekah@sandylakeimp.com" TargetMode="External"/><Relationship Id="rId4" Type="http://schemas.openxmlformats.org/officeDocument/2006/relationships/hyperlink" Target="mailto:jeremy@motoplexwc.com" TargetMode="External"/><Relationship Id="rId9" Type="http://schemas.openxmlformats.org/officeDocument/2006/relationships/hyperlink" Target="mailto:rreeder@bonnersports.com" TargetMode="External"/><Relationship Id="rId14" Type="http://schemas.openxmlformats.org/officeDocument/2006/relationships/hyperlink" Target="mailto:stillermotorsports@gmail.com" TargetMode="External"/><Relationship Id="rId22" Type="http://schemas.openxmlformats.org/officeDocument/2006/relationships/hyperlink" Target="mailto:Chad@stonehams.com" TargetMode="External"/><Relationship Id="rId27" Type="http://schemas.openxmlformats.org/officeDocument/2006/relationships/hyperlink" Target="mailto:bseltner@easternlifttruck.com"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jweand@bestline.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had@brookspowersports.com" TargetMode="External"/><Relationship Id="rId1" Type="http://schemas.openxmlformats.org/officeDocument/2006/relationships/hyperlink" Target="mailto:chad@brookspowersports.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jimmy.anderson@bushhog.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barry.hanson@doosan.com"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6.xml.rels><?xml version="1.0" encoding="UTF-8" standalone="yes"?>
<Relationships xmlns="http://schemas.openxmlformats.org/package/2006/relationships"><Relationship Id="rId3" Type="http://schemas.openxmlformats.org/officeDocument/2006/relationships/hyperlink" Target="mailto:countermanager@orerentals.com" TargetMode="External"/><Relationship Id="rId2" Type="http://schemas.openxmlformats.org/officeDocument/2006/relationships/hyperlink" Target="mailto:bseitz@eagleptt.com" TargetMode="External"/><Relationship Id="rId1" Type="http://schemas.openxmlformats.org/officeDocument/2006/relationships/hyperlink" Target="mailto:tamers@cadcodist.com" TargetMode="External"/><Relationship Id="rId5" Type="http://schemas.openxmlformats.org/officeDocument/2006/relationships/hyperlink" Target="mailto:jsilvis@silvisgroup.com" TargetMode="External"/><Relationship Id="rId4" Type="http://schemas.openxmlformats.org/officeDocument/2006/relationships/hyperlink" Target="mailto:bsr.18413@gmail.com" TargetMode="External"/></Relationships>
</file>

<file path=xl/worksheets/_rels/sheet17.xml.rels><?xml version="1.0" encoding="UTF-8" standalone="yes"?>
<Relationships xmlns="http://schemas.openxmlformats.org/package/2006/relationships"><Relationship Id="rId2" Type="http://schemas.openxmlformats.org/officeDocument/2006/relationships/hyperlink" Target="mailto:EngelmohrStacyA@JohnDeere.com" TargetMode="External"/><Relationship Id="rId1" Type="http://schemas.openxmlformats.org/officeDocument/2006/relationships/hyperlink" Target="mailto:GovContractSupport@JohnDeere.com"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mailto:doug@earthborneinc.com" TargetMode="External"/><Relationship Id="rId13" Type="http://schemas.openxmlformats.org/officeDocument/2006/relationships/hyperlink" Target="mailto:doug@earthborneinc.com" TargetMode="External"/><Relationship Id="rId18" Type="http://schemas.openxmlformats.org/officeDocument/2006/relationships/hyperlink" Target="mailto:doug@earthborneinc.com" TargetMode="External"/><Relationship Id="rId26" Type="http://schemas.openxmlformats.org/officeDocument/2006/relationships/hyperlink" Target="mailto:doug@earthborneinc.com" TargetMode="External"/><Relationship Id="rId3" Type="http://schemas.openxmlformats.org/officeDocument/2006/relationships/hyperlink" Target="mailto:doug@earthborneinc.com" TargetMode="External"/><Relationship Id="rId21" Type="http://schemas.openxmlformats.org/officeDocument/2006/relationships/hyperlink" Target="mailto:doug@earthborneinc.com" TargetMode="External"/><Relationship Id="rId7" Type="http://schemas.openxmlformats.org/officeDocument/2006/relationships/hyperlink" Target="mailto:doug@earthborneinc.com" TargetMode="External"/><Relationship Id="rId12" Type="http://schemas.openxmlformats.org/officeDocument/2006/relationships/hyperlink" Target="mailto:doug@earthborneinc.com" TargetMode="External"/><Relationship Id="rId17" Type="http://schemas.openxmlformats.org/officeDocument/2006/relationships/hyperlink" Target="mailto:doug@earthborneinc.com" TargetMode="External"/><Relationship Id="rId25" Type="http://schemas.openxmlformats.org/officeDocument/2006/relationships/hyperlink" Target="mailto:doug@earthborneinc.com" TargetMode="External"/><Relationship Id="rId2" Type="http://schemas.openxmlformats.org/officeDocument/2006/relationships/hyperlink" Target="mailto:doug@earthborneinc.com" TargetMode="External"/><Relationship Id="rId16" Type="http://schemas.openxmlformats.org/officeDocument/2006/relationships/hyperlink" Target="mailto:doug@earthborneinc.com" TargetMode="External"/><Relationship Id="rId20" Type="http://schemas.openxmlformats.org/officeDocument/2006/relationships/hyperlink" Target="mailto:doug@earthborneinc.com" TargetMode="External"/><Relationship Id="rId29" Type="http://schemas.openxmlformats.org/officeDocument/2006/relationships/hyperlink" Target="mailto:doug@earthborneinc.com" TargetMode="External"/><Relationship Id="rId1" Type="http://schemas.openxmlformats.org/officeDocument/2006/relationships/hyperlink" Target="mailto:doug@earthborneinc.com" TargetMode="External"/><Relationship Id="rId6" Type="http://schemas.openxmlformats.org/officeDocument/2006/relationships/hyperlink" Target="mailto:doug@earthborneinc.com" TargetMode="External"/><Relationship Id="rId11" Type="http://schemas.openxmlformats.org/officeDocument/2006/relationships/hyperlink" Target="mailto:doug@earthborneinc.com" TargetMode="External"/><Relationship Id="rId24" Type="http://schemas.openxmlformats.org/officeDocument/2006/relationships/hyperlink" Target="mailto:doug@earthborneinc.com" TargetMode="External"/><Relationship Id="rId32" Type="http://schemas.openxmlformats.org/officeDocument/2006/relationships/hyperlink" Target="mailto:doug@earthborneinc.com" TargetMode="External"/><Relationship Id="rId5" Type="http://schemas.openxmlformats.org/officeDocument/2006/relationships/hyperlink" Target="mailto:doug@earthborneinc.com" TargetMode="External"/><Relationship Id="rId15" Type="http://schemas.openxmlformats.org/officeDocument/2006/relationships/hyperlink" Target="mailto:doug@earthborneinc.com" TargetMode="External"/><Relationship Id="rId23" Type="http://schemas.openxmlformats.org/officeDocument/2006/relationships/hyperlink" Target="mailto:doug@earthborneinc.com" TargetMode="External"/><Relationship Id="rId28" Type="http://schemas.openxmlformats.org/officeDocument/2006/relationships/hyperlink" Target="mailto:doug@earthborneinc.com" TargetMode="External"/><Relationship Id="rId10" Type="http://schemas.openxmlformats.org/officeDocument/2006/relationships/hyperlink" Target="mailto:doug@earthborneinc.com" TargetMode="External"/><Relationship Id="rId19" Type="http://schemas.openxmlformats.org/officeDocument/2006/relationships/hyperlink" Target="mailto:doug@earthborneinc.com" TargetMode="External"/><Relationship Id="rId31" Type="http://schemas.openxmlformats.org/officeDocument/2006/relationships/hyperlink" Target="mailto:doug@earthborneinc.com" TargetMode="External"/><Relationship Id="rId4" Type="http://schemas.openxmlformats.org/officeDocument/2006/relationships/hyperlink" Target="mailto:doug@earthborneinc.com" TargetMode="External"/><Relationship Id="rId9" Type="http://schemas.openxmlformats.org/officeDocument/2006/relationships/hyperlink" Target="mailto:doug@earthborneinc.com" TargetMode="External"/><Relationship Id="rId14" Type="http://schemas.openxmlformats.org/officeDocument/2006/relationships/hyperlink" Target="mailto:doug@earthborneinc.com" TargetMode="External"/><Relationship Id="rId22" Type="http://schemas.openxmlformats.org/officeDocument/2006/relationships/hyperlink" Target="mailto:doug@earthborneinc.com" TargetMode="External"/><Relationship Id="rId27" Type="http://schemas.openxmlformats.org/officeDocument/2006/relationships/hyperlink" Target="mailto:doug@earthborneinc.com" TargetMode="External"/><Relationship Id="rId30" Type="http://schemas.openxmlformats.org/officeDocument/2006/relationships/hyperlink" Target="mailto:doug@earthborn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tel:(440)%20646-0996" TargetMode="External"/><Relationship Id="rId2" Type="http://schemas.openxmlformats.org/officeDocument/2006/relationships/hyperlink" Target="tel:(888)%20243-9029" TargetMode="External"/><Relationship Id="rId1" Type="http://schemas.openxmlformats.org/officeDocument/2006/relationships/hyperlink" Target="mailto:JKORTHALS@RCMOWERSUSA.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KHAAS@EAGLEPTT.COM" TargetMode="Externa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2.xml.rels><?xml version="1.0" encoding="UTF-8" standalone="yes"?>
<Relationships xmlns="http://schemas.openxmlformats.org/package/2006/relationships"><Relationship Id="rId3" Type="http://schemas.openxmlformats.org/officeDocument/2006/relationships/hyperlink" Target="mailto:sjsmith@hoober.com" TargetMode="External"/><Relationship Id="rId2" Type="http://schemas.openxmlformats.org/officeDocument/2006/relationships/hyperlink" Target="mailto:braddh@hoober.com" TargetMode="External"/><Relationship Id="rId1" Type="http://schemas.openxmlformats.org/officeDocument/2006/relationships/hyperlink" Target="mailto:troy.olson@landpride.com" TargetMode="External"/><Relationship Id="rId5" Type="http://schemas.openxmlformats.org/officeDocument/2006/relationships/hyperlink" Target="mailto:dherman@liftincorporated.com" TargetMode="External"/><Relationship Id="rId4" Type="http://schemas.openxmlformats.org/officeDocument/2006/relationships/hyperlink" Target="mailto:davidwarner@warnertractor.com"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steveweikert@grofftractor.com"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mailto:swilliams@hkequipment.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avid@kpmedi.com"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mailto:kjeinnings@lawn-golf.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scottm@messicks.com" TargetMode="External"/><Relationship Id="rId2" Type="http://schemas.openxmlformats.org/officeDocument/2006/relationships/hyperlink" Target="mailto:scottm@messicks.com" TargetMode="External"/><Relationship Id="rId1" Type="http://schemas.openxmlformats.org/officeDocument/2006/relationships/hyperlink" Target="mailto:scottm@messicks.com" TargetMode="External"/><Relationship Id="rId6" Type="http://schemas.openxmlformats.org/officeDocument/2006/relationships/hyperlink" Target="mailto:scottm@messicks.com" TargetMode="External"/><Relationship Id="rId5" Type="http://schemas.openxmlformats.org/officeDocument/2006/relationships/hyperlink" Target="mailto:scottm@messicks.com" TargetMode="External"/><Relationship Id="rId4" Type="http://schemas.openxmlformats.org/officeDocument/2006/relationships/hyperlink" Target="mailto:scottm@messicks.com"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mailto:ghfarms1@windstream.net" TargetMode="External"/><Relationship Id="rId13" Type="http://schemas.openxmlformats.org/officeDocument/2006/relationships/hyperlink" Target="mailto:walter@noltspower.com" TargetMode="External"/><Relationship Id="rId18" Type="http://schemas.openxmlformats.org/officeDocument/2006/relationships/hyperlink" Target="mailto:customerservice@sensenigsrepair.com" TargetMode="External"/><Relationship Id="rId26" Type="http://schemas.openxmlformats.org/officeDocument/2006/relationships/hyperlink" Target="mailto:moosesmowers@hotmail.com" TargetMode="External"/><Relationship Id="rId3" Type="http://schemas.openxmlformats.org/officeDocument/2006/relationships/hyperlink" Target="mailto:agind@agindustrial.com" TargetMode="External"/><Relationship Id="rId21" Type="http://schemas.openxmlformats.org/officeDocument/2006/relationships/hyperlink" Target="mailto:aaroncumberland@vernondell.com" TargetMode="External"/><Relationship Id="rId7" Type="http://schemas.openxmlformats.org/officeDocument/2006/relationships/hyperlink" Target="mailto:fultonsope@comcast.net" TargetMode="External"/><Relationship Id="rId12" Type="http://schemas.openxmlformats.org/officeDocument/2006/relationships/hyperlink" Target="mailto:justinm@murphyfamilyinc.com" TargetMode="External"/><Relationship Id="rId17" Type="http://schemas.openxmlformats.org/officeDocument/2006/relationships/hyperlink" Target="mailto:aaron@rt6rental.com" TargetMode="External"/><Relationship Id="rId25" Type="http://schemas.openxmlformats.org/officeDocument/2006/relationships/hyperlink" Target="mailto:wengerssmallengines@windstream.net" TargetMode="External"/><Relationship Id="rId2" Type="http://schemas.openxmlformats.org/officeDocument/2006/relationships/hyperlink" Target="mailto:wbeck@agindustrial.com" TargetMode="External"/><Relationship Id="rId16" Type="http://schemas.openxmlformats.org/officeDocument/2006/relationships/hyperlink" Target="mailto:lynne@randsequipment.com" TargetMode="External"/><Relationship Id="rId20" Type="http://schemas.openxmlformats.org/officeDocument/2006/relationships/hyperlink" Target="mailto:kstoltzfus@stoltzfusinc.com" TargetMode="External"/><Relationship Id="rId1" Type="http://schemas.openxmlformats.org/officeDocument/2006/relationships/hyperlink" Target="mailto:bdobson@grasshoppermower.com" TargetMode="External"/><Relationship Id="rId6" Type="http://schemas.openxmlformats.org/officeDocument/2006/relationships/hyperlink" Target="mailto:golden2828@aol.com" TargetMode="External"/><Relationship Id="rId11" Type="http://schemas.openxmlformats.org/officeDocument/2006/relationships/hyperlink" Target="mailto:manchesterace@comcast.net" TargetMode="External"/><Relationship Id="rId24" Type="http://schemas.openxmlformats.org/officeDocument/2006/relationships/hyperlink" Target="mailto:christine@weldonequipment.com" TargetMode="External"/><Relationship Id="rId5" Type="http://schemas.openxmlformats.org/officeDocument/2006/relationships/hyperlink" Target="mailto:countrycreekauto@gmail.com" TargetMode="External"/><Relationship Id="rId15" Type="http://schemas.openxmlformats.org/officeDocument/2006/relationships/hyperlink" Target="mailto:pergrp@epix.net" TargetMode="External"/><Relationship Id="rId23" Type="http://schemas.openxmlformats.org/officeDocument/2006/relationships/hyperlink" Target="mailto:eric.watson@neo.rr.com" TargetMode="External"/><Relationship Id="rId10" Type="http://schemas.openxmlformats.org/officeDocument/2006/relationships/hyperlink" Target="mailto:kneppersrepair@aol.com" TargetMode="External"/><Relationship Id="rId19" Type="http://schemas.openxmlformats.org/officeDocument/2006/relationships/hyperlink" Target="mailto:stinerepair@comcast.net" TargetMode="External"/><Relationship Id="rId4" Type="http://schemas.openxmlformats.org/officeDocument/2006/relationships/hyperlink" Target="mailto:efa@anewaltslandscape.com" TargetMode="External"/><Relationship Id="rId9" Type="http://schemas.openxmlformats.org/officeDocument/2006/relationships/hyperlink" Target="mailto:harrington@pa.net" TargetMode="External"/><Relationship Id="rId14" Type="http://schemas.openxmlformats.org/officeDocument/2006/relationships/hyperlink" Target="mailto:gerald@perrypower.com" TargetMode="External"/><Relationship Id="rId22" Type="http://schemas.openxmlformats.org/officeDocument/2006/relationships/hyperlink" Target="mailto:wfwelliver@verizon.net"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6.xml.rels><?xml version="1.0" encoding="UTF-8" standalone="yes"?>
<Relationships xmlns="http://schemas.openxmlformats.org/package/2006/relationships"><Relationship Id="rId1" Type="http://schemas.openxmlformats.org/officeDocument/2006/relationships/hyperlink" Target="mailto:Lynne@RandSEquipment.com"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mailto:eric.schardt@rhinoag.com"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mailto:john.grooms@solectrac.com"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mailto:nlilly@triuonline.com" TargetMode="External"/></Relationships>
</file>

<file path=xl/worksheets/_rels/sheet42.xml.rels><?xml version="1.0" encoding="UTF-8" standalone="yes"?>
<Relationships xmlns="http://schemas.openxmlformats.org/package/2006/relationships"><Relationship Id="rId2" Type="http://schemas.openxmlformats.org/officeDocument/2006/relationships/hyperlink" Target="mailto:paull@ehgriffith.com" TargetMode="External"/><Relationship Id="rId1" Type="http://schemas.openxmlformats.org/officeDocument/2006/relationships/hyperlink" Target="mailto:phyllisviola@turf-equipment.com"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mailto:jimmaxwell@summiteqdist.com"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Hannah.Graber@ventra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B2902-57F4-4B1E-9F7A-6EC3666ACC39}">
  <sheetPr>
    <pageSetUpPr fitToPage="1"/>
  </sheetPr>
  <dimension ref="A1:XFD24"/>
  <sheetViews>
    <sheetView zoomScale="80" zoomScaleNormal="80" workbookViewId="0">
      <selection activeCell="B3" sqref="B3:B20"/>
    </sheetView>
  </sheetViews>
  <sheetFormatPr defaultColWidth="0" defaultRowHeight="0" customHeight="1" zeroHeight="1" x14ac:dyDescent="0.3"/>
  <cols>
    <col min="1" max="1" width="1.54296875" style="1" customWidth="1"/>
    <col min="2" max="2" width="100.54296875" style="2" customWidth="1"/>
    <col min="3" max="3" width="1.54296875" style="1" customWidth="1"/>
    <col min="4" max="4" width="30.81640625" style="2" customWidth="1"/>
    <col min="5" max="5" width="69.54296875" style="2" customWidth="1"/>
    <col min="6" max="6" width="0" style="2" hidden="1"/>
    <col min="7" max="16383" width="9.1796875" style="2" hidden="1"/>
    <col min="16384" max="16384" width="1.453125" style="1" customWidth="1"/>
  </cols>
  <sheetData>
    <row r="1" spans="1:16384" s="1" customFormat="1" ht="11.25" customHeight="1" x14ac:dyDescent="0.3">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4" s="5" customFormat="1" ht="23.25" customHeight="1" x14ac:dyDescent="0.5">
      <c r="A2" s="3"/>
      <c r="B2" s="4" t="s">
        <v>0</v>
      </c>
      <c r="C2" s="1"/>
      <c r="D2" s="236" t="s">
        <v>1</v>
      </c>
      <c r="E2" s="236"/>
      <c r="XFD2" s="3"/>
    </row>
    <row r="3" spans="1:16384" s="5" customFormat="1" ht="32.25" customHeight="1" x14ac:dyDescent="0.35">
      <c r="A3" s="3"/>
      <c r="B3" s="237" t="s">
        <v>2601</v>
      </c>
      <c r="C3" s="1"/>
      <c r="D3" s="6" t="s">
        <v>2</v>
      </c>
      <c r="E3" s="7" t="str">
        <f>'[1]Web Posting Checklist'!C8</f>
        <v>Ag / Grounds Keeping Type Power Equipment</v>
      </c>
      <c r="XFD3" s="3"/>
    </row>
    <row r="4" spans="1:16384" s="5" customFormat="1" ht="32.25" customHeight="1" x14ac:dyDescent="0.35">
      <c r="A4" s="3"/>
      <c r="B4" s="238"/>
      <c r="C4" s="1"/>
      <c r="D4" s="6" t="s">
        <v>3</v>
      </c>
      <c r="E4" s="7">
        <v>4400028305</v>
      </c>
      <c r="XFD4" s="3"/>
    </row>
    <row r="5" spans="1:16384" s="5" customFormat="1" ht="32.25" customHeight="1" x14ac:dyDescent="0.35">
      <c r="A5" s="3"/>
      <c r="B5" s="238"/>
      <c r="C5" s="1"/>
      <c r="D5" s="6" t="s">
        <v>4</v>
      </c>
      <c r="E5" s="7">
        <f>'[1]Web Posting Checklist'!C10</f>
        <v>6100058265</v>
      </c>
      <c r="XFD5" s="3"/>
    </row>
    <row r="6" spans="1:16384" s="5" customFormat="1" ht="32.25" customHeight="1" x14ac:dyDescent="0.35">
      <c r="A6" s="3"/>
      <c r="B6" s="238"/>
      <c r="C6" s="1"/>
      <c r="D6" s="6" t="s">
        <v>5</v>
      </c>
      <c r="E6" s="13" t="s">
        <v>89</v>
      </c>
      <c r="XFD6" s="3"/>
    </row>
    <row r="7" spans="1:16384" s="5" customFormat="1" ht="32.25" customHeight="1" x14ac:dyDescent="0.35">
      <c r="A7" s="3"/>
      <c r="B7" s="238"/>
      <c r="C7" s="1"/>
      <c r="D7" s="8" t="s">
        <v>6</v>
      </c>
      <c r="E7" s="9" t="s">
        <v>90</v>
      </c>
      <c r="XFD7" s="3"/>
    </row>
    <row r="8" spans="1:16384" s="5" customFormat="1" ht="32.25" customHeight="1" x14ac:dyDescent="0.35">
      <c r="A8" s="3"/>
      <c r="B8" s="238"/>
      <c r="C8" s="1"/>
      <c r="D8" s="6" t="s">
        <v>7</v>
      </c>
      <c r="E8" s="10">
        <f>COUNT('[1]Supplier Tab'!C:C)</f>
        <v>38</v>
      </c>
      <c r="XFD8" s="3"/>
    </row>
    <row r="9" spans="1:16384" s="5" customFormat="1" ht="32.25" customHeight="1" x14ac:dyDescent="0.35">
      <c r="A9" s="3"/>
      <c r="B9" s="238"/>
      <c r="C9" s="1"/>
      <c r="D9" s="8" t="s">
        <v>8</v>
      </c>
      <c r="E9" s="25" t="s">
        <v>9</v>
      </c>
      <c r="F9" s="11"/>
      <c r="XFD9" s="3"/>
    </row>
    <row r="10" spans="1:16384" s="5" customFormat="1" ht="32.25" customHeight="1" x14ac:dyDescent="0.35">
      <c r="A10" s="3"/>
      <c r="B10" s="238"/>
      <c r="C10" s="1"/>
      <c r="D10" s="6" t="s">
        <v>10</v>
      </c>
      <c r="E10" s="7" t="s">
        <v>2602</v>
      </c>
      <c r="XFD10" s="3"/>
    </row>
    <row r="11" spans="1:16384" s="5" customFormat="1" ht="32.25" customHeight="1" x14ac:dyDescent="0.35">
      <c r="A11" s="3"/>
      <c r="B11" s="238"/>
      <c r="C11" s="1"/>
      <c r="D11" s="6" t="s">
        <v>11</v>
      </c>
      <c r="E11" s="12" t="s">
        <v>2603</v>
      </c>
      <c r="XFD11" s="3"/>
    </row>
    <row r="12" spans="1:16384" s="5" customFormat="1" ht="27" customHeight="1" x14ac:dyDescent="0.35">
      <c r="A12" s="3"/>
      <c r="B12" s="238"/>
      <c r="C12" s="1"/>
      <c r="D12" s="6" t="s">
        <v>12</v>
      </c>
      <c r="E12" s="191" t="s">
        <v>2604</v>
      </c>
      <c r="XFD12" s="3"/>
    </row>
    <row r="13" spans="1:16384" s="5" customFormat="1" ht="27" customHeight="1" x14ac:dyDescent="0.5">
      <c r="A13" s="3"/>
      <c r="B13" s="238"/>
      <c r="C13" s="1"/>
      <c r="D13" s="236" t="s">
        <v>13</v>
      </c>
      <c r="E13" s="236"/>
      <c r="XFD13" s="3"/>
    </row>
    <row r="14" spans="1:16384" s="5" customFormat="1" ht="27.75" customHeight="1" x14ac:dyDescent="0.35">
      <c r="A14" s="3"/>
      <c r="B14" s="238"/>
      <c r="C14" s="1"/>
      <c r="D14" s="6" t="s">
        <v>14</v>
      </c>
      <c r="E14" s="13" t="s">
        <v>15</v>
      </c>
      <c r="XFD14" s="3"/>
    </row>
    <row r="15" spans="1:16384" s="5" customFormat="1" ht="27" customHeight="1" x14ac:dyDescent="0.35">
      <c r="A15" s="3"/>
      <c r="B15" s="238"/>
      <c r="C15" s="1"/>
      <c r="D15" s="6" t="s">
        <v>16</v>
      </c>
      <c r="E15" s="13" t="s">
        <v>17</v>
      </c>
      <c r="XFD15" s="3"/>
    </row>
    <row r="16" spans="1:16384" s="5" customFormat="1" ht="27" customHeight="1" x14ac:dyDescent="0.35">
      <c r="A16" s="3"/>
      <c r="B16" s="238"/>
      <c r="C16" s="1"/>
      <c r="D16" s="6" t="s">
        <v>18</v>
      </c>
      <c r="E16" s="26" t="s">
        <v>19</v>
      </c>
      <c r="XFD16" s="3"/>
    </row>
    <row r="17" spans="1:16384" s="5" customFormat="1" ht="27" customHeight="1" x14ac:dyDescent="0.35">
      <c r="A17" s="3"/>
      <c r="B17" s="238"/>
      <c r="C17" s="1"/>
      <c r="D17" s="27" t="s">
        <v>20</v>
      </c>
      <c r="E17" s="28" t="str">
        <f>'[1]Web Posting Checklist'!C14</f>
        <v>P-Card Accepted</v>
      </c>
      <c r="XFD17" s="3"/>
    </row>
    <row r="18" spans="1:16384" s="5" customFormat="1" ht="27" customHeight="1" x14ac:dyDescent="0.35">
      <c r="A18" s="3"/>
      <c r="B18" s="238"/>
      <c r="C18" s="1"/>
      <c r="D18" s="240" t="s">
        <v>91</v>
      </c>
      <c r="E18" s="241"/>
      <c r="XFD18" s="3"/>
    </row>
    <row r="19" spans="1:16384" s="5" customFormat="1" ht="204" customHeight="1" x14ac:dyDescent="0.35">
      <c r="A19" s="3"/>
      <c r="B19" s="238"/>
      <c r="C19" s="1"/>
      <c r="D19" s="242"/>
      <c r="E19" s="243"/>
      <c r="XFD19" s="3"/>
    </row>
    <row r="20" spans="1:16384" s="5" customFormat="1" ht="15" hidden="1" thickBot="1" x14ac:dyDescent="0.4">
      <c r="A20" s="3"/>
      <c r="B20" s="239"/>
      <c r="C20" s="1"/>
      <c r="D20" s="244"/>
      <c r="E20" s="245"/>
      <c r="XFD20" s="3"/>
    </row>
    <row r="21" spans="1:16384" s="5" customFormat="1" ht="14.5" x14ac:dyDescent="0.35">
      <c r="A21" s="3"/>
      <c r="B21" s="1"/>
      <c r="C21" s="1"/>
      <c r="D21" s="1"/>
      <c r="E21" s="1"/>
      <c r="XFD21" s="3"/>
    </row>
    <row r="22" spans="1:16384" s="1" customFormat="1" ht="15" hidden="1" customHeight="1" x14ac:dyDescent="0.3">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row>
    <row r="23" spans="1:16384" s="1" customFormat="1" ht="15" hidden="1" customHeight="1" x14ac:dyDescent="0.3">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row>
    <row r="24" spans="1:16384" s="1" customFormat="1" ht="15" customHeight="1" x14ac:dyDescent="0.3">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row>
  </sheetData>
  <sheetProtection algorithmName="SHA-512" hashValue="s6UdRyeJrciOXUB6VWz9JVotjo/1KVfNYHqrbeX3TFxtMrYw4RwYZecRg3SslIDXFuwx4tUTAYLniXasJ6J4xg==" saltValue="VolrFyz6r99JQ2y7NFRKMw==" spinCount="100000" sheet="1" selectLockedCells="1"/>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4A4E1010-023E-4F52-8462-6ED4720CB1DC}">
      <formula1>"Material, Service, Both"</formula1>
    </dataValidation>
    <dataValidation type="list" allowBlank="1" showInputMessage="1" showErrorMessage="1" prompt="Choose from drop-down list" sqref="E15" xr:uid="{1D0C36F5-385E-48D0-A562-9BF5F70348A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C34FDF07-9C8F-4453-8692-AC73CC28A654}"/>
  </dataValidations>
  <hyperlinks>
    <hyperlink ref="E16" r:id="rId1" xr:uid="{E395F569-2BDA-4FBC-83E1-2CAA9C6B9F87}"/>
    <hyperlink ref="E12" r:id="rId2" xr:uid="{CD409E58-DF5D-423F-A761-C957CC635371}"/>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5B74-8542-4D52-873E-F776BF6C05ED}">
  <sheetPr>
    <pageSetUpPr fitToPage="1"/>
  </sheetPr>
  <dimension ref="A1:BM160"/>
  <sheetViews>
    <sheetView showGridLines="0" showZeros="0" tabSelected="1" topLeftCell="C26" zoomScale="80" zoomScaleNormal="80" workbookViewId="0">
      <selection activeCell="F37" sqref="F37"/>
    </sheetView>
  </sheetViews>
  <sheetFormatPr defaultColWidth="9.1796875" defaultRowHeight="27.75" customHeight="1" x14ac:dyDescent="0.3"/>
  <cols>
    <col min="1" max="1" width="9.453125" style="23" hidden="1" customWidth="1"/>
    <col min="2" max="2" width="9.1796875" style="23" hidden="1" customWidth="1"/>
    <col min="3" max="3" width="18.81640625" style="77" customWidth="1"/>
    <col min="4" max="4" width="40.453125" style="78" customWidth="1"/>
    <col min="5" max="5" width="12.81640625" style="79" customWidth="1"/>
    <col min="6" max="6" width="15.453125" style="79" customWidth="1"/>
    <col min="7" max="7" width="22.54296875" style="79" customWidth="1"/>
    <col min="8" max="8" width="54.453125" style="78" customWidth="1"/>
    <col min="9" max="9" width="21.1796875" style="78" customWidth="1"/>
    <col min="10" max="10" width="21.54296875" style="80" customWidth="1"/>
    <col min="11" max="11" width="18.1796875" style="80" customWidth="1"/>
    <col min="12" max="12" width="43.453125" style="79" bestFit="1" customWidth="1"/>
    <col min="13" max="13" width="2.453125" style="23" customWidth="1"/>
    <col min="14" max="26" width="9.1796875" style="23" hidden="1" customWidth="1"/>
    <col min="27" max="64" width="9.1796875" style="23"/>
    <col min="65" max="65" width="9.1796875" style="49"/>
    <col min="66" max="16384" width="9.1796875" style="23"/>
  </cols>
  <sheetData>
    <row r="1" spans="1:65" s="35" customFormat="1" ht="45" customHeight="1" thickBot="1" x14ac:dyDescent="0.35">
      <c r="A1" s="29"/>
      <c r="B1" s="30"/>
      <c r="C1" s="31" t="s">
        <v>40</v>
      </c>
      <c r="D1" s="32" t="s">
        <v>41</v>
      </c>
      <c r="E1" s="32" t="s">
        <v>42</v>
      </c>
      <c r="F1" s="32" t="s">
        <v>43</v>
      </c>
      <c r="G1" s="32" t="s">
        <v>44</v>
      </c>
      <c r="H1" s="32" t="s">
        <v>45</v>
      </c>
      <c r="I1" s="32" t="s">
        <v>46</v>
      </c>
      <c r="J1" s="33" t="s">
        <v>47</v>
      </c>
      <c r="K1" s="33" t="s">
        <v>48</v>
      </c>
      <c r="L1" s="34" t="s">
        <v>49</v>
      </c>
      <c r="BM1" s="36"/>
    </row>
    <row r="2" spans="1:65" s="39" customFormat="1" ht="27.75" customHeight="1" x14ac:dyDescent="0.3">
      <c r="A2" s="37" t="e">
        <f>_xlfn.IFS(#REF!="yes",1,#REF!="yes",1,#REF!="",0,#REF!="",0)</f>
        <v>#REF!</v>
      </c>
      <c r="B2" s="37"/>
      <c r="C2" s="63">
        <v>4400028307</v>
      </c>
      <c r="D2" s="64" t="s">
        <v>92</v>
      </c>
      <c r="E2" s="42">
        <v>336847</v>
      </c>
      <c r="F2" s="65" t="s">
        <v>37</v>
      </c>
      <c r="G2" s="65" t="s">
        <v>50</v>
      </c>
      <c r="H2" s="64" t="s">
        <v>123</v>
      </c>
      <c r="I2" s="64" t="s">
        <v>51</v>
      </c>
      <c r="J2" s="66" t="s">
        <v>52</v>
      </c>
      <c r="K2" s="66" t="s">
        <v>53</v>
      </c>
      <c r="L2" s="67" t="s">
        <v>54</v>
      </c>
      <c r="N2" s="39" t="e">
        <f>CONCATENATE(#REF!,#REF!)</f>
        <v>#REF!</v>
      </c>
      <c r="O2" s="40"/>
      <c r="T2" s="40"/>
      <c r="BM2" s="41"/>
    </row>
    <row r="3" spans="1:65" s="39" customFormat="1" ht="27.75" customHeight="1" x14ac:dyDescent="0.3">
      <c r="A3" s="37" t="e">
        <f>_xlfn.IFS(#REF!="yes",1+B3,#REF!="yes",1+B3,#REF!="",0,#REF!="",0)</f>
        <v>#REF!</v>
      </c>
      <c r="B3" s="37" t="e">
        <f>_xlfn.IFS(#REF!="Yes",COUNTIF(#REF!,"yes"),#REF!="No",COUNTIF(#REF!,"Yes"),#REF!="",COUNTIF(#REF!,"Yes"))</f>
        <v>#REF!</v>
      </c>
      <c r="C3" s="63">
        <v>4400028308</v>
      </c>
      <c r="D3" s="64" t="s">
        <v>93</v>
      </c>
      <c r="E3" s="42">
        <v>327029</v>
      </c>
      <c r="F3" s="65" t="s">
        <v>38</v>
      </c>
      <c r="G3" s="65" t="s">
        <v>34</v>
      </c>
      <c r="H3" s="64" t="s">
        <v>124</v>
      </c>
      <c r="I3" s="42" t="s">
        <v>161</v>
      </c>
      <c r="J3" s="42" t="s">
        <v>187</v>
      </c>
      <c r="K3" s="42"/>
      <c r="L3" s="68" t="s">
        <v>220</v>
      </c>
      <c r="O3" s="39" t="s">
        <v>55</v>
      </c>
      <c r="R3" s="39" t="s">
        <v>37</v>
      </c>
      <c r="T3" s="39" t="s">
        <v>39</v>
      </c>
      <c r="W3" s="39" t="s">
        <v>56</v>
      </c>
      <c r="Z3" s="39" t="s">
        <v>57</v>
      </c>
      <c r="BM3" s="41"/>
    </row>
    <row r="4" spans="1:65" s="39" customFormat="1" ht="27.75" customHeight="1" x14ac:dyDescent="0.3">
      <c r="A4" s="37" t="e">
        <f>_xlfn.IFS(#REF!="yes",1+B4,#REF!="yes",1+B4,#REF!="",0,#REF!="",0)</f>
        <v>#REF!</v>
      </c>
      <c r="B4" s="37" t="e">
        <f>_xlfn.IFS(#REF!="Yes",COUNTIF(#REF!,"yes"),#REF!="No",COUNTIF(#REF!,"Yes"),#REF!="",COUNTIF(#REF!,"Yes"))</f>
        <v>#REF!</v>
      </c>
      <c r="C4" s="63">
        <v>4400028309</v>
      </c>
      <c r="D4" s="64" t="s">
        <v>94</v>
      </c>
      <c r="E4" s="42">
        <v>552098</v>
      </c>
      <c r="F4" s="65" t="s">
        <v>38</v>
      </c>
      <c r="G4" s="65" t="s">
        <v>34</v>
      </c>
      <c r="H4" s="64" t="s">
        <v>125</v>
      </c>
      <c r="I4" s="42" t="s">
        <v>162</v>
      </c>
      <c r="J4" s="42" t="s">
        <v>188</v>
      </c>
      <c r="K4" s="42"/>
      <c r="L4" s="69" t="s">
        <v>221</v>
      </c>
      <c r="O4" s="39" t="s">
        <v>50</v>
      </c>
      <c r="R4" s="39" t="s">
        <v>38</v>
      </c>
      <c r="T4" s="39" t="s">
        <v>58</v>
      </c>
      <c r="W4" s="39" t="s">
        <v>59</v>
      </c>
      <c r="Z4" s="39" t="s">
        <v>60</v>
      </c>
      <c r="BM4" s="41"/>
    </row>
    <row r="5" spans="1:65" s="39" customFormat="1" ht="27.75" customHeight="1" x14ac:dyDescent="0.3">
      <c r="A5" s="37" t="e">
        <f>_xlfn.IFS(#REF!="yes",1+B5,#REF!="yes",1+B5,#REF!="",0,#REF!="",0)</f>
        <v>#REF!</v>
      </c>
      <c r="B5" s="37" t="e">
        <f>_xlfn.IFS(#REF!="Yes",COUNTIF(#REF!,"yes"),#REF!="No",COUNTIF(#REF!,"Yes"),#REF!="",COUNTIF(#REF!,"Yes"))</f>
        <v>#REF!</v>
      </c>
      <c r="C5" s="63">
        <v>4400028310</v>
      </c>
      <c r="D5" s="64" t="s">
        <v>95</v>
      </c>
      <c r="E5" s="42">
        <v>127406</v>
      </c>
      <c r="F5" s="65" t="s">
        <v>37</v>
      </c>
      <c r="G5" s="65" t="s">
        <v>34</v>
      </c>
      <c r="H5" s="64" t="s">
        <v>126</v>
      </c>
      <c r="I5" s="42" t="s">
        <v>5183</v>
      </c>
      <c r="J5" s="42" t="s">
        <v>65</v>
      </c>
      <c r="K5" s="42"/>
      <c r="L5" s="192" t="s">
        <v>5184</v>
      </c>
      <c r="O5" s="39" t="s">
        <v>34</v>
      </c>
      <c r="T5" s="39" t="s">
        <v>61</v>
      </c>
      <c r="W5" s="39" t="s">
        <v>62</v>
      </c>
      <c r="BM5" s="41"/>
    </row>
    <row r="6" spans="1:65" s="39" customFormat="1" ht="27.75" customHeight="1" x14ac:dyDescent="0.3">
      <c r="A6" s="37" t="e">
        <f>_xlfn.IFS(#REF!="yes",1+B6,#REF!="yes",1+B6,#REF!="",0,#REF!="",0)</f>
        <v>#REF!</v>
      </c>
      <c r="B6" s="37" t="e">
        <f>_xlfn.IFS(#REF!="Yes",COUNTIF(#REF!,"yes"),#REF!="No",COUNTIF(#REF!,"Yes"),#REF!="",COUNTIF(#REF!,"Yes"))</f>
        <v>#REF!</v>
      </c>
      <c r="C6" s="211">
        <v>4400029835</v>
      </c>
      <c r="D6" s="212" t="s">
        <v>5157</v>
      </c>
      <c r="E6" s="213">
        <v>539825</v>
      </c>
      <c r="F6" s="214" t="s">
        <v>38</v>
      </c>
      <c r="G6" s="214" t="s">
        <v>34</v>
      </c>
      <c r="H6" s="212" t="s">
        <v>5158</v>
      </c>
      <c r="I6" s="213" t="s">
        <v>5150</v>
      </c>
      <c r="J6" s="213" t="s">
        <v>5151</v>
      </c>
      <c r="K6" s="213"/>
      <c r="L6" s="193" t="s">
        <v>5152</v>
      </c>
      <c r="T6" s="39" t="s">
        <v>63</v>
      </c>
      <c r="BM6" s="41"/>
    </row>
    <row r="7" spans="1:65" s="39" customFormat="1" ht="27.75" customHeight="1" x14ac:dyDescent="0.3">
      <c r="A7" s="37" t="e">
        <f>_xlfn.IFS(#REF!="yes",1+B7,#REF!="yes",1+B7,#REF!="",0,#REF!="",0)</f>
        <v>#REF!</v>
      </c>
      <c r="B7" s="37" t="e">
        <f>_xlfn.IFS(#REF!="Yes",COUNTIF(#REF!,"yes"),#REF!="No",COUNTIF(#REF!,"Yes"),#REF!="",COUNTIF(#REF!,"Yes"))</f>
        <v>#REF!</v>
      </c>
      <c r="C7" s="63">
        <v>4400028311</v>
      </c>
      <c r="D7" s="64" t="s">
        <v>33</v>
      </c>
      <c r="E7" s="42">
        <v>544339</v>
      </c>
      <c r="F7" s="65" t="s">
        <v>37</v>
      </c>
      <c r="G7" s="65" t="s">
        <v>34</v>
      </c>
      <c r="H7" s="64" t="s">
        <v>127</v>
      </c>
      <c r="I7" s="42" t="s">
        <v>2605</v>
      </c>
      <c r="J7" s="42" t="s">
        <v>2606</v>
      </c>
      <c r="K7" s="42"/>
      <c r="L7" s="193" t="s">
        <v>2607</v>
      </c>
      <c r="T7" s="39" t="s">
        <v>63</v>
      </c>
      <c r="BM7" s="41"/>
    </row>
    <row r="8" spans="1:65" s="39" customFormat="1" ht="27.75" customHeight="1" x14ac:dyDescent="0.3">
      <c r="A8" s="37" t="e">
        <f>_xlfn.IFS(#REF!="yes",1+B8,#REF!="yes",1+B8,#REF!="",0,#REF!="",0)</f>
        <v>#REF!</v>
      </c>
      <c r="B8" s="37" t="e">
        <f>_xlfn.IFS(#REF!="Yes",COUNTIF(#REF!,"yes"),#REF!="No",COUNTIF(#REF!,"Yes"),#REF!="",COUNTIF(#REF!,"Yes"))</f>
        <v>#REF!</v>
      </c>
      <c r="C8" s="70">
        <v>4400028312</v>
      </c>
      <c r="D8" s="64" t="s">
        <v>31</v>
      </c>
      <c r="E8" s="42">
        <v>114281</v>
      </c>
      <c r="F8" s="65" t="s">
        <v>37</v>
      </c>
      <c r="G8" s="65" t="s">
        <v>34</v>
      </c>
      <c r="H8" s="64" t="s">
        <v>128</v>
      </c>
      <c r="I8" s="42" t="s">
        <v>164</v>
      </c>
      <c r="J8" s="42" t="s">
        <v>68</v>
      </c>
      <c r="K8" s="42" t="s">
        <v>190</v>
      </c>
      <c r="L8" s="71" t="s">
        <v>69</v>
      </c>
      <c r="T8" s="39" t="s">
        <v>67</v>
      </c>
      <c r="BM8" s="41"/>
    </row>
    <row r="9" spans="1:65" s="39" customFormat="1" ht="27.75" customHeight="1" x14ac:dyDescent="0.3">
      <c r="A9" s="37" t="e">
        <f>_xlfn.IFS(#REF!="yes",1+B9,#REF!="yes",1+B9,#REF!="",0,#REF!="",0)</f>
        <v>#REF!</v>
      </c>
      <c r="B9" s="37" t="e">
        <f>_xlfn.IFS(#REF!="Yes",COUNTIF(#REF!,"yes"),#REF!="No",COUNTIF(#REF!,"Yes"),#REF!="",COUNTIF(#REF!,"Yes"))</f>
        <v>#REF!</v>
      </c>
      <c r="C9" s="63">
        <v>4400028313</v>
      </c>
      <c r="D9" s="64" t="s">
        <v>96</v>
      </c>
      <c r="E9" s="42">
        <v>163301</v>
      </c>
      <c r="F9" s="65" t="s">
        <v>37</v>
      </c>
      <c r="G9" s="65" t="s">
        <v>34</v>
      </c>
      <c r="H9" s="64" t="s">
        <v>129</v>
      </c>
      <c r="I9" s="42" t="s">
        <v>70</v>
      </c>
      <c r="J9" s="42" t="s">
        <v>71</v>
      </c>
      <c r="K9" s="42"/>
      <c r="L9" s="68" t="s">
        <v>223</v>
      </c>
      <c r="BM9" s="41"/>
    </row>
    <row r="10" spans="1:65" s="39" customFormat="1" ht="27.75" customHeight="1" x14ac:dyDescent="0.3">
      <c r="A10" s="37" t="e">
        <f>_xlfn.IFS(#REF!="yes",1+B10,#REF!="yes",1+B10,#REF!="",0,#REF!="",0)</f>
        <v>#REF!</v>
      </c>
      <c r="B10" s="37" t="e">
        <f>_xlfn.IFS(#REF!="Yes",COUNTIF(#REF!,"yes"),#REF!="No",COUNTIF(#REF!,"Yes"),#REF!="",COUNTIF(#REF!,"Yes"))</f>
        <v>#REF!</v>
      </c>
      <c r="C10" s="63">
        <v>4400028314</v>
      </c>
      <c r="D10" s="64" t="s">
        <v>97</v>
      </c>
      <c r="E10" s="42">
        <v>208591</v>
      </c>
      <c r="F10" s="65" t="s">
        <v>37</v>
      </c>
      <c r="G10" s="65" t="s">
        <v>34</v>
      </c>
      <c r="H10" s="64" t="s">
        <v>130</v>
      </c>
      <c r="I10" s="42" t="s">
        <v>72</v>
      </c>
      <c r="J10" s="42" t="s">
        <v>73</v>
      </c>
      <c r="K10" s="42" t="s">
        <v>191</v>
      </c>
      <c r="L10" s="71" t="s">
        <v>74</v>
      </c>
      <c r="BM10" s="41"/>
    </row>
    <row r="11" spans="1:65" s="39" customFormat="1" ht="27.75" customHeight="1" x14ac:dyDescent="0.3">
      <c r="A11" s="37" t="e">
        <f>_xlfn.IFS(#REF!="yes",1+B11,#REF!="yes",1+B11,#REF!="",0,#REF!="",0)</f>
        <v>#REF!</v>
      </c>
      <c r="B11" s="37" t="e">
        <f>_xlfn.IFS(#REF!="Yes",COUNTIF(#REF!,"yes"),#REF!="No",COUNTIF(#REF!,"Yes"),#REF!="",COUNTIF(#REF!,"Yes"))</f>
        <v>#REF!</v>
      </c>
      <c r="C11" s="63">
        <v>4400028315</v>
      </c>
      <c r="D11" s="64" t="s">
        <v>98</v>
      </c>
      <c r="E11" s="42">
        <v>196324</v>
      </c>
      <c r="F11" s="65" t="s">
        <v>37</v>
      </c>
      <c r="G11" s="65" t="s">
        <v>50</v>
      </c>
      <c r="H11" s="64" t="s">
        <v>131</v>
      </c>
      <c r="I11" s="42" t="s">
        <v>165</v>
      </c>
      <c r="J11" s="42" t="s">
        <v>192</v>
      </c>
      <c r="K11" s="42"/>
      <c r="L11" s="68" t="s">
        <v>224</v>
      </c>
      <c r="BM11" s="41"/>
    </row>
    <row r="12" spans="1:65" s="39" customFormat="1" ht="27.75" customHeight="1" x14ac:dyDescent="0.3">
      <c r="A12" s="37" t="e">
        <f>_xlfn.IFS(#REF!="yes",1+B12,#REF!="yes",1+B12,#REF!="",0,#REF!="",0)</f>
        <v>#REF!</v>
      </c>
      <c r="B12" s="37" t="e">
        <f>_xlfn.IFS(#REF!="Yes",COUNTIF(#REF!,"yes"),#REF!="No",COUNTIF(#REF!,"Yes"),#REF!="",COUNTIF(#REF!,"Yes"))</f>
        <v>#REF!</v>
      </c>
      <c r="C12" s="63">
        <v>4400028316</v>
      </c>
      <c r="D12" s="64" t="s">
        <v>99</v>
      </c>
      <c r="E12" s="42">
        <v>516716</v>
      </c>
      <c r="F12" s="65" t="s">
        <v>37</v>
      </c>
      <c r="G12" s="65" t="s">
        <v>50</v>
      </c>
      <c r="H12" s="64" t="s">
        <v>132</v>
      </c>
      <c r="I12" s="42" t="s">
        <v>166</v>
      </c>
      <c r="J12" s="42" t="s">
        <v>193</v>
      </c>
      <c r="K12" s="42"/>
      <c r="L12" s="68" t="s">
        <v>225</v>
      </c>
      <c r="BM12" s="41"/>
    </row>
    <row r="13" spans="1:65" s="39" customFormat="1" ht="27.75" customHeight="1" x14ac:dyDescent="0.3">
      <c r="A13" s="37" t="e">
        <f>_xlfn.IFS(#REF!="yes",1+B13,#REF!="yes",1+B13,#REF!="",0,#REF!="",0)</f>
        <v>#REF!</v>
      </c>
      <c r="B13" s="37" t="e">
        <f>_xlfn.IFS(#REF!="Yes",COUNTIF(#REF!,"yes"),#REF!="No",COUNTIF(#REF!,"Yes"),#REF!="",COUNTIF(#REF!,"Yes"))</f>
        <v>#REF!</v>
      </c>
      <c r="C13" s="63">
        <v>4400028317</v>
      </c>
      <c r="D13" s="64" t="s">
        <v>29</v>
      </c>
      <c r="E13" s="42">
        <v>162515</v>
      </c>
      <c r="F13" s="65" t="s">
        <v>37</v>
      </c>
      <c r="G13" s="65" t="s">
        <v>34</v>
      </c>
      <c r="H13" s="64" t="s">
        <v>133</v>
      </c>
      <c r="I13" s="42" t="s">
        <v>167</v>
      </c>
      <c r="J13" s="72" t="s">
        <v>247</v>
      </c>
      <c r="K13" s="42" t="s">
        <v>194</v>
      </c>
      <c r="L13" s="73" t="s">
        <v>226</v>
      </c>
      <c r="BM13" s="41"/>
    </row>
    <row r="14" spans="1:65" s="39" customFormat="1" ht="27.75" customHeight="1" x14ac:dyDescent="0.3">
      <c r="A14" s="37" t="e">
        <f>_xlfn.IFS(#REF!="yes",1+B14,#REF!="yes",1+B14,#REF!="",0,#REF!="",0)</f>
        <v>#REF!</v>
      </c>
      <c r="B14" s="37" t="e">
        <f>_xlfn.IFS(#REF!="Yes",COUNTIF(#REF!,"yes"),#REF!="No",COUNTIF(#REF!,"Yes"),#REF!="",COUNTIF(#REF!,"Yes"))</f>
        <v>#REF!</v>
      </c>
      <c r="C14" s="63">
        <v>4400028318</v>
      </c>
      <c r="D14" s="64" t="s">
        <v>100</v>
      </c>
      <c r="E14" s="42">
        <v>209849</v>
      </c>
      <c r="F14" s="65" t="s">
        <v>38</v>
      </c>
      <c r="G14" s="65" t="s">
        <v>34</v>
      </c>
      <c r="H14" s="64" t="s">
        <v>134</v>
      </c>
      <c r="I14" s="42" t="s">
        <v>168</v>
      </c>
      <c r="J14" s="42" t="s">
        <v>195</v>
      </c>
      <c r="K14" s="42"/>
      <c r="L14" s="74" t="s">
        <v>227</v>
      </c>
      <c r="BM14" s="41"/>
    </row>
    <row r="15" spans="1:65" s="39" customFormat="1" ht="27.75" customHeight="1" x14ac:dyDescent="0.3">
      <c r="A15" s="37" t="e">
        <f>_xlfn.IFS(#REF!="yes",1+B15,#REF!="yes",1+B15,#REF!="",0,#REF!="",0)</f>
        <v>#REF!</v>
      </c>
      <c r="B15" s="37" t="e">
        <f>_xlfn.IFS(#REF!="Yes",COUNTIF(#REF!,"yes"),#REF!="No",COUNTIF(#REF!,"Yes"),#REF!="",COUNTIF(#REF!,"Yes"))</f>
        <v>#REF!</v>
      </c>
      <c r="C15" s="63">
        <v>4400028319</v>
      </c>
      <c r="D15" s="64" t="s">
        <v>101</v>
      </c>
      <c r="E15" s="42">
        <v>536219</v>
      </c>
      <c r="F15" s="65" t="s">
        <v>38</v>
      </c>
      <c r="G15" s="65" t="s">
        <v>34</v>
      </c>
      <c r="H15" s="64" t="s">
        <v>135</v>
      </c>
      <c r="I15" s="42" t="s">
        <v>169</v>
      </c>
      <c r="J15" s="42" t="s">
        <v>196</v>
      </c>
      <c r="K15" s="42"/>
      <c r="L15" s="68" t="s">
        <v>228</v>
      </c>
      <c r="BM15" s="41"/>
    </row>
    <row r="16" spans="1:65" s="39" customFormat="1" ht="27.75" customHeight="1" x14ac:dyDescent="0.3">
      <c r="A16" s="37" t="e">
        <f>_xlfn.IFS(#REF!="yes",1+B16,#REF!="yes",1+B16,#REF!="",0,#REF!="",0)</f>
        <v>#REF!</v>
      </c>
      <c r="B16" s="37" t="e">
        <f>_xlfn.IFS(#REF!="Yes",COUNTIF(#REF!,"yes"),#REF!="No",COUNTIF(#REF!,"Yes"),#REF!="",COUNTIF(#REF!,"Yes"))</f>
        <v>#REF!</v>
      </c>
      <c r="C16" s="63">
        <v>4400028320</v>
      </c>
      <c r="D16" s="64" t="s">
        <v>102</v>
      </c>
      <c r="E16" s="42">
        <v>534889</v>
      </c>
      <c r="F16" s="65" t="s">
        <v>37</v>
      </c>
      <c r="G16" s="65" t="s">
        <v>34</v>
      </c>
      <c r="H16" s="64" t="s">
        <v>136</v>
      </c>
      <c r="I16" s="42" t="s">
        <v>170</v>
      </c>
      <c r="J16" s="42" t="s">
        <v>197</v>
      </c>
      <c r="K16" s="42"/>
      <c r="L16" s="68" t="s">
        <v>229</v>
      </c>
      <c r="BM16" s="41"/>
    </row>
    <row r="17" spans="1:65" s="39" customFormat="1" ht="27.75" customHeight="1" x14ac:dyDescent="0.3">
      <c r="A17" s="37" t="e">
        <f>_xlfn.IFS(#REF!="yes",1+B17,#REF!="yes",1+B17,#REF!="",0,#REF!="",0)</f>
        <v>#REF!</v>
      </c>
      <c r="B17" s="37" t="e">
        <f>_xlfn.IFS(#REF!="Yes",COUNTIF(#REF!,"yes"),#REF!="No",COUNTIF(#REF!,"Yes"),#REF!="",COUNTIF(#REF!,"Yes"))</f>
        <v>#REF!</v>
      </c>
      <c r="C17" s="63">
        <v>4400028321</v>
      </c>
      <c r="D17" s="64" t="s">
        <v>5165</v>
      </c>
      <c r="E17" s="42">
        <v>201273</v>
      </c>
      <c r="F17" s="65" t="s">
        <v>37</v>
      </c>
      <c r="G17" s="65" t="s">
        <v>34</v>
      </c>
      <c r="H17" s="64" t="s">
        <v>137</v>
      </c>
      <c r="I17" s="42" t="s">
        <v>171</v>
      </c>
      <c r="J17" s="42" t="s">
        <v>198</v>
      </c>
      <c r="K17" s="42"/>
      <c r="L17" s="68" t="s">
        <v>230</v>
      </c>
      <c r="BM17" s="41"/>
    </row>
    <row r="18" spans="1:65" s="39" customFormat="1" ht="27.75" customHeight="1" x14ac:dyDescent="0.3">
      <c r="A18" s="37" t="e">
        <f>_xlfn.IFS(#REF!="yes",1+B18,#REF!="yes",1+B18,#REF!="",0,#REF!="",0)</f>
        <v>#REF!</v>
      </c>
      <c r="B18" s="37" t="e">
        <f>_xlfn.IFS(#REF!="Yes",COUNTIF(#REF!,"yes"),#REF!="No",COUNTIF(#REF!,"Yes"),#REF!="",COUNTIF(#REF!,"Yes"))</f>
        <v>#REF!</v>
      </c>
      <c r="C18" s="63">
        <v>4400028322</v>
      </c>
      <c r="D18" s="64" t="s">
        <v>103</v>
      </c>
      <c r="E18" s="42">
        <v>176611</v>
      </c>
      <c r="F18" s="65" t="s">
        <v>37</v>
      </c>
      <c r="G18" s="65" t="s">
        <v>34</v>
      </c>
      <c r="H18" s="64" t="s">
        <v>138</v>
      </c>
      <c r="I18" s="42" t="s">
        <v>172</v>
      </c>
      <c r="J18" s="42" t="s">
        <v>199</v>
      </c>
      <c r="K18" s="42"/>
      <c r="L18" s="75" t="s">
        <v>231</v>
      </c>
      <c r="BM18" s="41"/>
    </row>
    <row r="19" spans="1:65" s="39" customFormat="1" ht="27.75" customHeight="1" x14ac:dyDescent="0.3">
      <c r="A19" s="37" t="e">
        <f>_xlfn.IFS(#REF!="yes",1+B19,#REF!="yes",1+B19,#REF!="",0,#REF!="",0)</f>
        <v>#REF!</v>
      </c>
      <c r="B19" s="37" t="e">
        <f>_xlfn.IFS(#REF!="Yes",COUNTIF(#REF!,"yes"),#REF!="No",COUNTIF(#REF!,"Yes"),#REF!="",COUNTIF(#REF!,"Yes"))</f>
        <v>#REF!</v>
      </c>
      <c r="C19" s="63">
        <v>4400028323</v>
      </c>
      <c r="D19" s="64" t="s">
        <v>104</v>
      </c>
      <c r="E19" s="42">
        <v>501975</v>
      </c>
      <c r="F19" s="65" t="s">
        <v>38</v>
      </c>
      <c r="G19" s="65" t="s">
        <v>34</v>
      </c>
      <c r="H19" s="64" t="s">
        <v>139</v>
      </c>
      <c r="I19" s="42" t="s">
        <v>173</v>
      </c>
      <c r="J19" s="42" t="s">
        <v>200</v>
      </c>
      <c r="K19" s="42"/>
      <c r="L19" s="68" t="s">
        <v>232</v>
      </c>
      <c r="BM19" s="41"/>
    </row>
    <row r="20" spans="1:65" s="39" customFormat="1" ht="27.75" customHeight="1" x14ac:dyDescent="0.3">
      <c r="A20" s="37" t="e">
        <f>_xlfn.IFS(#REF!="yes",1+B20,#REF!="yes",1+B20,#REF!="",0,#REF!="",0)</f>
        <v>#REF!</v>
      </c>
      <c r="B20" s="37" t="e">
        <f>_xlfn.IFS(#REF!="Yes",COUNTIF(#REF!,"yes"),#REF!="No",COUNTIF(#REF!,"Yes"),#REF!="",COUNTIF(#REF!,"Yes"))</f>
        <v>#REF!</v>
      </c>
      <c r="C20" s="63">
        <v>4400028324</v>
      </c>
      <c r="D20" s="64" t="s">
        <v>35</v>
      </c>
      <c r="E20" s="42">
        <v>553892</v>
      </c>
      <c r="F20" s="65" t="s">
        <v>37</v>
      </c>
      <c r="G20" s="65" t="s">
        <v>34</v>
      </c>
      <c r="H20" s="64" t="s">
        <v>140</v>
      </c>
      <c r="I20" s="42" t="s">
        <v>75</v>
      </c>
      <c r="J20" s="42" t="s">
        <v>76</v>
      </c>
      <c r="K20" s="42"/>
      <c r="L20" s="68" t="s">
        <v>233</v>
      </c>
      <c r="BM20" s="41"/>
    </row>
    <row r="21" spans="1:65" s="39" customFormat="1" ht="27.75" customHeight="1" x14ac:dyDescent="0.3">
      <c r="A21" s="37" t="e">
        <f>_xlfn.IFS(#REF!="yes",1+B21,#REF!="yes",1+B21,#REF!="",0,#REF!="",0)</f>
        <v>#REF!</v>
      </c>
      <c r="B21" s="37" t="e">
        <f>_xlfn.IFS(#REF!="Yes",COUNTIF(#REF!,"yes"),#REF!="No",COUNTIF(#REF!,"Yes"),#REF!="",COUNTIF(#REF!,"Yes"))</f>
        <v>#REF!</v>
      </c>
      <c r="C21" s="63">
        <v>4400028325</v>
      </c>
      <c r="D21" s="64" t="s">
        <v>105</v>
      </c>
      <c r="E21" s="42">
        <v>404062</v>
      </c>
      <c r="F21" s="65" t="s">
        <v>38</v>
      </c>
      <c r="G21" s="65" t="s">
        <v>34</v>
      </c>
      <c r="H21" s="64" t="s">
        <v>141</v>
      </c>
      <c r="I21" s="42" t="s">
        <v>174</v>
      </c>
      <c r="J21" s="42" t="s">
        <v>201</v>
      </c>
      <c r="K21" s="42"/>
      <c r="L21" s="71" t="s">
        <v>234</v>
      </c>
      <c r="BM21" s="41"/>
    </row>
    <row r="22" spans="1:65" s="39" customFormat="1" ht="27.75" customHeight="1" x14ac:dyDescent="0.3">
      <c r="A22" s="37" t="e">
        <f>_xlfn.IFS(#REF!="yes",1+B22,#REF!="yes",1+B22,#REF!="",0,#REF!="",0)</f>
        <v>#REF!</v>
      </c>
      <c r="B22" s="37" t="e">
        <f>_xlfn.IFS(#REF!="Yes",COUNTIF(#REF!,"yes"),#REF!="No",COUNTIF(#REF!,"Yes"),#REF!="",COUNTIF(#REF!,"Yes"))</f>
        <v>#REF!</v>
      </c>
      <c r="C22" s="63">
        <v>4400028326</v>
      </c>
      <c r="D22" s="64" t="s">
        <v>106</v>
      </c>
      <c r="E22" s="42">
        <v>304582</v>
      </c>
      <c r="F22" s="65" t="s">
        <v>37</v>
      </c>
      <c r="G22" s="65" t="s">
        <v>34</v>
      </c>
      <c r="H22" s="64" t="s">
        <v>142</v>
      </c>
      <c r="I22" s="42" t="s">
        <v>175</v>
      </c>
      <c r="J22" s="42" t="s">
        <v>202</v>
      </c>
      <c r="K22" s="42"/>
      <c r="L22" s="68" t="s">
        <v>235</v>
      </c>
      <c r="BM22" s="41"/>
    </row>
    <row r="23" spans="1:65" s="39" customFormat="1" ht="27.75" customHeight="1" x14ac:dyDescent="0.3">
      <c r="A23" s="37" t="e">
        <f>_xlfn.IFS(#REF!="yes",1+B23,#REF!="yes",1+B23,#REF!="",0,#REF!="",0)</f>
        <v>#REF!</v>
      </c>
      <c r="B23" s="37" t="e">
        <f>_xlfn.IFS(#REF!="Yes",COUNTIF(#REF!,"yes"),#REF!="No",COUNTIF(#REF!,"Yes"),#REF!="",COUNTIF(#REF!,"Yes"))</f>
        <v>#REF!</v>
      </c>
      <c r="C23" s="63">
        <v>4400028328</v>
      </c>
      <c r="D23" s="64" t="s">
        <v>107</v>
      </c>
      <c r="E23" s="42">
        <v>343662</v>
      </c>
      <c r="F23" s="65" t="s">
        <v>37</v>
      </c>
      <c r="G23" s="65" t="s">
        <v>34</v>
      </c>
      <c r="H23" s="64" t="s">
        <v>143</v>
      </c>
      <c r="I23" s="42" t="s">
        <v>176</v>
      </c>
      <c r="J23" s="72" t="s">
        <v>203</v>
      </c>
      <c r="K23" s="42"/>
      <c r="L23" s="71" t="s">
        <v>236</v>
      </c>
      <c r="BM23" s="41"/>
    </row>
    <row r="24" spans="1:65" s="39" customFormat="1" ht="27.75" customHeight="1" x14ac:dyDescent="0.3">
      <c r="A24" s="37" t="e">
        <f>_xlfn.IFS(#REF!="yes",1+B24,#REF!="yes",1+B24,#REF!="",0,#REF!="",0)</f>
        <v>#REF!</v>
      </c>
      <c r="B24" s="37" t="e">
        <f>_xlfn.IFS(#REF!="Yes",COUNTIF(#REF!,"yes"),#REF!="No",COUNTIF(#REF!,"Yes"),#REF!="",COUNTIF(#REF!,"Yes"))</f>
        <v>#REF!</v>
      </c>
      <c r="C24" s="63">
        <v>4400028327</v>
      </c>
      <c r="D24" s="64" t="s">
        <v>32</v>
      </c>
      <c r="E24" s="42">
        <v>531071</v>
      </c>
      <c r="F24" s="65" t="s">
        <v>37</v>
      </c>
      <c r="G24" s="65" t="s">
        <v>34</v>
      </c>
      <c r="H24" s="64" t="s">
        <v>144</v>
      </c>
      <c r="I24" s="42" t="s">
        <v>77</v>
      </c>
      <c r="J24" s="42" t="s">
        <v>204</v>
      </c>
      <c r="K24" s="42"/>
      <c r="L24" s="68" t="s">
        <v>237</v>
      </c>
      <c r="BM24" s="41"/>
    </row>
    <row r="25" spans="1:65" s="39" customFormat="1" ht="27.75" customHeight="1" x14ac:dyDescent="0.3">
      <c r="A25" s="37" t="e">
        <f>_xlfn.IFS(#REF!="yes",1+B25,#REF!="yes",1+B25,#REF!="",0,#REF!="",0)</f>
        <v>#REF!</v>
      </c>
      <c r="B25" s="37" t="e">
        <f>_xlfn.IFS(#REF!="Yes",COUNTIF(#REF!,"yes"),#REF!="No",COUNTIF(#REF!,"Yes"),#REF!="",COUNTIF(#REF!,"Yes"))</f>
        <v>#REF!</v>
      </c>
      <c r="C25" s="63">
        <v>4400028329</v>
      </c>
      <c r="D25" s="76" t="s">
        <v>108</v>
      </c>
      <c r="E25" s="42">
        <v>118412</v>
      </c>
      <c r="F25" s="65" t="s">
        <v>37</v>
      </c>
      <c r="G25" s="65" t="s">
        <v>50</v>
      </c>
      <c r="H25" s="64" t="s">
        <v>145</v>
      </c>
      <c r="I25" s="42" t="s">
        <v>177</v>
      </c>
      <c r="J25" s="42" t="s">
        <v>205</v>
      </c>
      <c r="K25" s="42"/>
      <c r="L25" s="68" t="s">
        <v>238</v>
      </c>
      <c r="BM25" s="41"/>
    </row>
    <row r="26" spans="1:65" s="39" customFormat="1" ht="27.75" customHeight="1" x14ac:dyDescent="0.3">
      <c r="A26" s="37" t="e">
        <f>_xlfn.IFS(#REF!="yes",1+B26,#REF!="yes",1+B26,#REF!="",0,#REF!="",0)</f>
        <v>#REF!</v>
      </c>
      <c r="B26" s="37" t="e">
        <f>_xlfn.IFS(#REF!="Yes",COUNTIF(#REF!,"yes"),#REF!="No",COUNTIF(#REF!,"Yes"),#REF!="",COUNTIF(#REF!,"Yes"))</f>
        <v>#REF!</v>
      </c>
      <c r="C26" s="63">
        <v>4400028330</v>
      </c>
      <c r="D26" s="64" t="s">
        <v>109</v>
      </c>
      <c r="E26" s="42">
        <v>205634</v>
      </c>
      <c r="F26" s="65" t="s">
        <v>37</v>
      </c>
      <c r="G26" s="65" t="s">
        <v>34</v>
      </c>
      <c r="H26" s="64" t="s">
        <v>146</v>
      </c>
      <c r="I26" s="72" t="s">
        <v>178</v>
      </c>
      <c r="J26" s="42" t="s">
        <v>206</v>
      </c>
      <c r="K26" s="42" t="s">
        <v>207</v>
      </c>
      <c r="L26" s="71" t="s">
        <v>239</v>
      </c>
      <c r="BM26" s="41"/>
    </row>
    <row r="27" spans="1:65" s="39" customFormat="1" ht="27.75" customHeight="1" x14ac:dyDescent="0.3">
      <c r="A27" s="37" t="e">
        <f>_xlfn.IFS(#REF!="yes",1+B27,#REF!="yes",1+B27,#REF!="",0,#REF!="",0)</f>
        <v>#REF!</v>
      </c>
      <c r="B27" s="37" t="e">
        <f>_xlfn.IFS(#REF!="Yes",COUNTIF(#REF!,"yes"),#REF!="No",COUNTIF(#REF!,"Yes"),#REF!="",COUNTIF(#REF!,"Yes"))</f>
        <v>#REF!</v>
      </c>
      <c r="C27" s="63">
        <v>4400028331</v>
      </c>
      <c r="D27" s="64" t="s">
        <v>110</v>
      </c>
      <c r="E27" s="42">
        <v>120750</v>
      </c>
      <c r="F27" s="65" t="s">
        <v>37</v>
      </c>
      <c r="G27" s="65" t="s">
        <v>34</v>
      </c>
      <c r="H27" s="64" t="s">
        <v>147</v>
      </c>
      <c r="I27" s="42" t="s">
        <v>78</v>
      </c>
      <c r="J27" s="42" t="s">
        <v>79</v>
      </c>
      <c r="K27" s="42"/>
      <c r="L27" s="68" t="s">
        <v>80</v>
      </c>
      <c r="BM27" s="41"/>
    </row>
    <row r="28" spans="1:65" s="39" customFormat="1" ht="27.75" customHeight="1" x14ac:dyDescent="0.3">
      <c r="A28" s="37" t="e">
        <f>_xlfn.IFS(#REF!="yes",1+B28,#REF!="yes",1+B28,#REF!="",0,#REF!="",0)</f>
        <v>#REF!</v>
      </c>
      <c r="B28" s="37" t="e">
        <f>_xlfn.IFS(#REF!="Yes",COUNTIF(#REF!,"yes"),#REF!="No",COUNTIF(#REF!,"Yes"),#REF!="",COUNTIF(#REF!,"Yes"))</f>
        <v>#REF!</v>
      </c>
      <c r="C28" s="63">
        <v>4400028332</v>
      </c>
      <c r="D28" s="64" t="s">
        <v>111</v>
      </c>
      <c r="E28" s="42">
        <v>310840</v>
      </c>
      <c r="F28" s="65" t="s">
        <v>37</v>
      </c>
      <c r="G28" s="65" t="s">
        <v>34</v>
      </c>
      <c r="H28" s="64" t="s">
        <v>148</v>
      </c>
      <c r="I28" s="42" t="s">
        <v>179</v>
      </c>
      <c r="J28" s="42" t="s">
        <v>208</v>
      </c>
      <c r="K28" s="42"/>
      <c r="L28" s="68" t="s">
        <v>240</v>
      </c>
      <c r="BM28" s="41"/>
    </row>
    <row r="29" spans="1:65" s="39" customFormat="1" ht="27.75" customHeight="1" x14ac:dyDescent="0.3">
      <c r="A29" s="37" t="e">
        <f>_xlfn.IFS(#REF!="yes",1+B29,#REF!="yes",1+B29,#REF!="",0,#REF!="",0)</f>
        <v>#REF!</v>
      </c>
      <c r="B29" s="37" t="e">
        <f>_xlfn.IFS(#REF!="Yes",COUNTIF(#REF!,"yes"),#REF!="No",COUNTIF(#REF!,"Yes"),#REF!="",COUNTIF(#REF!,"Yes"))</f>
        <v>#REF!</v>
      </c>
      <c r="C29" s="70">
        <v>4400028333</v>
      </c>
      <c r="D29" s="64" t="s">
        <v>112</v>
      </c>
      <c r="E29" s="42">
        <v>165281</v>
      </c>
      <c r="F29" s="65" t="s">
        <v>37</v>
      </c>
      <c r="G29" s="65" t="s">
        <v>34</v>
      </c>
      <c r="H29" s="64" t="s">
        <v>149</v>
      </c>
      <c r="I29" s="42" t="s">
        <v>180</v>
      </c>
      <c r="J29" s="42" t="s">
        <v>209</v>
      </c>
      <c r="K29" s="42" t="s">
        <v>210</v>
      </c>
      <c r="L29" s="71" t="s">
        <v>241</v>
      </c>
      <c r="BM29" s="41"/>
    </row>
    <row r="30" spans="1:65" s="39" customFormat="1" ht="27.75" customHeight="1" x14ac:dyDescent="0.3">
      <c r="A30" s="37" t="e">
        <f>_xlfn.IFS(#REF!="yes",1+B30,#REF!="yes",1+B30,#REF!="",0,#REF!="",0)</f>
        <v>#REF!</v>
      </c>
      <c r="B30" s="37" t="e">
        <f>_xlfn.IFS(#REF!="Yes",COUNTIF(#REF!,"yes"),#REF!="No",COUNTIF(#REF!,"Yes"),#REF!="",COUNTIF(#REF!,"Yes"))</f>
        <v>#REF!</v>
      </c>
      <c r="C30" s="70">
        <v>4400028334</v>
      </c>
      <c r="D30" s="64" t="s">
        <v>113</v>
      </c>
      <c r="E30" s="42">
        <v>161341</v>
      </c>
      <c r="F30" s="65" t="s">
        <v>37</v>
      </c>
      <c r="G30" s="65" t="s">
        <v>34</v>
      </c>
      <c r="H30" s="64" t="s">
        <v>150</v>
      </c>
      <c r="I30" s="42" t="s">
        <v>175</v>
      </c>
      <c r="J30" s="42" t="s">
        <v>202</v>
      </c>
      <c r="K30" s="42" t="s">
        <v>211</v>
      </c>
      <c r="L30" s="71" t="s">
        <v>235</v>
      </c>
      <c r="BM30" s="41"/>
    </row>
    <row r="31" spans="1:65" s="39" customFormat="1" ht="27.75" customHeight="1" x14ac:dyDescent="0.3">
      <c r="A31" s="37" t="e">
        <f>_xlfn.IFS(#REF!="yes",1+B31,#REF!="yes",1+B31,#REF!="",0,#REF!="",0)</f>
        <v>#REF!</v>
      </c>
      <c r="B31" s="37" t="e">
        <f>_xlfn.IFS(#REF!="Yes",COUNTIF(#REF!,"yes"),#REF!="No",COUNTIF(#REF!,"Yes"),#REF!="",COUNTIF(#REF!,"Yes"))</f>
        <v>#REF!</v>
      </c>
      <c r="C31" s="70">
        <v>4400028335</v>
      </c>
      <c r="D31" s="64" t="s">
        <v>114</v>
      </c>
      <c r="E31" s="42">
        <v>196751</v>
      </c>
      <c r="F31" s="65" t="s">
        <v>38</v>
      </c>
      <c r="G31" s="65" t="s">
        <v>34</v>
      </c>
      <c r="H31" s="64" t="s">
        <v>151</v>
      </c>
      <c r="I31" s="42" t="s">
        <v>81</v>
      </c>
      <c r="J31" s="42" t="s">
        <v>82</v>
      </c>
      <c r="K31" s="42" t="s">
        <v>212</v>
      </c>
      <c r="L31" s="71" t="s">
        <v>5166</v>
      </c>
      <c r="BM31" s="41"/>
    </row>
    <row r="32" spans="1:65" s="39" customFormat="1" ht="27.75" customHeight="1" x14ac:dyDescent="0.3">
      <c r="A32" s="37" t="e">
        <f>_xlfn.IFS(#REF!="yes",1+B32,#REF!="yes",1+B32,#REF!="",0,#REF!="",0)</f>
        <v>#REF!</v>
      </c>
      <c r="B32" s="37" t="e">
        <f>_xlfn.IFS(#REF!="Yes",COUNTIF(#REF!,"yes"),#REF!="No",COUNTIF(#REF!,"Yes"),#REF!="",COUNTIF(#REF!,"Yes"))</f>
        <v>#REF!</v>
      </c>
      <c r="C32" s="63">
        <v>4400028336</v>
      </c>
      <c r="D32" s="64" t="s">
        <v>115</v>
      </c>
      <c r="E32" s="42">
        <v>132629</v>
      </c>
      <c r="F32" s="65" t="s">
        <v>38</v>
      </c>
      <c r="G32" s="65" t="s">
        <v>34</v>
      </c>
      <c r="H32" s="64" t="s">
        <v>152</v>
      </c>
      <c r="I32" s="42" t="s">
        <v>83</v>
      </c>
      <c r="J32" s="42" t="s">
        <v>84</v>
      </c>
      <c r="K32" s="42" t="s">
        <v>213</v>
      </c>
      <c r="L32" s="71" t="s">
        <v>242</v>
      </c>
      <c r="BM32" s="41"/>
    </row>
    <row r="33" spans="1:65" s="39" customFormat="1" ht="27.75" customHeight="1" x14ac:dyDescent="0.3">
      <c r="A33" s="37" t="e">
        <f>_xlfn.IFS(#REF!="yes",1+B33,#REF!="yes",1+B33,#REF!="",0,#REF!="",0)</f>
        <v>#REF!</v>
      </c>
      <c r="B33" s="37" t="e">
        <f>_xlfn.IFS(#REF!="Yes",COUNTIF(#REF!,"yes"),#REF!="No",COUNTIF(#REF!,"Yes"),#REF!="",COUNTIF(#REF!,"Yes"))</f>
        <v>#REF!</v>
      </c>
      <c r="C33" s="63">
        <v>4400028337</v>
      </c>
      <c r="D33" s="64" t="s">
        <v>116</v>
      </c>
      <c r="E33" s="42">
        <v>555493</v>
      </c>
      <c r="F33" s="65" t="s">
        <v>37</v>
      </c>
      <c r="G33" s="65" t="s">
        <v>34</v>
      </c>
      <c r="H33" s="64" t="s">
        <v>153</v>
      </c>
      <c r="I33" s="42" t="s">
        <v>181</v>
      </c>
      <c r="J33" s="42" t="s">
        <v>2608</v>
      </c>
      <c r="K33" s="42"/>
      <c r="L33" s="192" t="s">
        <v>2609</v>
      </c>
      <c r="BM33" s="41"/>
    </row>
    <row r="34" spans="1:65" s="39" customFormat="1" ht="27.75" customHeight="1" x14ac:dyDescent="0.3">
      <c r="A34" s="37" t="e">
        <f>_xlfn.IFS(#REF!="yes",1+B34,#REF!="yes",1+B34,#REF!="",0,#REF!="",0)</f>
        <v>#REF!</v>
      </c>
      <c r="B34" s="37" t="e">
        <f>_xlfn.IFS(#REF!="Yes",COUNTIF(#REF!,"yes"),#REF!="No",COUNTIF(#REF!,"Yes"),#REF!="",COUNTIF(#REF!,"Yes"))</f>
        <v>#REF!</v>
      </c>
      <c r="C34" s="63">
        <v>4400028338</v>
      </c>
      <c r="D34" s="64" t="s">
        <v>117</v>
      </c>
      <c r="E34" s="42">
        <v>555494</v>
      </c>
      <c r="F34" s="65" t="s">
        <v>38</v>
      </c>
      <c r="G34" s="65" t="s">
        <v>34</v>
      </c>
      <c r="H34" s="64" t="s">
        <v>154</v>
      </c>
      <c r="I34" s="42" t="s">
        <v>182</v>
      </c>
      <c r="J34" s="42" t="s">
        <v>214</v>
      </c>
      <c r="K34" s="42"/>
      <c r="L34" s="68" t="s">
        <v>243</v>
      </c>
      <c r="BM34" s="41"/>
    </row>
    <row r="35" spans="1:65" s="39" customFormat="1" ht="27.75" customHeight="1" x14ac:dyDescent="0.3">
      <c r="A35" s="37" t="e">
        <f>_xlfn.IFS(#REF!="yes",1+B35,#REF!="yes",1+B35,#REF!="",0,#REF!="",0)</f>
        <v>#REF!</v>
      </c>
      <c r="B35" s="37" t="e">
        <f>_xlfn.IFS(#REF!="Yes",COUNTIF(#REF!,"yes"),#REF!="No",COUNTIF(#REF!,"Yes"),#REF!="",COUNTIF(#REF!,"Yes"))</f>
        <v>#REF!</v>
      </c>
      <c r="C35" s="63">
        <v>4400028339</v>
      </c>
      <c r="D35" s="64" t="s">
        <v>118</v>
      </c>
      <c r="E35" s="42">
        <v>150032</v>
      </c>
      <c r="F35" s="65" t="s">
        <v>37</v>
      </c>
      <c r="G35" s="65" t="s">
        <v>34</v>
      </c>
      <c r="H35" s="64" t="s">
        <v>155</v>
      </c>
      <c r="I35" s="42" t="s">
        <v>85</v>
      </c>
      <c r="J35" s="42" t="s">
        <v>86</v>
      </c>
      <c r="K35" s="42"/>
      <c r="L35" s="71" t="s">
        <v>28</v>
      </c>
      <c r="BM35" s="41"/>
    </row>
    <row r="36" spans="1:65" s="39" customFormat="1" ht="27.75" customHeight="1" x14ac:dyDescent="0.3">
      <c r="A36" s="37" t="e">
        <f>_xlfn.IFS(#REF!="yes",1+B36,#REF!="yes",1+B36,#REF!="",0,#REF!="",0)</f>
        <v>#REF!</v>
      </c>
      <c r="B36" s="37" t="e">
        <f>_xlfn.IFS(#REF!="Yes",COUNTIF(#REF!,"yes"),#REF!="No",COUNTIF(#REF!,"Yes"),#REF!="",COUNTIF(#REF!,"Yes"))</f>
        <v>#REF!</v>
      </c>
      <c r="C36" s="63">
        <v>4400028340</v>
      </c>
      <c r="D36" s="64" t="s">
        <v>119</v>
      </c>
      <c r="E36" s="42">
        <v>171750</v>
      </c>
      <c r="F36" s="65" t="s">
        <v>38</v>
      </c>
      <c r="G36" s="65" t="s">
        <v>34</v>
      </c>
      <c r="H36" s="64" t="s">
        <v>156</v>
      </c>
      <c r="I36" s="42" t="s">
        <v>183</v>
      </c>
      <c r="J36" s="42" t="s">
        <v>215</v>
      </c>
      <c r="K36" s="42"/>
      <c r="L36" s="68" t="s">
        <v>244</v>
      </c>
      <c r="BM36" s="41"/>
    </row>
    <row r="37" spans="1:65" s="39" customFormat="1" ht="27.75" customHeight="1" x14ac:dyDescent="0.3">
      <c r="A37" s="37" t="e">
        <f>_xlfn.IFS(#REF!="yes",1+B37,#REF!="yes",1+B37,#REF!="",0,#REF!="",0)</f>
        <v>#REF!</v>
      </c>
      <c r="B37" s="37" t="e">
        <f>_xlfn.IFS(#REF!="Yes",COUNTIF(#REF!,"yes"),#REF!="No",COUNTIF(#REF!,"Yes"),#REF!="",COUNTIF(#REF!,"Yes"))</f>
        <v>#REF!</v>
      </c>
      <c r="C37" s="63">
        <v>4400028341</v>
      </c>
      <c r="D37" s="64" t="s">
        <v>120</v>
      </c>
      <c r="E37" s="42">
        <v>353376</v>
      </c>
      <c r="F37" s="65" t="s">
        <v>38</v>
      </c>
      <c r="G37" s="65" t="s">
        <v>34</v>
      </c>
      <c r="H37" s="64" t="s">
        <v>157</v>
      </c>
      <c r="I37" s="42" t="s">
        <v>184</v>
      </c>
      <c r="J37" s="42" t="s">
        <v>87</v>
      </c>
      <c r="K37" s="42"/>
      <c r="L37" s="68" t="s">
        <v>245</v>
      </c>
      <c r="BM37" s="41"/>
    </row>
    <row r="38" spans="1:65" s="39" customFormat="1" ht="27.75" customHeight="1" x14ac:dyDescent="0.3">
      <c r="A38" s="37" t="e">
        <f>_xlfn.IFS(#REF!="yes",1+B38,#REF!="yes",1+B38,#REF!="",0,#REF!="",0)</f>
        <v>#REF!</v>
      </c>
      <c r="B38" s="37" t="e">
        <f>_xlfn.IFS(#REF!="Yes",COUNTIF(#REF!,"yes"),#REF!="No",COUNTIF(#REF!,"Yes"),#REF!="",COUNTIF(#REF!,"Yes"))</f>
        <v>#REF!</v>
      </c>
      <c r="C38" s="63">
        <v>4400028342</v>
      </c>
      <c r="D38" s="64" t="s">
        <v>121</v>
      </c>
      <c r="E38" s="42">
        <v>417322</v>
      </c>
      <c r="F38" s="65" t="s">
        <v>37</v>
      </c>
      <c r="G38" s="65" t="s">
        <v>34</v>
      </c>
      <c r="H38" s="64" t="s">
        <v>158</v>
      </c>
      <c r="I38" s="42" t="s">
        <v>185</v>
      </c>
      <c r="J38" s="42" t="s">
        <v>216</v>
      </c>
      <c r="K38" s="42" t="s">
        <v>217</v>
      </c>
      <c r="L38" s="71" t="s">
        <v>246</v>
      </c>
      <c r="BM38" s="41"/>
    </row>
    <row r="39" spans="1:65" s="234" customFormat="1" ht="27.75" customHeight="1" x14ac:dyDescent="0.3">
      <c r="A39" s="228" t="e">
        <f>_xlfn.IFS(#REF!="yes",1+B39,#REF!="yes",1+B39,#REF!="",0,#REF!="",0)</f>
        <v>#REF!</v>
      </c>
      <c r="B39" s="228" t="e">
        <f>_xlfn.IFS(#REF!="Yes",COUNTIF(#REF!,"yes"),#REF!="No",COUNTIF(#REF!,"Yes"),#REF!="",COUNTIF(#REF!,"Yes"))</f>
        <v>#REF!</v>
      </c>
      <c r="C39" s="229">
        <v>4400028343</v>
      </c>
      <c r="D39" s="230" t="s">
        <v>5196</v>
      </c>
      <c r="E39" s="231">
        <v>153639</v>
      </c>
      <c r="F39" s="232" t="s">
        <v>38</v>
      </c>
      <c r="G39" s="232" t="s">
        <v>34</v>
      </c>
      <c r="H39" s="230" t="s">
        <v>159</v>
      </c>
      <c r="I39" s="231" t="s">
        <v>186</v>
      </c>
      <c r="J39" s="231" t="s">
        <v>218</v>
      </c>
      <c r="K39" s="231" t="s">
        <v>219</v>
      </c>
      <c r="L39" s="233" t="s">
        <v>88</v>
      </c>
      <c r="BM39" s="235"/>
    </row>
    <row r="40" spans="1:65" s="39" customFormat="1" ht="27.75" customHeight="1" x14ac:dyDescent="0.3">
      <c r="A40" s="37"/>
      <c r="B40" s="37"/>
      <c r="C40" s="63">
        <v>4400032815</v>
      </c>
      <c r="D40" s="64" t="s">
        <v>5192</v>
      </c>
      <c r="E40" s="42">
        <v>564044</v>
      </c>
      <c r="F40" s="65" t="s">
        <v>38</v>
      </c>
      <c r="G40" s="65" t="s">
        <v>34</v>
      </c>
      <c r="H40" s="104" t="s">
        <v>5195</v>
      </c>
      <c r="I40" s="42" t="s">
        <v>5193</v>
      </c>
      <c r="J40" s="42" t="s">
        <v>5194</v>
      </c>
      <c r="K40" s="42"/>
      <c r="L40" s="192" t="s">
        <v>5188</v>
      </c>
      <c r="BM40" s="41"/>
    </row>
    <row r="41" spans="1:65" s="39" customFormat="1" ht="27.75" customHeight="1" x14ac:dyDescent="0.3">
      <c r="A41" s="37" t="e">
        <f>_xlfn.IFS(#REF!="yes",1+B41,#REF!="yes",1+B41,#REF!="",0,#REF!="",0)</f>
        <v>#REF!</v>
      </c>
      <c r="B41" s="37" t="e">
        <f>_xlfn.IFS(#REF!="Yes",COUNTIF(#REF!,"yes"),#REF!="No",COUNTIF(#REF!,"Yes"),#REF!="",COUNTIF(#REF!,"Yes"))</f>
        <v>#REF!</v>
      </c>
      <c r="C41" s="63">
        <v>4400028344</v>
      </c>
      <c r="D41" s="64" t="s">
        <v>122</v>
      </c>
      <c r="E41" s="42">
        <v>187813</v>
      </c>
      <c r="F41" s="65" t="s">
        <v>37</v>
      </c>
      <c r="G41" s="65" t="s">
        <v>34</v>
      </c>
      <c r="H41" s="64" t="s">
        <v>160</v>
      </c>
      <c r="I41" s="42" t="s">
        <v>2599</v>
      </c>
      <c r="J41" s="42" t="s">
        <v>2600</v>
      </c>
      <c r="K41" s="42"/>
      <c r="L41" s="192" t="s">
        <v>5148</v>
      </c>
      <c r="BM41" s="41"/>
    </row>
    <row r="42" spans="1:65" ht="27.75" customHeight="1" x14ac:dyDescent="0.3">
      <c r="A42" s="23" t="e">
        <f>_xlfn.IFS(#REF!="yes",1+B42,#REF!="yes",1+B42,#REF!="",0,#REF!="",0)</f>
        <v>#REF!</v>
      </c>
      <c r="B42" s="23" t="e">
        <f>_xlfn.IFS(#REF!="Yes",COUNTIF(#REF!,"yes"),#REF!="No",COUNTIF(#REF!,"Yes"),#REF!="",COUNTIF(#REF!,"Yes"))</f>
        <v>#REF!</v>
      </c>
      <c r="C42" s="44"/>
      <c r="D42" s="45"/>
      <c r="E42" s="46"/>
      <c r="F42" s="47"/>
      <c r="G42" s="47"/>
      <c r="H42" s="45"/>
      <c r="I42" s="45"/>
      <c r="J42" s="48"/>
      <c r="K42" s="48"/>
      <c r="L42" s="47"/>
    </row>
    <row r="43" spans="1:65" ht="27.75" customHeight="1" x14ac:dyDescent="0.3">
      <c r="A43" s="23" t="e">
        <f>_xlfn.IFS(#REF!="yes",1+B43,#REF!="yes",1+B43,#REF!="",0,#REF!="",0)</f>
        <v>#REF!</v>
      </c>
      <c r="B43" s="23" t="e">
        <f>_xlfn.IFS(#REF!="Yes",COUNTIF(#REF!,"yes"),#REF!="No",COUNTIF(#REF!,"Yes"),#REF!="",COUNTIF(#REF!,"Yes"))</f>
        <v>#REF!</v>
      </c>
      <c r="C43" s="44"/>
      <c r="D43" s="45"/>
      <c r="E43" s="46"/>
      <c r="F43" s="47"/>
      <c r="G43" s="47"/>
      <c r="H43" s="45"/>
      <c r="I43" s="45"/>
      <c r="J43" s="48"/>
      <c r="K43" s="48"/>
      <c r="L43" s="47"/>
    </row>
    <row r="44" spans="1:65" ht="27.75" customHeight="1" x14ac:dyDescent="0.3">
      <c r="A44" s="23" t="e">
        <f>_xlfn.IFS(#REF!="yes",1+B44,#REF!="yes",1+B44,#REF!="",0,#REF!="",0)</f>
        <v>#REF!</v>
      </c>
      <c r="B44" s="23" t="e">
        <f>_xlfn.IFS(#REF!="Yes",COUNTIF(#REF!,"yes"),#REF!="No",COUNTIF(#REF!,"Yes"),#REF!="",COUNTIF(#REF!,"Yes"))</f>
        <v>#REF!</v>
      </c>
      <c r="C44" s="44"/>
      <c r="D44" s="45"/>
      <c r="E44" s="46"/>
      <c r="F44" s="47"/>
      <c r="G44" s="47"/>
      <c r="H44" s="45"/>
      <c r="I44" s="45"/>
      <c r="J44" s="48"/>
      <c r="K44" s="48"/>
      <c r="L44" s="47"/>
    </row>
    <row r="45" spans="1:65" ht="27.75" customHeight="1" x14ac:dyDescent="0.3">
      <c r="A45" s="23" t="e">
        <f>_xlfn.IFS(#REF!="yes",1+B45,#REF!="yes",1+B45,#REF!="",0,#REF!="",0)</f>
        <v>#REF!</v>
      </c>
      <c r="B45" s="23" t="e">
        <f>_xlfn.IFS(#REF!="Yes",COUNTIF(#REF!,"yes"),#REF!="No",COUNTIF(#REF!,"Yes"),#REF!="",COUNTIF(#REF!,"Yes"))</f>
        <v>#REF!</v>
      </c>
      <c r="C45" s="44"/>
      <c r="D45" s="45"/>
      <c r="E45" s="46"/>
      <c r="F45" s="47"/>
      <c r="G45" s="47"/>
      <c r="H45" s="45"/>
      <c r="I45" s="45"/>
      <c r="J45" s="48"/>
      <c r="K45" s="48"/>
      <c r="L45" s="47"/>
    </row>
    <row r="46" spans="1:65" ht="27.75" customHeight="1" x14ac:dyDescent="0.3">
      <c r="A46" s="23" t="e">
        <f>_xlfn.IFS(#REF!="yes",1+B46,#REF!="yes",1+B46,#REF!="",0,#REF!="",0)</f>
        <v>#REF!</v>
      </c>
      <c r="B46" s="23" t="e">
        <f>_xlfn.IFS(#REF!="Yes",COUNTIF(#REF!,"yes"),#REF!="No",COUNTIF(#REF!,"Yes"),#REF!="",COUNTIF(#REF!,"Yes"))</f>
        <v>#REF!</v>
      </c>
      <c r="C46" s="44"/>
      <c r="D46" s="45"/>
      <c r="E46" s="46"/>
      <c r="F46" s="47"/>
      <c r="G46" s="47"/>
      <c r="H46" s="45"/>
      <c r="I46" s="45"/>
      <c r="J46" s="48"/>
      <c r="K46" s="48"/>
      <c r="L46" s="47"/>
    </row>
    <row r="47" spans="1:65" ht="27.75" customHeight="1" x14ac:dyDescent="0.3">
      <c r="A47" s="23" t="e">
        <f>_xlfn.IFS(#REF!="yes",1+B47,#REF!="yes",1+B47,#REF!="",0,#REF!="",0)</f>
        <v>#REF!</v>
      </c>
      <c r="B47" s="23" t="e">
        <f>_xlfn.IFS(#REF!="Yes",COUNTIF(#REF!,"yes"),#REF!="No",COUNTIF(#REF!,"Yes"),#REF!="",COUNTIF(#REF!,"Yes"))</f>
        <v>#REF!</v>
      </c>
      <c r="C47" s="44"/>
      <c r="D47" s="45"/>
      <c r="E47" s="46"/>
      <c r="F47" s="47"/>
      <c r="G47" s="47"/>
      <c r="H47" s="45"/>
      <c r="I47" s="45"/>
      <c r="J47" s="48"/>
      <c r="K47" s="48"/>
      <c r="L47" s="47"/>
    </row>
    <row r="48" spans="1:65" ht="27.75" customHeight="1" x14ac:dyDescent="0.3">
      <c r="A48" s="23" t="e">
        <f>_xlfn.IFS(#REF!="yes",1+B48,#REF!="yes",1+B48,#REF!="",0,#REF!="",0)</f>
        <v>#REF!</v>
      </c>
      <c r="B48" s="23" t="e">
        <f>_xlfn.IFS(#REF!="Yes",COUNTIF(#REF!,"yes"),#REF!="No",COUNTIF(#REF!,"Yes"),#REF!="",COUNTIF(#REF!,"Yes"))</f>
        <v>#REF!</v>
      </c>
      <c r="C48" s="44"/>
      <c r="D48" s="45"/>
      <c r="E48" s="46"/>
      <c r="F48" s="47"/>
      <c r="G48" s="47"/>
      <c r="H48" s="45"/>
      <c r="I48" s="45"/>
      <c r="J48" s="48"/>
      <c r="K48" s="48"/>
      <c r="L48" s="47"/>
    </row>
    <row r="49" spans="1:12" ht="27.75" customHeight="1" x14ac:dyDescent="0.3">
      <c r="A49" s="23" t="e">
        <f>_xlfn.IFS(#REF!="yes",1+B49,#REF!="yes",1+B49,#REF!="",0,#REF!="",0)</f>
        <v>#REF!</v>
      </c>
      <c r="B49" s="23" t="e">
        <f>_xlfn.IFS(#REF!="Yes",COUNTIF(#REF!,"yes"),#REF!="No",COUNTIF(#REF!,"Yes"),#REF!="",COUNTIF(#REF!,"Yes"))</f>
        <v>#REF!</v>
      </c>
      <c r="C49" s="44"/>
      <c r="D49" s="45"/>
      <c r="E49" s="46"/>
      <c r="F49" s="47"/>
      <c r="G49" s="47"/>
      <c r="H49" s="45"/>
      <c r="I49" s="45"/>
      <c r="J49" s="48"/>
      <c r="K49" s="48"/>
      <c r="L49" s="47"/>
    </row>
    <row r="50" spans="1:12" ht="27.75" customHeight="1" x14ac:dyDescent="0.3">
      <c r="A50" s="23" t="e">
        <f>_xlfn.IFS(#REF!="yes",1+B50,#REF!="yes",1+B50,#REF!="",0,#REF!="",0)</f>
        <v>#REF!</v>
      </c>
      <c r="B50" s="23" t="e">
        <f>_xlfn.IFS(#REF!="Yes",COUNTIF(#REF!,"yes"),#REF!="No",COUNTIF(#REF!,"Yes"),#REF!="",COUNTIF(#REF!,"Yes"))</f>
        <v>#REF!</v>
      </c>
      <c r="C50" s="44"/>
      <c r="D50" s="45"/>
      <c r="E50" s="46"/>
      <c r="F50" s="47"/>
      <c r="G50" s="47"/>
      <c r="H50" s="45"/>
      <c r="I50" s="45"/>
      <c r="J50" s="48"/>
      <c r="K50" s="48"/>
      <c r="L50" s="47"/>
    </row>
    <row r="51" spans="1:12" ht="27.75" customHeight="1" x14ac:dyDescent="0.3">
      <c r="A51" s="23" t="e">
        <f>_xlfn.IFS(#REF!="yes",1+B51,#REF!="yes",1+B51,#REF!="",0,#REF!="",0)</f>
        <v>#REF!</v>
      </c>
      <c r="B51" s="23" t="e">
        <f>_xlfn.IFS(#REF!="Yes",COUNTIF(#REF!,"yes"),#REF!="No",COUNTIF(#REF!,"Yes"),#REF!="",COUNTIF(#REF!,"Yes"))</f>
        <v>#REF!</v>
      </c>
      <c r="C51" s="44"/>
      <c r="D51" s="45"/>
      <c r="E51" s="46"/>
      <c r="F51" s="47"/>
      <c r="G51" s="47"/>
      <c r="H51" s="45"/>
      <c r="I51" s="45"/>
      <c r="J51" s="48"/>
      <c r="K51" s="48"/>
      <c r="L51" s="47"/>
    </row>
    <row r="52" spans="1:12" ht="27.75" customHeight="1" x14ac:dyDescent="0.3">
      <c r="A52" s="23" t="e">
        <f>_xlfn.IFS(#REF!="yes",1+B52,#REF!="yes",1+B52,#REF!="",0,#REF!="",0)</f>
        <v>#REF!</v>
      </c>
      <c r="B52" s="23" t="e">
        <f>_xlfn.IFS(#REF!="Yes",COUNTIF(#REF!,"yes"),#REF!="No",COUNTIF(#REF!,"Yes"),#REF!="",COUNTIF(#REF!,"Yes"))</f>
        <v>#REF!</v>
      </c>
      <c r="C52" s="44"/>
      <c r="D52" s="45"/>
      <c r="E52" s="46"/>
      <c r="F52" s="47"/>
      <c r="G52" s="47"/>
      <c r="H52" s="45"/>
      <c r="I52" s="45"/>
      <c r="J52" s="48"/>
      <c r="K52" s="48"/>
      <c r="L52" s="47"/>
    </row>
    <row r="53" spans="1:12" ht="27.75" customHeight="1" x14ac:dyDescent="0.3">
      <c r="A53" s="23" t="e">
        <f>_xlfn.IFS(#REF!="yes",1+B53,#REF!="yes",1+B53,#REF!="",0,#REF!="",0)</f>
        <v>#REF!</v>
      </c>
      <c r="B53" s="23" t="e">
        <f>_xlfn.IFS(#REF!="Yes",COUNTIF(#REF!,"yes"),#REF!="No",COUNTIF(#REF!,"Yes"),#REF!="",COUNTIF(#REF!,"Yes"))</f>
        <v>#REF!</v>
      </c>
      <c r="C53" s="44"/>
      <c r="D53" s="45"/>
      <c r="E53" s="46"/>
      <c r="F53" s="47"/>
      <c r="G53" s="47"/>
      <c r="H53" s="45"/>
      <c r="I53" s="45"/>
      <c r="J53" s="48"/>
      <c r="K53" s="48"/>
      <c r="L53" s="47"/>
    </row>
    <row r="54" spans="1:12" ht="27.75" customHeight="1" x14ac:dyDescent="0.3">
      <c r="A54" s="23" t="e">
        <f>_xlfn.IFS(#REF!="yes",1+B54,#REF!="yes",1+B54,#REF!="",0,#REF!="",0)</f>
        <v>#REF!</v>
      </c>
      <c r="B54" s="23" t="e">
        <f>_xlfn.IFS(#REF!="Yes",COUNTIF(#REF!,"yes"),#REF!="No",COUNTIF(#REF!,"Yes"),#REF!="",COUNTIF(#REF!,"Yes"))</f>
        <v>#REF!</v>
      </c>
      <c r="C54" s="44"/>
      <c r="D54" s="45"/>
      <c r="E54" s="46"/>
      <c r="F54" s="47"/>
      <c r="G54" s="47"/>
      <c r="H54" s="45"/>
      <c r="I54" s="45"/>
      <c r="J54" s="48"/>
      <c r="K54" s="48"/>
      <c r="L54" s="47"/>
    </row>
    <row r="55" spans="1:12" ht="27.75" customHeight="1" x14ac:dyDescent="0.3">
      <c r="A55" s="23" t="e">
        <f>_xlfn.IFS(#REF!="yes",1+B55,#REF!="yes",1+B55,#REF!="",0,#REF!="",0)</f>
        <v>#REF!</v>
      </c>
      <c r="B55" s="23" t="e">
        <f>_xlfn.IFS(#REF!="Yes",COUNTIF(#REF!,"yes"),#REF!="No",COUNTIF(#REF!,"Yes"),#REF!="",COUNTIF(#REF!,"Yes"))</f>
        <v>#REF!</v>
      </c>
      <c r="C55" s="44"/>
      <c r="D55" s="45"/>
      <c r="E55" s="46"/>
      <c r="F55" s="47"/>
      <c r="G55" s="47"/>
      <c r="H55" s="45"/>
      <c r="I55" s="45"/>
      <c r="J55" s="48"/>
      <c r="K55" s="48"/>
      <c r="L55" s="47"/>
    </row>
    <row r="56" spans="1:12" ht="27.75" customHeight="1" x14ac:dyDescent="0.3">
      <c r="A56" s="23" t="e">
        <f>_xlfn.IFS(#REF!="yes",1+B56,#REF!="yes",1+B56,#REF!="",0,#REF!="",0)</f>
        <v>#REF!</v>
      </c>
      <c r="B56" s="23" t="e">
        <f>_xlfn.IFS(#REF!="Yes",COUNTIF(#REF!,"yes"),#REF!="No",COUNTIF(#REF!,"Yes"),#REF!="",COUNTIF(#REF!,"Yes"))</f>
        <v>#REF!</v>
      </c>
      <c r="C56" s="44"/>
      <c r="D56" s="45"/>
      <c r="E56" s="46"/>
      <c r="F56" s="47"/>
      <c r="G56" s="47"/>
      <c r="H56" s="45"/>
      <c r="I56" s="45"/>
      <c r="J56" s="48"/>
      <c r="K56" s="48"/>
      <c r="L56" s="47"/>
    </row>
    <row r="57" spans="1:12" ht="27.75" customHeight="1" x14ac:dyDescent="0.3">
      <c r="A57" s="23" t="e">
        <f>_xlfn.IFS(#REF!="yes",1+B57,#REF!="yes",1+B57,#REF!="",0,#REF!="",0)</f>
        <v>#REF!</v>
      </c>
      <c r="B57" s="23" t="e">
        <f>_xlfn.IFS(#REF!="Yes",COUNTIF(#REF!,"yes"),#REF!="No",COUNTIF(#REF!,"Yes"),#REF!="",COUNTIF(#REF!,"Yes"))</f>
        <v>#REF!</v>
      </c>
      <c r="C57" s="44"/>
      <c r="D57" s="45"/>
      <c r="E57" s="46"/>
      <c r="F57" s="47"/>
      <c r="G57" s="47"/>
      <c r="H57" s="45"/>
      <c r="I57" s="45"/>
      <c r="J57" s="48"/>
      <c r="K57" s="48"/>
      <c r="L57" s="47"/>
    </row>
    <row r="58" spans="1:12" ht="27.75" customHeight="1" x14ac:dyDescent="0.3">
      <c r="A58" s="23" t="e">
        <f>_xlfn.IFS(#REF!="yes",1+B58,#REF!="yes",1+B58,#REF!="",0,#REF!="",0)</f>
        <v>#REF!</v>
      </c>
      <c r="B58" s="23" t="e">
        <f>_xlfn.IFS(#REF!="Yes",COUNTIF(#REF!,"yes"),#REF!="No",COUNTIF(#REF!,"Yes"),#REF!="",COUNTIF(#REF!,"Yes"))</f>
        <v>#REF!</v>
      </c>
      <c r="C58" s="44"/>
      <c r="D58" s="45"/>
      <c r="E58" s="46"/>
      <c r="F58" s="47"/>
      <c r="G58" s="47"/>
      <c r="H58" s="45"/>
      <c r="I58" s="45"/>
      <c r="J58" s="48"/>
      <c r="K58" s="48"/>
      <c r="L58" s="47"/>
    </row>
    <row r="59" spans="1:12" ht="27.75" customHeight="1" x14ac:dyDescent="0.3">
      <c r="A59" s="23" t="e">
        <f>_xlfn.IFS(#REF!="yes",1+B59,#REF!="yes",1+B59,#REF!="",0,#REF!="",0)</f>
        <v>#REF!</v>
      </c>
      <c r="B59" s="23" t="e">
        <f>_xlfn.IFS(#REF!="Yes",COUNTIF(#REF!,"yes"),#REF!="No",COUNTIF(#REF!,"Yes"),#REF!="",COUNTIF(#REF!,"Yes"))</f>
        <v>#REF!</v>
      </c>
      <c r="C59" s="44"/>
      <c r="D59" s="45"/>
      <c r="E59" s="46"/>
      <c r="F59" s="47"/>
      <c r="G59" s="47"/>
      <c r="H59" s="45"/>
      <c r="I59" s="45"/>
      <c r="J59" s="48"/>
      <c r="K59" s="48"/>
      <c r="L59" s="47"/>
    </row>
    <row r="60" spans="1:12" ht="27.75" customHeight="1" x14ac:dyDescent="0.3">
      <c r="A60" s="23" t="e">
        <f>_xlfn.IFS(#REF!="yes",1+B60,#REF!="yes",1+B60,#REF!="",0,#REF!="",0)</f>
        <v>#REF!</v>
      </c>
      <c r="B60" s="23" t="e">
        <f>_xlfn.IFS(#REF!="Yes",COUNTIF(#REF!,"yes"),#REF!="No",COUNTIF(#REF!,"Yes"),#REF!="",COUNTIF(#REF!,"Yes"))</f>
        <v>#REF!</v>
      </c>
      <c r="C60" s="44"/>
      <c r="D60" s="45"/>
      <c r="E60" s="46"/>
      <c r="F60" s="47"/>
      <c r="G60" s="47"/>
      <c r="H60" s="45"/>
      <c r="I60" s="45"/>
      <c r="J60" s="48"/>
      <c r="K60" s="48"/>
      <c r="L60" s="47"/>
    </row>
    <row r="61" spans="1:12" ht="27.75" customHeight="1" x14ac:dyDescent="0.3">
      <c r="A61" s="23" t="e">
        <f>_xlfn.IFS(#REF!="yes",1+B61,#REF!="yes",1+B61,#REF!="",0,#REF!="",0)</f>
        <v>#REF!</v>
      </c>
      <c r="B61" s="23" t="e">
        <f>_xlfn.IFS(#REF!="Yes",COUNTIF(#REF!,"yes"),#REF!="No",COUNTIF(#REF!,"Yes"),#REF!="",COUNTIF(#REF!,"Yes"))</f>
        <v>#REF!</v>
      </c>
      <c r="C61" s="44"/>
      <c r="D61" s="45"/>
      <c r="E61" s="46"/>
      <c r="F61" s="47"/>
      <c r="G61" s="47"/>
      <c r="H61" s="45"/>
      <c r="I61" s="45"/>
      <c r="J61" s="48"/>
      <c r="K61" s="48"/>
      <c r="L61" s="47"/>
    </row>
    <row r="62" spans="1:12" ht="27.75" customHeight="1" x14ac:dyDescent="0.3">
      <c r="A62" s="23" t="e">
        <f>_xlfn.IFS(#REF!="yes",1+B62,#REF!="yes",1+B62,#REF!="",0,#REF!="",0)</f>
        <v>#REF!</v>
      </c>
      <c r="B62" s="23" t="e">
        <f>_xlfn.IFS(#REF!="Yes",COUNTIF(#REF!,"yes"),#REF!="No",COUNTIF(#REF!,"Yes"),#REF!="",COUNTIF(#REF!,"Yes"))</f>
        <v>#REF!</v>
      </c>
      <c r="C62" s="44"/>
      <c r="D62" s="45"/>
      <c r="E62" s="46"/>
      <c r="F62" s="47"/>
      <c r="G62" s="47"/>
      <c r="H62" s="45"/>
      <c r="I62" s="45"/>
      <c r="J62" s="48"/>
      <c r="K62" s="48"/>
      <c r="L62" s="47"/>
    </row>
    <row r="63" spans="1:12" ht="27.75" customHeight="1" x14ac:dyDescent="0.3">
      <c r="A63" s="23" t="e">
        <f>_xlfn.IFS(#REF!="yes",1+B63,#REF!="yes",1+B63,#REF!="",0,#REF!="",0)</f>
        <v>#REF!</v>
      </c>
      <c r="B63" s="23" t="e">
        <f>_xlfn.IFS(#REF!="Yes",COUNTIF(#REF!,"yes"),#REF!="No",COUNTIF(#REF!,"Yes"),#REF!="",COUNTIF(#REF!,"Yes"))</f>
        <v>#REF!</v>
      </c>
      <c r="C63" s="44"/>
      <c r="D63" s="45"/>
      <c r="E63" s="46"/>
      <c r="F63" s="47"/>
      <c r="G63" s="47"/>
      <c r="H63" s="45"/>
      <c r="I63" s="45"/>
      <c r="J63" s="48"/>
      <c r="K63" s="48"/>
      <c r="L63" s="47"/>
    </row>
    <row r="64" spans="1:12" ht="27.75" customHeight="1" x14ac:dyDescent="0.3">
      <c r="A64" s="23" t="e">
        <f>_xlfn.IFS(#REF!="yes",1+B64,#REF!="yes",1+B64,#REF!="",0,#REF!="",0)</f>
        <v>#REF!</v>
      </c>
      <c r="B64" s="23" t="e">
        <f>_xlfn.IFS(#REF!="Yes",COUNTIF(#REF!,"yes"),#REF!="No",COUNTIF(#REF!,"Yes"),#REF!="",COUNTIF(#REF!,"Yes"))</f>
        <v>#REF!</v>
      </c>
      <c r="C64" s="44"/>
      <c r="D64" s="45"/>
      <c r="E64" s="46"/>
      <c r="F64" s="47"/>
      <c r="G64" s="47"/>
      <c r="H64" s="45"/>
      <c r="I64" s="45"/>
      <c r="J64" s="48"/>
      <c r="K64" s="48"/>
      <c r="L64" s="47"/>
    </row>
    <row r="65" spans="1:12" ht="27.75" customHeight="1" x14ac:dyDescent="0.3">
      <c r="A65" s="23" t="e">
        <f>_xlfn.IFS(#REF!="yes",1+B65,#REF!="yes",1+B65,#REF!="",0,#REF!="",0)</f>
        <v>#REF!</v>
      </c>
      <c r="B65" s="23" t="e">
        <f>_xlfn.IFS(#REF!="Yes",COUNTIF(#REF!,"yes"),#REF!="No",COUNTIF(#REF!,"Yes"),#REF!="",COUNTIF(#REF!,"Yes"))</f>
        <v>#REF!</v>
      </c>
      <c r="C65" s="44"/>
      <c r="D65" s="45"/>
      <c r="E65" s="46"/>
      <c r="F65" s="47"/>
      <c r="G65" s="47"/>
      <c r="H65" s="45"/>
      <c r="I65" s="45"/>
      <c r="J65" s="48"/>
      <c r="K65" s="48"/>
      <c r="L65" s="47"/>
    </row>
    <row r="66" spans="1:12" ht="27.75" customHeight="1" x14ac:dyDescent="0.3">
      <c r="A66" s="23" t="e">
        <f>_xlfn.IFS(#REF!="yes",1+B66,#REF!="yes",1+B66,#REF!="",0,#REF!="",0)</f>
        <v>#REF!</v>
      </c>
      <c r="B66" s="23" t="e">
        <f>_xlfn.IFS(#REF!="Yes",COUNTIF(#REF!,"yes"),#REF!="No",COUNTIF(#REF!,"Yes"),#REF!="",COUNTIF(#REF!,"Yes"))</f>
        <v>#REF!</v>
      </c>
      <c r="C66" s="44"/>
      <c r="D66" s="45"/>
      <c r="E66" s="46"/>
      <c r="F66" s="47"/>
      <c r="G66" s="47"/>
      <c r="H66" s="45"/>
      <c r="I66" s="45"/>
      <c r="J66" s="48"/>
      <c r="K66" s="48"/>
      <c r="L66" s="47"/>
    </row>
    <row r="67" spans="1:12" ht="27.75" customHeight="1" x14ac:dyDescent="0.3">
      <c r="A67" s="23" t="e">
        <f>_xlfn.IFS(#REF!="yes",1+B67,#REF!="yes",1+B67,#REF!="",0,#REF!="",0)</f>
        <v>#REF!</v>
      </c>
      <c r="B67" s="23" t="e">
        <f>_xlfn.IFS(#REF!="Yes",COUNTIF(#REF!,"yes"),#REF!="No",COUNTIF(#REF!,"Yes"),#REF!="",COUNTIF(#REF!,"Yes"))</f>
        <v>#REF!</v>
      </c>
      <c r="C67" s="44"/>
      <c r="D67" s="45"/>
      <c r="E67" s="46"/>
      <c r="F67" s="47"/>
      <c r="G67" s="47"/>
      <c r="H67" s="45"/>
      <c r="I67" s="45"/>
      <c r="J67" s="48"/>
      <c r="K67" s="48"/>
      <c r="L67" s="47"/>
    </row>
    <row r="68" spans="1:12" ht="27.75" customHeight="1" x14ac:dyDescent="0.3">
      <c r="A68" s="23" t="e">
        <f>_xlfn.IFS(#REF!="yes",1+B68,#REF!="yes",1+B68,#REF!="",0,#REF!="",0)</f>
        <v>#REF!</v>
      </c>
      <c r="B68" s="23" t="e">
        <f>_xlfn.IFS(#REF!="Yes",COUNTIF(#REF!,"yes"),#REF!="No",COUNTIF(#REF!,"Yes"),#REF!="",COUNTIF(#REF!,"Yes"))</f>
        <v>#REF!</v>
      </c>
      <c r="C68" s="44"/>
      <c r="D68" s="45"/>
      <c r="E68" s="46"/>
      <c r="F68" s="47"/>
      <c r="G68" s="47"/>
      <c r="H68" s="45"/>
      <c r="I68" s="45"/>
      <c r="J68" s="48"/>
      <c r="K68" s="48"/>
      <c r="L68" s="47"/>
    </row>
    <row r="69" spans="1:12" ht="27.75" customHeight="1" x14ac:dyDescent="0.3">
      <c r="A69" s="23" t="e">
        <f>_xlfn.IFS(#REF!="yes",1+B69,#REF!="yes",1+B69,#REF!="",0,#REF!="",0)</f>
        <v>#REF!</v>
      </c>
      <c r="B69" s="23" t="e">
        <f>_xlfn.IFS(#REF!="Yes",COUNTIF(#REF!,"yes"),#REF!="No",COUNTIF(#REF!,"Yes"),#REF!="",COUNTIF(#REF!,"Yes"))</f>
        <v>#REF!</v>
      </c>
      <c r="C69" s="44"/>
      <c r="D69" s="45"/>
      <c r="E69" s="46"/>
      <c r="F69" s="47"/>
      <c r="G69" s="47"/>
      <c r="H69" s="45"/>
      <c r="I69" s="45"/>
      <c r="J69" s="48"/>
      <c r="K69" s="48"/>
      <c r="L69" s="47"/>
    </row>
    <row r="70" spans="1:12" ht="27.75" customHeight="1" x14ac:dyDescent="0.3">
      <c r="A70" s="23" t="e">
        <f>_xlfn.IFS(#REF!="yes",1+B70,#REF!="yes",1+B70,#REF!="",0,#REF!="",0)</f>
        <v>#REF!</v>
      </c>
      <c r="B70" s="23" t="e">
        <f>_xlfn.IFS(#REF!="Yes",COUNTIF(#REF!,"yes"),#REF!="No",COUNTIF(#REF!,"Yes"),#REF!="",COUNTIF(#REF!,"Yes"))</f>
        <v>#REF!</v>
      </c>
      <c r="C70" s="44"/>
      <c r="D70" s="45"/>
      <c r="E70" s="46"/>
      <c r="F70" s="47"/>
      <c r="G70" s="47"/>
      <c r="H70" s="45"/>
      <c r="I70" s="45"/>
      <c r="J70" s="48"/>
      <c r="K70" s="48"/>
      <c r="L70" s="47"/>
    </row>
    <row r="71" spans="1:12" ht="27.75" customHeight="1" x14ac:dyDescent="0.3">
      <c r="A71" s="23" t="e">
        <f>_xlfn.IFS(#REF!="yes",1+B71,#REF!="yes",1+B71,#REF!="",0,#REF!="",0)</f>
        <v>#REF!</v>
      </c>
      <c r="B71" s="23" t="e">
        <f>_xlfn.IFS(#REF!="Yes",COUNTIF(#REF!,"yes"),#REF!="No",COUNTIF(#REF!,"Yes"),#REF!="",COUNTIF(#REF!,"Yes"))</f>
        <v>#REF!</v>
      </c>
      <c r="C71" s="44"/>
      <c r="D71" s="45"/>
      <c r="E71" s="46"/>
      <c r="F71" s="47"/>
      <c r="G71" s="47"/>
      <c r="H71" s="45"/>
      <c r="I71" s="45"/>
      <c r="J71" s="48"/>
      <c r="K71" s="48"/>
      <c r="L71" s="47"/>
    </row>
    <row r="72" spans="1:12" ht="27.75" customHeight="1" x14ac:dyDescent="0.3">
      <c r="A72" s="23" t="e">
        <f>_xlfn.IFS(#REF!="yes",1+B72,#REF!="yes",1+B72,#REF!="",0,#REF!="",0)</f>
        <v>#REF!</v>
      </c>
      <c r="B72" s="23" t="e">
        <f>_xlfn.IFS(#REF!="Yes",COUNTIF(#REF!,"yes"),#REF!="No",COUNTIF(#REF!,"Yes"),#REF!="",COUNTIF(#REF!,"Yes"))</f>
        <v>#REF!</v>
      </c>
      <c r="C72" s="44"/>
      <c r="D72" s="45"/>
      <c r="E72" s="46"/>
      <c r="F72" s="47"/>
      <c r="G72" s="47"/>
      <c r="H72" s="45"/>
      <c r="I72" s="45"/>
      <c r="J72" s="48"/>
      <c r="K72" s="48"/>
      <c r="L72" s="47"/>
    </row>
    <row r="73" spans="1:12" ht="27.75" customHeight="1" x14ac:dyDescent="0.3">
      <c r="A73" s="23" t="e">
        <f>_xlfn.IFS(#REF!="yes",1+B73,#REF!="yes",1+B73,#REF!="",0,#REF!="",0)</f>
        <v>#REF!</v>
      </c>
      <c r="B73" s="23" t="e">
        <f>_xlfn.IFS(#REF!="Yes",COUNTIF(#REF!,"yes"),#REF!="No",COUNTIF(#REF!,"Yes"),#REF!="",COUNTIF(#REF!,"Yes"))</f>
        <v>#REF!</v>
      </c>
      <c r="C73" s="44"/>
      <c r="D73" s="45"/>
      <c r="E73" s="46"/>
      <c r="F73" s="47"/>
      <c r="G73" s="47"/>
      <c r="H73" s="45"/>
      <c r="I73" s="45"/>
      <c r="J73" s="48"/>
      <c r="K73" s="48"/>
      <c r="L73" s="47"/>
    </row>
    <row r="74" spans="1:12" ht="27.75" customHeight="1" x14ac:dyDescent="0.3">
      <c r="A74" s="23" t="e">
        <f>_xlfn.IFS(#REF!="yes",1+B74,#REF!="yes",1+B74,#REF!="",0,#REF!="",0)</f>
        <v>#REF!</v>
      </c>
      <c r="B74" s="23" t="e">
        <f>_xlfn.IFS(#REF!="Yes",COUNTIF(#REF!,"yes"),#REF!="No",COUNTIF(#REF!,"Yes"),#REF!="",COUNTIF(#REF!,"Yes"))</f>
        <v>#REF!</v>
      </c>
      <c r="C74" s="44"/>
      <c r="D74" s="45"/>
      <c r="E74" s="46"/>
      <c r="F74" s="47"/>
      <c r="G74" s="47"/>
      <c r="H74" s="45"/>
      <c r="I74" s="45"/>
      <c r="J74" s="48"/>
      <c r="K74" s="48"/>
      <c r="L74" s="47"/>
    </row>
    <row r="75" spans="1:12" ht="27.75" customHeight="1" x14ac:dyDescent="0.3">
      <c r="A75" s="23" t="e">
        <f>_xlfn.IFS(#REF!="yes",1+B75,#REF!="yes",1+B75,#REF!="",0,#REF!="",0)</f>
        <v>#REF!</v>
      </c>
      <c r="B75" s="23" t="e">
        <f>_xlfn.IFS(#REF!="Yes",COUNTIF(#REF!,"yes"),#REF!="No",COUNTIF(#REF!,"Yes"),#REF!="",COUNTIF(#REF!,"Yes"))</f>
        <v>#REF!</v>
      </c>
      <c r="C75" s="44"/>
      <c r="D75" s="45"/>
      <c r="E75" s="46"/>
      <c r="F75" s="47"/>
      <c r="G75" s="47"/>
      <c r="H75" s="45"/>
      <c r="I75" s="45"/>
      <c r="J75" s="48"/>
      <c r="K75" s="48"/>
      <c r="L75" s="47"/>
    </row>
    <row r="76" spans="1:12" ht="27.75" customHeight="1" x14ac:dyDescent="0.3">
      <c r="A76" s="23" t="e">
        <f>_xlfn.IFS(#REF!="yes",1+B76,#REF!="yes",1+B76,#REF!="",0,#REF!="",0)</f>
        <v>#REF!</v>
      </c>
      <c r="B76" s="23" t="e">
        <f>_xlfn.IFS(#REF!="Yes",COUNTIF(#REF!,"yes"),#REF!="No",COUNTIF(#REF!,"Yes"),#REF!="",COUNTIF(#REF!,"Yes"))</f>
        <v>#REF!</v>
      </c>
      <c r="C76" s="44"/>
      <c r="D76" s="45"/>
      <c r="E76" s="46"/>
      <c r="F76" s="47"/>
      <c r="G76" s="47"/>
      <c r="H76" s="45"/>
      <c r="I76" s="45"/>
      <c r="J76" s="48"/>
      <c r="K76" s="48"/>
      <c r="L76" s="47"/>
    </row>
    <row r="77" spans="1:12" ht="27.75" customHeight="1" x14ac:dyDescent="0.3">
      <c r="A77" s="23" t="e">
        <f>_xlfn.IFS(#REF!="yes",1+B77,#REF!="yes",1+B77,#REF!="",0,#REF!="",0)</f>
        <v>#REF!</v>
      </c>
      <c r="B77" s="23" t="e">
        <f>_xlfn.IFS(#REF!="Yes",COUNTIF(#REF!,"yes"),#REF!="No",COUNTIF(#REF!,"Yes"),#REF!="",COUNTIF(#REF!,"Yes"))</f>
        <v>#REF!</v>
      </c>
      <c r="C77" s="44"/>
      <c r="D77" s="45"/>
      <c r="E77" s="46"/>
      <c r="F77" s="47"/>
      <c r="G77" s="47"/>
      <c r="H77" s="45"/>
      <c r="I77" s="45"/>
      <c r="J77" s="48"/>
      <c r="K77" s="48"/>
      <c r="L77" s="47"/>
    </row>
    <row r="78" spans="1:12" ht="27.75" customHeight="1" x14ac:dyDescent="0.3">
      <c r="A78" s="23" t="e">
        <f>_xlfn.IFS(#REF!="yes",1+B78,#REF!="yes",1+B78,#REF!="",0,#REF!="",0)</f>
        <v>#REF!</v>
      </c>
      <c r="B78" s="23" t="e">
        <f>_xlfn.IFS(#REF!="Yes",COUNTIF(#REF!,"yes"),#REF!="No",COUNTIF(#REF!,"Yes"),#REF!="",COUNTIF(#REF!,"Yes"))</f>
        <v>#REF!</v>
      </c>
      <c r="C78" s="44"/>
      <c r="D78" s="45"/>
      <c r="E78" s="46"/>
      <c r="F78" s="47"/>
      <c r="G78" s="47"/>
      <c r="H78" s="45"/>
      <c r="I78" s="45"/>
      <c r="J78" s="48"/>
      <c r="K78" s="48"/>
      <c r="L78" s="47"/>
    </row>
    <row r="79" spans="1:12" ht="27.75" customHeight="1" x14ac:dyDescent="0.3">
      <c r="A79" s="23" t="e">
        <f>_xlfn.IFS(#REF!="yes",1+B79,#REF!="yes",1+B79,#REF!="",0,#REF!="",0)</f>
        <v>#REF!</v>
      </c>
      <c r="B79" s="23" t="e">
        <f>_xlfn.IFS(#REF!="Yes",COUNTIF(#REF!,"yes"),#REF!="No",COUNTIF(#REF!,"Yes"),#REF!="",COUNTIF(#REF!,"Yes"))</f>
        <v>#REF!</v>
      </c>
      <c r="C79" s="44"/>
      <c r="D79" s="45"/>
      <c r="E79" s="46"/>
      <c r="F79" s="47"/>
      <c r="G79" s="47"/>
      <c r="H79" s="45"/>
      <c r="I79" s="45"/>
      <c r="J79" s="48"/>
      <c r="K79" s="48"/>
      <c r="L79" s="47"/>
    </row>
    <row r="80" spans="1:12" ht="27.75" customHeight="1" x14ac:dyDescent="0.3">
      <c r="A80" s="50" t="e">
        <f>_xlfn.IFS(#REF!="yes",1+B80,#REF!="yes",1+B80,#REF!="",0,#REF!="",0)</f>
        <v>#REF!</v>
      </c>
      <c r="B80" s="50" t="e">
        <f>_xlfn.IFS(#REF!="Yes",COUNTIF(#REF!,"yes"),#REF!="No",COUNTIF(#REF!,"Yes"),#REF!="",COUNTIF(#REF!,"Yes"))</f>
        <v>#REF!</v>
      </c>
      <c r="C80" s="51"/>
      <c r="D80" s="52"/>
      <c r="E80" s="53"/>
      <c r="F80" s="54"/>
      <c r="G80" s="54"/>
      <c r="H80" s="52"/>
      <c r="I80" s="52"/>
      <c r="J80" s="55"/>
      <c r="K80" s="55"/>
      <c r="L80" s="54"/>
    </row>
    <row r="81" spans="1:12" ht="27.75" customHeight="1" x14ac:dyDescent="0.3">
      <c r="A81" s="56" t="e">
        <f>_xlfn.IFS(#REF!="yes",1+B81,#REF!="yes",1+B81,#REF!="",0,#REF!="",0)</f>
        <v>#REF!</v>
      </c>
      <c r="B81" s="56" t="e">
        <f>_xlfn.IFS(#REF!="Yes",COUNTIF(#REF!,"yes"),#REF!="No",COUNTIF(#REF!,"Yes"),#REF!="",COUNTIF(#REF!,"Yes"))</f>
        <v>#REF!</v>
      </c>
      <c r="C81" s="57"/>
      <c r="D81" s="58"/>
      <c r="E81" s="59"/>
      <c r="F81" s="60"/>
      <c r="G81" s="60"/>
      <c r="H81" s="58"/>
      <c r="I81" s="58"/>
      <c r="J81" s="61"/>
      <c r="K81" s="61"/>
      <c r="L81" s="60"/>
    </row>
    <row r="82" spans="1:12" ht="27.75" customHeight="1" x14ac:dyDescent="0.3">
      <c r="A82" s="56" t="e">
        <f>_xlfn.IFS(#REF!="yes",1+B82,#REF!="yes",1+B82,#REF!="",0,#REF!="",0)</f>
        <v>#REF!</v>
      </c>
      <c r="B82" s="56" t="e">
        <f>_xlfn.IFS(#REF!="Yes",COUNTIF(#REF!,"yes"),#REF!="No",COUNTIF(#REF!,"Yes"),#REF!="",COUNTIF(#REF!,"Yes"))</f>
        <v>#REF!</v>
      </c>
      <c r="C82" s="57"/>
      <c r="D82" s="58"/>
      <c r="E82" s="59"/>
      <c r="F82" s="60"/>
      <c r="G82" s="60"/>
      <c r="H82" s="58"/>
      <c r="I82" s="58"/>
      <c r="J82" s="61"/>
      <c r="K82" s="61"/>
      <c r="L82" s="60"/>
    </row>
    <row r="83" spans="1:12" ht="27.75" customHeight="1" x14ac:dyDescent="0.3">
      <c r="A83" s="56" t="e">
        <f>_xlfn.IFS(#REF!="yes",1+B83,#REF!="yes",1+B83,#REF!="",0,#REF!="",0)</f>
        <v>#REF!</v>
      </c>
      <c r="B83" s="56" t="e">
        <f>_xlfn.IFS(#REF!="Yes",COUNTIF(#REF!,"yes"),#REF!="No",COUNTIF(#REF!,"Yes"),#REF!="",COUNTIF(#REF!,"Yes"))</f>
        <v>#REF!</v>
      </c>
      <c r="C83" s="57"/>
      <c r="D83" s="58"/>
      <c r="E83" s="59"/>
      <c r="F83" s="60"/>
      <c r="G83" s="60"/>
      <c r="H83" s="58"/>
      <c r="I83" s="58"/>
      <c r="J83" s="61"/>
      <c r="K83" s="61"/>
      <c r="L83" s="60"/>
    </row>
    <row r="84" spans="1:12" ht="27.75" customHeight="1" x14ac:dyDescent="0.3">
      <c r="A84" s="56" t="e">
        <f>_xlfn.IFS(#REF!="yes",1+B84,#REF!="yes",1+B84,#REF!="",0,#REF!="",0)</f>
        <v>#REF!</v>
      </c>
      <c r="B84" s="56" t="e">
        <f>_xlfn.IFS(#REF!="Yes",COUNTIF(#REF!,"yes"),#REF!="No",COUNTIF(#REF!,"Yes"),#REF!="",COUNTIF(#REF!,"Yes"))</f>
        <v>#REF!</v>
      </c>
      <c r="C84" s="57"/>
      <c r="D84" s="58"/>
      <c r="E84" s="59"/>
      <c r="F84" s="60"/>
      <c r="G84" s="60"/>
      <c r="H84" s="58"/>
      <c r="I84" s="58"/>
      <c r="J84" s="61"/>
      <c r="K84" s="61"/>
      <c r="L84" s="60"/>
    </row>
    <row r="85" spans="1:12" ht="27.75" customHeight="1" x14ac:dyDescent="0.3">
      <c r="A85" s="56" t="e">
        <f>_xlfn.IFS(#REF!="yes",1+B85,#REF!="yes",1+B85,#REF!="",0,#REF!="",0)</f>
        <v>#REF!</v>
      </c>
      <c r="B85" s="56" t="e">
        <f>_xlfn.IFS(#REF!="Yes",COUNTIF(#REF!,"yes"),#REF!="No",COUNTIF(#REF!,"Yes"),#REF!="",COUNTIF(#REF!,"Yes"))</f>
        <v>#REF!</v>
      </c>
      <c r="C85" s="57"/>
      <c r="D85" s="58"/>
      <c r="E85" s="59"/>
      <c r="F85" s="60"/>
      <c r="G85" s="60"/>
      <c r="H85" s="58"/>
      <c r="I85" s="58"/>
      <c r="J85" s="61"/>
      <c r="K85" s="61"/>
      <c r="L85" s="60"/>
    </row>
    <row r="86" spans="1:12" ht="27.75" customHeight="1" x14ac:dyDescent="0.3">
      <c r="A86" s="56" t="e">
        <f>_xlfn.IFS(#REF!="yes",1+B86,#REF!="yes",1+B86,#REF!="",0,#REF!="",0)</f>
        <v>#REF!</v>
      </c>
      <c r="B86" s="56" t="e">
        <f>_xlfn.IFS(#REF!="Yes",COUNTIF(#REF!,"yes"),#REF!="No",COUNTIF(#REF!,"Yes"),#REF!="",COUNTIF(#REF!,"Yes"))</f>
        <v>#REF!</v>
      </c>
      <c r="C86" s="57"/>
      <c r="D86" s="58"/>
      <c r="E86" s="59"/>
      <c r="F86" s="60"/>
      <c r="G86" s="60"/>
      <c r="H86" s="58"/>
      <c r="I86" s="58"/>
      <c r="J86" s="61"/>
      <c r="K86" s="61"/>
      <c r="L86" s="60"/>
    </row>
    <row r="87" spans="1:12" ht="27.75" customHeight="1" x14ac:dyDescent="0.3">
      <c r="A87" s="56" t="e">
        <f>_xlfn.IFS(#REF!="yes",1+B87,#REF!="yes",1+B87,#REF!="",0,#REF!="",0)</f>
        <v>#REF!</v>
      </c>
      <c r="B87" s="56" t="e">
        <f>_xlfn.IFS(#REF!="Yes",COUNTIF(#REF!,"yes"),#REF!="No",COUNTIF(#REF!,"Yes"),#REF!="",COUNTIF(#REF!,"Yes"))</f>
        <v>#REF!</v>
      </c>
      <c r="C87" s="57"/>
      <c r="D87" s="58"/>
      <c r="E87" s="59"/>
      <c r="F87" s="60"/>
      <c r="G87" s="60"/>
      <c r="H87" s="58"/>
      <c r="I87" s="58"/>
      <c r="J87" s="61"/>
      <c r="K87" s="61"/>
      <c r="L87" s="60"/>
    </row>
    <row r="88" spans="1:12" ht="27.75" customHeight="1" x14ac:dyDescent="0.3">
      <c r="A88" s="56" t="e">
        <f>_xlfn.IFS(#REF!="yes",1+B88,#REF!="yes",1+B88,#REF!="",0,#REF!="",0)</f>
        <v>#REF!</v>
      </c>
      <c r="B88" s="56" t="e">
        <f>_xlfn.IFS(#REF!="Yes",COUNTIF(#REF!,"yes"),#REF!="No",COUNTIF(#REF!,"Yes"),#REF!="",COUNTIF(#REF!,"Yes"))</f>
        <v>#REF!</v>
      </c>
      <c r="C88" s="57"/>
      <c r="D88" s="58"/>
      <c r="E88" s="59"/>
      <c r="F88" s="60"/>
      <c r="G88" s="60"/>
      <c r="H88" s="58"/>
      <c r="I88" s="58"/>
      <c r="J88" s="61"/>
      <c r="K88" s="61"/>
      <c r="L88" s="60"/>
    </row>
    <row r="89" spans="1:12" ht="27.75" customHeight="1" x14ac:dyDescent="0.3">
      <c r="A89" s="56" t="e">
        <f>_xlfn.IFS(#REF!="yes",1+B89,#REF!="yes",1+B89,#REF!="",0,#REF!="",0)</f>
        <v>#REF!</v>
      </c>
      <c r="B89" s="56" t="e">
        <f>_xlfn.IFS(#REF!="Yes",COUNTIF(#REF!,"yes"),#REF!="No",COUNTIF(#REF!,"Yes"),#REF!="",COUNTIF(#REF!,"Yes"))</f>
        <v>#REF!</v>
      </c>
      <c r="C89" s="57"/>
      <c r="D89" s="58"/>
      <c r="E89" s="59"/>
      <c r="F89" s="60"/>
      <c r="G89" s="60"/>
      <c r="H89" s="58"/>
      <c r="I89" s="58"/>
      <c r="J89" s="61"/>
      <c r="K89" s="61"/>
      <c r="L89" s="60"/>
    </row>
    <row r="90" spans="1:12" ht="27.75" customHeight="1" x14ac:dyDescent="0.3">
      <c r="A90" s="56" t="e">
        <f>_xlfn.IFS(#REF!="yes",1+B90,#REF!="yes",1+B90,#REF!="",0,#REF!="",0)</f>
        <v>#REF!</v>
      </c>
      <c r="B90" s="56" t="e">
        <f>_xlfn.IFS(#REF!="Yes",COUNTIF(#REF!,"yes"),#REF!="No",COUNTIF(#REF!,"Yes"),#REF!="",COUNTIF(#REF!,"Yes"))</f>
        <v>#REF!</v>
      </c>
      <c r="C90" s="57"/>
      <c r="D90" s="58"/>
      <c r="E90" s="59"/>
      <c r="F90" s="60"/>
      <c r="G90" s="60"/>
      <c r="H90" s="58"/>
      <c r="I90" s="58"/>
      <c r="J90" s="61"/>
      <c r="K90" s="61"/>
      <c r="L90" s="60"/>
    </row>
    <row r="91" spans="1:12" ht="27.75" customHeight="1" x14ac:dyDescent="0.3">
      <c r="A91" s="56" t="e">
        <f>_xlfn.IFS(#REF!="yes",1+B91,#REF!="yes",1+B91,#REF!="",0,#REF!="",0)</f>
        <v>#REF!</v>
      </c>
      <c r="B91" s="56" t="e">
        <f>_xlfn.IFS(#REF!="Yes",COUNTIF(#REF!,"yes"),#REF!="No",COUNTIF(#REF!,"Yes"),#REF!="",COUNTIF(#REF!,"Yes"))</f>
        <v>#REF!</v>
      </c>
      <c r="C91" s="57"/>
      <c r="D91" s="58"/>
      <c r="E91" s="59"/>
      <c r="F91" s="60"/>
      <c r="G91" s="60"/>
      <c r="H91" s="58"/>
      <c r="I91" s="58"/>
      <c r="J91" s="61"/>
      <c r="K91" s="61"/>
      <c r="L91" s="60"/>
    </row>
    <row r="92" spans="1:12" ht="27.75" customHeight="1" x14ac:dyDescent="0.3">
      <c r="A92" s="56" t="e">
        <f>_xlfn.IFS(#REF!="yes",1+B92,#REF!="yes",1+B92,#REF!="",0,#REF!="",0)</f>
        <v>#REF!</v>
      </c>
      <c r="B92" s="56" t="e">
        <f>_xlfn.IFS(#REF!="Yes",COUNTIF(#REF!,"yes"),#REF!="No",COUNTIF(#REF!,"Yes"),#REF!="",COUNTIF(#REF!,"Yes"))</f>
        <v>#REF!</v>
      </c>
      <c r="C92" s="57"/>
      <c r="D92" s="58"/>
      <c r="E92" s="59"/>
      <c r="F92" s="60"/>
      <c r="G92" s="60"/>
      <c r="H92" s="58"/>
      <c r="I92" s="58"/>
      <c r="J92" s="61"/>
      <c r="K92" s="61"/>
      <c r="L92" s="60"/>
    </row>
    <row r="93" spans="1:12" ht="27.75" customHeight="1" x14ac:dyDescent="0.3">
      <c r="A93" s="56" t="e">
        <f>_xlfn.IFS(#REF!="yes",1+B93,#REF!="yes",1+B93,#REF!="",0,#REF!="",0)</f>
        <v>#REF!</v>
      </c>
      <c r="B93" s="56" t="e">
        <f>_xlfn.IFS(#REF!="Yes",COUNTIF(#REF!,"yes"),#REF!="No",COUNTIF(#REF!,"Yes"),#REF!="",COUNTIF(#REF!,"Yes"))</f>
        <v>#REF!</v>
      </c>
      <c r="C93" s="57"/>
      <c r="D93" s="58"/>
      <c r="E93" s="59"/>
      <c r="F93" s="60"/>
      <c r="G93" s="60"/>
      <c r="H93" s="58"/>
      <c r="I93" s="58"/>
      <c r="J93" s="61"/>
      <c r="K93" s="61"/>
      <c r="L93" s="60"/>
    </row>
    <row r="94" spans="1:12" ht="27.75" customHeight="1" x14ac:dyDescent="0.3">
      <c r="A94" s="56" t="e">
        <f>_xlfn.IFS(#REF!="yes",1+B94,#REF!="yes",1+B94,#REF!="",0,#REF!="",0)</f>
        <v>#REF!</v>
      </c>
      <c r="B94" s="56" t="e">
        <f>_xlfn.IFS(#REF!="Yes",COUNTIF(#REF!,"yes"),#REF!="No",COUNTIF(#REF!,"Yes"),#REF!="",COUNTIF(#REF!,"Yes"))</f>
        <v>#REF!</v>
      </c>
      <c r="C94" s="57"/>
      <c r="D94" s="58"/>
      <c r="E94" s="59"/>
      <c r="F94" s="60"/>
      <c r="G94" s="60"/>
      <c r="H94" s="58"/>
      <c r="I94" s="58"/>
      <c r="J94" s="61"/>
      <c r="K94" s="61"/>
      <c r="L94" s="60"/>
    </row>
    <row r="95" spans="1:12" ht="27.75" customHeight="1" x14ac:dyDescent="0.3">
      <c r="A95" s="56" t="e">
        <f>_xlfn.IFS(#REF!="yes",1+B95,#REF!="yes",1+B95,#REF!="",0,#REF!="",0)</f>
        <v>#REF!</v>
      </c>
      <c r="B95" s="56" t="e">
        <f>_xlfn.IFS(#REF!="Yes",COUNTIF(#REF!,"yes"),#REF!="No",COUNTIF(#REF!,"Yes"),#REF!="",COUNTIF(#REF!,"Yes"))</f>
        <v>#REF!</v>
      </c>
      <c r="C95" s="57"/>
      <c r="D95" s="58"/>
      <c r="E95" s="59"/>
      <c r="F95" s="60"/>
      <c r="G95" s="60"/>
      <c r="H95" s="58"/>
      <c r="I95" s="58"/>
      <c r="J95" s="61"/>
      <c r="K95" s="61"/>
      <c r="L95" s="60"/>
    </row>
    <row r="96" spans="1:12" ht="27.75" customHeight="1" x14ac:dyDescent="0.3">
      <c r="A96" s="56" t="e">
        <f>_xlfn.IFS(#REF!="yes",1+B96,#REF!="yes",1+B96,#REF!="",0,#REF!="",0)</f>
        <v>#REF!</v>
      </c>
      <c r="B96" s="56" t="e">
        <f>_xlfn.IFS(#REF!="Yes",COUNTIF(#REF!,"yes"),#REF!="No",COUNTIF(#REF!,"Yes"),#REF!="",COUNTIF(#REF!,"Yes"))</f>
        <v>#REF!</v>
      </c>
      <c r="C96" s="57"/>
      <c r="D96" s="58"/>
      <c r="E96" s="59"/>
      <c r="F96" s="60"/>
      <c r="G96" s="60"/>
      <c r="H96" s="58"/>
      <c r="I96" s="58"/>
      <c r="J96" s="61"/>
      <c r="K96" s="61"/>
      <c r="L96" s="60"/>
    </row>
    <row r="97" spans="1:12" ht="27.75" customHeight="1" x14ac:dyDescent="0.3">
      <c r="A97" s="56" t="e">
        <f>_xlfn.IFS(#REF!="yes",1+B97,#REF!="yes",1+B97,#REF!="",0,#REF!="",0)</f>
        <v>#REF!</v>
      </c>
      <c r="B97" s="56" t="e">
        <f>_xlfn.IFS(#REF!="Yes",COUNTIF(#REF!,"yes"),#REF!="No",COUNTIF(#REF!,"Yes"),#REF!="",COUNTIF(#REF!,"Yes"))</f>
        <v>#REF!</v>
      </c>
      <c r="C97" s="57"/>
      <c r="D97" s="58"/>
      <c r="E97" s="59"/>
      <c r="F97" s="60"/>
      <c r="G97" s="60"/>
      <c r="H97" s="58"/>
      <c r="I97" s="58"/>
      <c r="J97" s="61"/>
      <c r="K97" s="61"/>
      <c r="L97" s="60"/>
    </row>
    <row r="98" spans="1:12" ht="27.75" customHeight="1" x14ac:dyDescent="0.3">
      <c r="A98" s="56" t="e">
        <f>_xlfn.IFS(#REF!="yes",1+B98,#REF!="yes",1+B98,#REF!="",0,#REF!="",0)</f>
        <v>#REF!</v>
      </c>
      <c r="B98" s="56" t="e">
        <f>_xlfn.IFS(#REF!="Yes",COUNTIF(#REF!,"yes"),#REF!="No",COUNTIF(#REF!,"Yes"),#REF!="",COUNTIF(#REF!,"Yes"))</f>
        <v>#REF!</v>
      </c>
      <c r="C98" s="57"/>
      <c r="D98" s="58"/>
      <c r="E98" s="59"/>
      <c r="F98" s="60"/>
      <c r="G98" s="60"/>
      <c r="H98" s="58"/>
      <c r="I98" s="58"/>
      <c r="J98" s="61"/>
      <c r="K98" s="61"/>
      <c r="L98" s="60"/>
    </row>
    <row r="99" spans="1:12" ht="27.75" customHeight="1" x14ac:dyDescent="0.3">
      <c r="A99" s="56" t="e">
        <f>_xlfn.IFS(#REF!="yes",1+B99,#REF!="yes",1+B99,#REF!="",0,#REF!="",0)</f>
        <v>#REF!</v>
      </c>
      <c r="B99" s="56" t="e">
        <f>_xlfn.IFS(#REF!="Yes",COUNTIF(#REF!,"yes"),#REF!="No",COUNTIF(#REF!,"Yes"),#REF!="",COUNTIF(#REF!,"Yes"))</f>
        <v>#REF!</v>
      </c>
      <c r="C99" s="57"/>
      <c r="D99" s="58"/>
      <c r="E99" s="59"/>
      <c r="F99" s="60"/>
      <c r="G99" s="60"/>
      <c r="H99" s="58"/>
      <c r="I99" s="58"/>
      <c r="J99" s="61"/>
      <c r="K99" s="61"/>
      <c r="L99" s="60"/>
    </row>
    <row r="100" spans="1:12" ht="27.75" customHeight="1" x14ac:dyDescent="0.3">
      <c r="A100" s="56" t="e">
        <f>_xlfn.IFS(#REF!="yes",1+B100,#REF!="yes",1+B100,#REF!="",0,#REF!="",0)</f>
        <v>#REF!</v>
      </c>
      <c r="B100" s="56" t="e">
        <f>_xlfn.IFS(#REF!="Yes",COUNTIF(#REF!,"yes"),#REF!="No",COUNTIF(#REF!,"Yes"),#REF!="",COUNTIF(#REF!,"Yes"))</f>
        <v>#REF!</v>
      </c>
      <c r="C100" s="57"/>
      <c r="D100" s="58"/>
      <c r="E100" s="59"/>
      <c r="F100" s="60"/>
      <c r="G100" s="60"/>
      <c r="H100" s="58"/>
      <c r="I100" s="58"/>
      <c r="J100" s="61"/>
      <c r="K100" s="61"/>
      <c r="L100" s="60"/>
    </row>
    <row r="101" spans="1:12" ht="27.75" customHeight="1" x14ac:dyDescent="0.3">
      <c r="A101" s="56" t="e">
        <f>_xlfn.IFS(#REF!="yes",1+B101,#REF!="yes",1+B101,#REF!="",0,#REF!="",0)</f>
        <v>#REF!</v>
      </c>
      <c r="B101" s="56" t="e">
        <f>_xlfn.IFS(#REF!="Yes",COUNTIF(#REF!,"yes"),#REF!="No",COUNTIF(#REF!,"Yes"),#REF!="",COUNTIF(#REF!,"Yes"))</f>
        <v>#REF!</v>
      </c>
      <c r="C101" s="57"/>
      <c r="D101" s="58"/>
      <c r="E101" s="59"/>
      <c r="F101" s="60"/>
      <c r="G101" s="60"/>
      <c r="H101" s="58"/>
      <c r="I101" s="58"/>
      <c r="J101" s="61"/>
      <c r="K101" s="61"/>
      <c r="L101" s="60"/>
    </row>
    <row r="102" spans="1:12" ht="27.75" customHeight="1" x14ac:dyDescent="0.3">
      <c r="A102" s="56" t="e">
        <f>_xlfn.IFS(#REF!="yes",1+B102,#REF!="yes",1+B102,#REF!="",0,#REF!="",0)</f>
        <v>#REF!</v>
      </c>
      <c r="B102" s="56" t="e">
        <f>_xlfn.IFS(#REF!="Yes",COUNTIF(#REF!,"yes"),#REF!="No",COUNTIF(#REF!,"Yes"),#REF!="",COUNTIF(#REF!,"Yes"))</f>
        <v>#REF!</v>
      </c>
      <c r="C102" s="57"/>
      <c r="D102" s="58"/>
      <c r="E102" s="59"/>
      <c r="F102" s="60"/>
      <c r="G102" s="60"/>
      <c r="H102" s="58"/>
      <c r="I102" s="58"/>
      <c r="J102" s="61"/>
      <c r="K102" s="61"/>
      <c r="L102" s="60"/>
    </row>
    <row r="103" spans="1:12" ht="27.75" customHeight="1" x14ac:dyDescent="0.3">
      <c r="A103" s="56" t="e">
        <f>_xlfn.IFS(#REF!="yes",1+B103,#REF!="yes",1+B103,#REF!="",0,#REF!="",0)</f>
        <v>#REF!</v>
      </c>
      <c r="B103" s="56" t="e">
        <f>_xlfn.IFS(#REF!="Yes",COUNTIF(#REF!,"yes"),#REF!="No",COUNTIF(#REF!,"Yes"),#REF!="",COUNTIF(#REF!,"Yes"))</f>
        <v>#REF!</v>
      </c>
      <c r="C103" s="57"/>
      <c r="D103" s="58"/>
      <c r="E103" s="59"/>
      <c r="F103" s="60"/>
      <c r="G103" s="60"/>
      <c r="H103" s="58"/>
      <c r="I103" s="58"/>
      <c r="J103" s="61"/>
      <c r="K103" s="61"/>
      <c r="L103" s="60"/>
    </row>
    <row r="104" spans="1:12" ht="27.75" customHeight="1" x14ac:dyDescent="0.3">
      <c r="A104" s="56" t="e">
        <f>_xlfn.IFS(#REF!="yes",1+B104,#REF!="yes",1+B104,#REF!="",0,#REF!="",0)</f>
        <v>#REF!</v>
      </c>
      <c r="B104" s="56" t="e">
        <f>_xlfn.IFS(#REF!="Yes",COUNTIF(#REF!,"yes"),#REF!="No",COUNTIF(#REF!,"Yes"),#REF!="",COUNTIF(#REF!,"Yes"))</f>
        <v>#REF!</v>
      </c>
      <c r="C104" s="57"/>
      <c r="D104" s="58"/>
      <c r="E104" s="59"/>
      <c r="F104" s="60"/>
      <c r="G104" s="60"/>
      <c r="H104" s="58"/>
      <c r="I104" s="58"/>
      <c r="J104" s="61"/>
      <c r="K104" s="61"/>
      <c r="L104" s="60"/>
    </row>
    <row r="105" spans="1:12" ht="27.75" customHeight="1" x14ac:dyDescent="0.3">
      <c r="A105" s="56" t="e">
        <f>_xlfn.IFS(#REF!="yes",1+B105,#REF!="yes",1+B105,#REF!="",0,#REF!="",0)</f>
        <v>#REF!</v>
      </c>
      <c r="B105" s="56" t="e">
        <f>_xlfn.IFS(#REF!="Yes",COUNTIF(#REF!,"yes"),#REF!="No",COUNTIF(#REF!,"Yes"),#REF!="",COUNTIF(#REF!,"Yes"))</f>
        <v>#REF!</v>
      </c>
      <c r="C105" s="57"/>
      <c r="D105" s="58"/>
      <c r="E105" s="59"/>
      <c r="F105" s="60"/>
      <c r="G105" s="60"/>
      <c r="H105" s="58"/>
      <c r="I105" s="58"/>
      <c r="J105" s="61"/>
      <c r="K105" s="61"/>
      <c r="L105" s="60"/>
    </row>
    <row r="106" spans="1:12" ht="27.75" customHeight="1" x14ac:dyDescent="0.3">
      <c r="A106" s="56" t="e">
        <f>_xlfn.IFS(#REF!="yes",1+B106,#REF!="yes",1+B106,#REF!="",0,#REF!="",0)</f>
        <v>#REF!</v>
      </c>
      <c r="B106" s="56" t="e">
        <f>_xlfn.IFS(#REF!="Yes",COUNTIF(#REF!,"yes"),#REF!="No",COUNTIF(#REF!,"Yes"),#REF!="",COUNTIF(#REF!,"Yes"))</f>
        <v>#REF!</v>
      </c>
      <c r="C106" s="57"/>
      <c r="D106" s="58"/>
      <c r="E106" s="59"/>
      <c r="F106" s="60"/>
      <c r="G106" s="60"/>
      <c r="H106" s="58"/>
      <c r="I106" s="58"/>
      <c r="J106" s="61"/>
      <c r="K106" s="61"/>
      <c r="L106" s="60"/>
    </row>
    <row r="107" spans="1:12" ht="27.75" customHeight="1" x14ac:dyDescent="0.3">
      <c r="A107" s="56" t="e">
        <f>_xlfn.IFS(#REF!="yes",1+B107,#REF!="yes",1+B107,#REF!="",0,#REF!="",0)</f>
        <v>#REF!</v>
      </c>
      <c r="B107" s="56" t="e">
        <f>_xlfn.IFS(#REF!="Yes",COUNTIF(#REF!,"yes"),#REF!="No",COUNTIF(#REF!,"Yes"),#REF!="",COUNTIF(#REF!,"Yes"))</f>
        <v>#REF!</v>
      </c>
      <c r="C107" s="57"/>
      <c r="D107" s="58"/>
      <c r="E107" s="59"/>
      <c r="F107" s="60"/>
      <c r="G107" s="60"/>
      <c r="H107" s="58"/>
      <c r="I107" s="58"/>
      <c r="J107" s="61"/>
      <c r="K107" s="61"/>
      <c r="L107" s="60"/>
    </row>
    <row r="108" spans="1:12" ht="27.75" customHeight="1" x14ac:dyDescent="0.3">
      <c r="A108" s="56" t="e">
        <f>_xlfn.IFS(#REF!="yes",1+B108,#REF!="yes",1+B108,#REF!="",0,#REF!="",0)</f>
        <v>#REF!</v>
      </c>
      <c r="B108" s="56" t="e">
        <f>_xlfn.IFS(#REF!="Yes",COUNTIF(#REF!,"yes"),#REF!="No",COUNTIF(#REF!,"Yes"),#REF!="",COUNTIF(#REF!,"Yes"))</f>
        <v>#REF!</v>
      </c>
      <c r="C108" s="57"/>
      <c r="D108" s="58"/>
      <c r="E108" s="59"/>
      <c r="F108" s="60"/>
      <c r="G108" s="60"/>
      <c r="H108" s="58"/>
      <c r="I108" s="58"/>
      <c r="J108" s="61"/>
      <c r="K108" s="61"/>
      <c r="L108" s="60"/>
    </row>
    <row r="109" spans="1:12" ht="27.75" customHeight="1" x14ac:dyDescent="0.3">
      <c r="A109" s="56" t="e">
        <f>_xlfn.IFS(#REF!="yes",1+B109,#REF!="yes",1+B109,#REF!="",0,#REF!="",0)</f>
        <v>#REF!</v>
      </c>
      <c r="B109" s="56" t="e">
        <f>_xlfn.IFS(#REF!="Yes",COUNTIF(#REF!,"yes"),#REF!="No",COUNTIF(#REF!,"Yes"),#REF!="",COUNTIF(#REF!,"Yes"))</f>
        <v>#REF!</v>
      </c>
      <c r="C109" s="57"/>
      <c r="D109" s="58"/>
      <c r="E109" s="59"/>
      <c r="F109" s="60"/>
      <c r="G109" s="60"/>
      <c r="H109" s="58"/>
      <c r="I109" s="58"/>
      <c r="J109" s="61"/>
      <c r="K109" s="61"/>
      <c r="L109" s="60"/>
    </row>
    <row r="110" spans="1:12" ht="27.75" customHeight="1" x14ac:dyDescent="0.3">
      <c r="A110" s="56" t="e">
        <f>_xlfn.IFS(#REF!="yes",1+B110,#REF!="yes",1+B110,#REF!="",0,#REF!="",0)</f>
        <v>#REF!</v>
      </c>
      <c r="B110" s="56" t="e">
        <f>_xlfn.IFS(#REF!="Yes",COUNTIF(#REF!,"yes"),#REF!="No",COUNTIF(#REF!,"Yes"),#REF!="",COUNTIF(#REF!,"Yes"))</f>
        <v>#REF!</v>
      </c>
      <c r="C110" s="57"/>
      <c r="D110" s="58"/>
      <c r="E110" s="59"/>
      <c r="F110" s="60"/>
      <c r="G110" s="60"/>
      <c r="H110" s="58"/>
      <c r="I110" s="58"/>
      <c r="J110" s="61"/>
      <c r="K110" s="61"/>
      <c r="L110" s="60"/>
    </row>
    <row r="111" spans="1:12" ht="27.75" customHeight="1" x14ac:dyDescent="0.3">
      <c r="A111" s="56" t="e">
        <f>_xlfn.IFS(#REF!="yes",1+B111,#REF!="yes",1+B111,#REF!="",0,#REF!="",0)</f>
        <v>#REF!</v>
      </c>
      <c r="B111" s="56" t="e">
        <f>_xlfn.IFS(#REF!="Yes",COUNTIF(#REF!,"yes"),#REF!="No",COUNTIF(#REF!,"Yes"),#REF!="",COUNTIF(#REF!,"Yes"))</f>
        <v>#REF!</v>
      </c>
      <c r="C111" s="57"/>
      <c r="D111" s="58"/>
      <c r="E111" s="59"/>
      <c r="F111" s="60"/>
      <c r="G111" s="60"/>
      <c r="H111" s="58"/>
      <c r="I111" s="58"/>
      <c r="J111" s="61"/>
      <c r="K111" s="61"/>
      <c r="L111" s="60"/>
    </row>
    <row r="112" spans="1:12" ht="27.75" customHeight="1" x14ac:dyDescent="0.3">
      <c r="A112" s="56" t="e">
        <f>_xlfn.IFS(#REF!="yes",1+B112,#REF!="yes",1+B112,#REF!="",0,#REF!="",0)</f>
        <v>#REF!</v>
      </c>
      <c r="B112" s="56" t="e">
        <f>_xlfn.IFS(#REF!="Yes",COUNTIF(#REF!,"yes"),#REF!="No",COUNTIF(#REF!,"Yes"),#REF!="",COUNTIF(#REF!,"Yes"))</f>
        <v>#REF!</v>
      </c>
      <c r="C112" s="57"/>
      <c r="D112" s="58"/>
      <c r="E112" s="59"/>
      <c r="F112" s="60"/>
      <c r="G112" s="60"/>
      <c r="H112" s="58"/>
      <c r="I112" s="58"/>
      <c r="J112" s="61"/>
      <c r="K112" s="61"/>
      <c r="L112" s="60"/>
    </row>
    <row r="113" spans="1:12" ht="27.75" customHeight="1" x14ac:dyDescent="0.3">
      <c r="A113" s="56" t="e">
        <f>_xlfn.IFS(#REF!="yes",1+B113,#REF!="yes",1+B113,#REF!="",0,#REF!="",0)</f>
        <v>#REF!</v>
      </c>
      <c r="B113" s="56" t="e">
        <f>_xlfn.IFS(#REF!="Yes",COUNTIF(#REF!,"yes"),#REF!="No",COUNTIF(#REF!,"Yes"),#REF!="",COUNTIF(#REF!,"Yes"))</f>
        <v>#REF!</v>
      </c>
      <c r="C113" s="57"/>
      <c r="D113" s="58"/>
      <c r="E113" s="59"/>
      <c r="F113" s="60"/>
      <c r="G113" s="60"/>
      <c r="H113" s="58"/>
      <c r="I113" s="58"/>
      <c r="J113" s="61"/>
      <c r="K113" s="61"/>
      <c r="L113" s="60"/>
    </row>
    <row r="114" spans="1:12" ht="27.75" customHeight="1" x14ac:dyDescent="0.3">
      <c r="A114" s="56" t="e">
        <f>_xlfn.IFS(#REF!="yes",1+B114,#REF!="yes",1+B114,#REF!="",0,#REF!="",0)</f>
        <v>#REF!</v>
      </c>
      <c r="B114" s="56" t="e">
        <f>_xlfn.IFS(#REF!="Yes",COUNTIF(#REF!,"yes"),#REF!="No",COUNTIF(#REF!,"Yes"),#REF!="",COUNTIF(#REF!,"Yes"))</f>
        <v>#REF!</v>
      </c>
      <c r="C114" s="57"/>
      <c r="D114" s="58"/>
      <c r="E114" s="59"/>
      <c r="F114" s="60"/>
      <c r="G114" s="60"/>
      <c r="H114" s="58"/>
      <c r="I114" s="58"/>
      <c r="J114" s="61"/>
      <c r="K114" s="61"/>
      <c r="L114" s="60"/>
    </row>
    <row r="115" spans="1:12" ht="27.75" customHeight="1" x14ac:dyDescent="0.3">
      <c r="A115" s="56" t="e">
        <f>_xlfn.IFS(#REF!="yes",1+B115,#REF!="yes",1+B115,#REF!="",0,#REF!="",0)</f>
        <v>#REF!</v>
      </c>
      <c r="B115" s="56" t="e">
        <f>_xlfn.IFS(#REF!="Yes",COUNTIF(#REF!,"yes"),#REF!="No",COUNTIF(#REF!,"Yes"),#REF!="",COUNTIF(#REF!,"Yes"))</f>
        <v>#REF!</v>
      </c>
      <c r="C115" s="57"/>
      <c r="D115" s="58"/>
      <c r="E115" s="59"/>
      <c r="F115" s="60"/>
      <c r="G115" s="60"/>
      <c r="H115" s="58"/>
      <c r="I115" s="58"/>
      <c r="J115" s="61"/>
      <c r="K115" s="61"/>
      <c r="L115" s="60"/>
    </row>
    <row r="116" spans="1:12" ht="27.75" customHeight="1" x14ac:dyDescent="0.3">
      <c r="A116" s="56" t="e">
        <f>_xlfn.IFS(#REF!="yes",1+B116,#REF!="yes",1+B116,#REF!="",0,#REF!="",0)</f>
        <v>#REF!</v>
      </c>
      <c r="B116" s="56" t="e">
        <f>_xlfn.IFS(#REF!="Yes",COUNTIF(#REF!,"yes"),#REF!="No",COUNTIF(#REF!,"Yes"),#REF!="",COUNTIF(#REF!,"Yes"))</f>
        <v>#REF!</v>
      </c>
      <c r="C116" s="57"/>
      <c r="D116" s="58"/>
      <c r="E116" s="59"/>
      <c r="F116" s="60"/>
      <c r="G116" s="60"/>
      <c r="H116" s="58"/>
      <c r="I116" s="58"/>
      <c r="J116" s="61"/>
      <c r="K116" s="61"/>
      <c r="L116" s="60"/>
    </row>
    <row r="117" spans="1:12" ht="27.75" customHeight="1" x14ac:dyDescent="0.3">
      <c r="A117" s="56" t="e">
        <f>_xlfn.IFS(#REF!="yes",1+B117,#REF!="yes",1+B117,#REF!="",0,#REF!="",0)</f>
        <v>#REF!</v>
      </c>
      <c r="B117" s="56" t="e">
        <f>_xlfn.IFS(#REF!="Yes",COUNTIF(#REF!,"yes"),#REF!="No",COUNTIF(#REF!,"Yes"),#REF!="",COUNTIF(#REF!,"Yes"))</f>
        <v>#REF!</v>
      </c>
      <c r="C117" s="57"/>
      <c r="D117" s="58"/>
      <c r="E117" s="59"/>
      <c r="F117" s="60"/>
      <c r="G117" s="60"/>
      <c r="H117" s="58"/>
      <c r="I117" s="58"/>
      <c r="J117" s="61"/>
      <c r="K117" s="61"/>
      <c r="L117" s="60"/>
    </row>
    <row r="118" spans="1:12" ht="27.75" customHeight="1" x14ac:dyDescent="0.3">
      <c r="A118" s="56" t="e">
        <f>_xlfn.IFS(#REF!="yes",1+B118,#REF!="yes",1+B118,#REF!="",0,#REF!="",0)</f>
        <v>#REF!</v>
      </c>
      <c r="B118" s="56" t="e">
        <f>_xlfn.IFS(#REF!="Yes",COUNTIF(#REF!,"yes"),#REF!="No",COUNTIF(#REF!,"Yes"),#REF!="",COUNTIF(#REF!,"Yes"))</f>
        <v>#REF!</v>
      </c>
      <c r="C118" s="57"/>
      <c r="D118" s="58"/>
      <c r="E118" s="59"/>
      <c r="F118" s="60"/>
      <c r="G118" s="60"/>
      <c r="H118" s="58"/>
      <c r="I118" s="58"/>
      <c r="J118" s="61"/>
      <c r="K118" s="61"/>
      <c r="L118" s="60"/>
    </row>
    <row r="119" spans="1:12" ht="27.75" customHeight="1" x14ac:dyDescent="0.3">
      <c r="A119" s="56" t="e">
        <f>_xlfn.IFS(#REF!="yes",1+B119,#REF!="yes",1+B119,#REF!="",0,#REF!="",0)</f>
        <v>#REF!</v>
      </c>
      <c r="B119" s="56" t="e">
        <f>_xlfn.IFS(#REF!="Yes",COUNTIF(#REF!,"yes"),#REF!="No",COUNTIF(#REF!,"Yes"),#REF!="",COUNTIF(#REF!,"Yes"))</f>
        <v>#REF!</v>
      </c>
      <c r="C119" s="57"/>
      <c r="D119" s="58"/>
      <c r="E119" s="59"/>
      <c r="F119" s="60"/>
      <c r="G119" s="60"/>
      <c r="H119" s="58"/>
      <c r="I119" s="58"/>
      <c r="J119" s="61"/>
      <c r="K119" s="61"/>
      <c r="L119" s="60"/>
    </row>
    <row r="120" spans="1:12" ht="27.75" customHeight="1" x14ac:dyDescent="0.3">
      <c r="A120" s="56" t="e">
        <f>_xlfn.IFS(#REF!="yes",1+B120,#REF!="yes",1+B120,#REF!="",0,#REF!="",0)</f>
        <v>#REF!</v>
      </c>
      <c r="B120" s="56" t="e">
        <f>_xlfn.IFS(#REF!="Yes",COUNTIF(#REF!,"yes"),#REF!="No",COUNTIF(#REF!,"Yes"),#REF!="",COUNTIF(#REF!,"Yes"))</f>
        <v>#REF!</v>
      </c>
      <c r="C120" s="57"/>
      <c r="D120" s="58"/>
      <c r="E120" s="59"/>
      <c r="F120" s="60"/>
      <c r="G120" s="60"/>
      <c r="H120" s="58"/>
      <c r="I120" s="58"/>
      <c r="J120" s="61"/>
      <c r="K120" s="61"/>
      <c r="L120" s="60"/>
    </row>
    <row r="121" spans="1:12" ht="27.75" customHeight="1" x14ac:dyDescent="0.3">
      <c r="A121" s="56" t="e">
        <f>_xlfn.IFS(#REF!="yes",1+B121,#REF!="yes",1+B121,#REF!="",0,#REF!="",0)</f>
        <v>#REF!</v>
      </c>
      <c r="B121" s="56" t="e">
        <f>_xlfn.IFS(#REF!="Yes",COUNTIF(#REF!,"yes"),#REF!="No",COUNTIF(#REF!,"Yes"),#REF!="",COUNTIF(#REF!,"Yes"))</f>
        <v>#REF!</v>
      </c>
      <c r="C121" s="57"/>
      <c r="D121" s="58"/>
      <c r="E121" s="59"/>
      <c r="F121" s="60"/>
      <c r="G121" s="60"/>
      <c r="H121" s="58"/>
      <c r="I121" s="58"/>
      <c r="J121" s="61"/>
      <c r="K121" s="61"/>
      <c r="L121" s="60"/>
    </row>
    <row r="122" spans="1:12" ht="27.75" customHeight="1" x14ac:dyDescent="0.3">
      <c r="A122" s="56" t="e">
        <f>_xlfn.IFS(#REF!="yes",1+B122,#REF!="yes",1+B122,#REF!="",0,#REF!="",0)</f>
        <v>#REF!</v>
      </c>
      <c r="B122" s="56" t="e">
        <f>_xlfn.IFS(#REF!="Yes",COUNTIF(#REF!,"yes"),#REF!="No",COUNTIF(#REF!,"Yes"),#REF!="",COUNTIF(#REF!,"Yes"))</f>
        <v>#REF!</v>
      </c>
      <c r="C122" s="57"/>
      <c r="D122" s="58"/>
      <c r="E122" s="59"/>
      <c r="F122" s="60"/>
      <c r="G122" s="60"/>
      <c r="H122" s="58"/>
      <c r="I122" s="58"/>
      <c r="J122" s="61"/>
      <c r="K122" s="61"/>
      <c r="L122" s="60"/>
    </row>
    <row r="123" spans="1:12" ht="27.75" customHeight="1" x14ac:dyDescent="0.3">
      <c r="A123" s="56" t="e">
        <f>_xlfn.IFS(#REF!="yes",1+B123,#REF!="yes",1+B123,#REF!="",0,#REF!="",0)</f>
        <v>#REF!</v>
      </c>
      <c r="B123" s="56" t="e">
        <f>_xlfn.IFS(#REF!="Yes",COUNTIF(#REF!,"yes"),#REF!="No",COUNTIF(#REF!,"Yes"),#REF!="",COUNTIF(#REF!,"Yes"))</f>
        <v>#REF!</v>
      </c>
      <c r="C123" s="57"/>
      <c r="D123" s="58"/>
      <c r="E123" s="59"/>
      <c r="F123" s="60"/>
      <c r="G123" s="60"/>
      <c r="H123" s="58"/>
      <c r="I123" s="58"/>
      <c r="J123" s="61"/>
      <c r="K123" s="61"/>
      <c r="L123" s="60"/>
    </row>
    <row r="124" spans="1:12" ht="27.75" customHeight="1" x14ac:dyDescent="0.3">
      <c r="A124" s="56" t="e">
        <f>_xlfn.IFS(#REF!="yes",1+B124,#REF!="yes",1+B124,#REF!="",0,#REF!="",0)</f>
        <v>#REF!</v>
      </c>
      <c r="B124" s="56" t="e">
        <f>_xlfn.IFS(#REF!="Yes",COUNTIF(#REF!,"yes"),#REF!="No",COUNTIF(#REF!,"Yes"),#REF!="",COUNTIF(#REF!,"Yes"))</f>
        <v>#REF!</v>
      </c>
      <c r="C124" s="57"/>
      <c r="D124" s="58"/>
      <c r="E124" s="59"/>
      <c r="F124" s="60"/>
      <c r="G124" s="60"/>
      <c r="H124" s="58"/>
      <c r="I124" s="58"/>
      <c r="J124" s="61"/>
      <c r="K124" s="61"/>
      <c r="L124" s="60"/>
    </row>
    <row r="125" spans="1:12" ht="27.75" customHeight="1" x14ac:dyDescent="0.3">
      <c r="A125" s="56" t="e">
        <f>_xlfn.IFS(#REF!="yes",1+B125,#REF!="yes",1+B125,#REF!="",0,#REF!="",0)</f>
        <v>#REF!</v>
      </c>
      <c r="B125" s="56" t="e">
        <f>_xlfn.IFS(#REF!="Yes",COUNTIF(#REF!,"yes"),#REF!="No",COUNTIF(#REF!,"Yes"),#REF!="",COUNTIF(#REF!,"Yes"))</f>
        <v>#REF!</v>
      </c>
      <c r="C125" s="57"/>
      <c r="D125" s="58"/>
      <c r="E125" s="59"/>
      <c r="F125" s="60"/>
      <c r="G125" s="60"/>
      <c r="H125" s="58"/>
      <c r="I125" s="58"/>
      <c r="J125" s="61"/>
      <c r="K125" s="61"/>
      <c r="L125" s="60"/>
    </row>
    <row r="126" spans="1:12" ht="27.75" customHeight="1" x14ac:dyDescent="0.3">
      <c r="A126" s="56" t="e">
        <f>_xlfn.IFS(#REF!="yes",1+B126,#REF!="yes",1+B126,#REF!="",0,#REF!="",0)</f>
        <v>#REF!</v>
      </c>
      <c r="B126" s="56" t="e">
        <f>_xlfn.IFS(#REF!="Yes",COUNTIF(#REF!,"yes"),#REF!="No",COUNTIF(#REF!,"Yes"),#REF!="",COUNTIF(#REF!,"Yes"))</f>
        <v>#REF!</v>
      </c>
      <c r="C126" s="57"/>
      <c r="D126" s="58"/>
      <c r="E126" s="59"/>
      <c r="F126" s="60"/>
      <c r="G126" s="60"/>
      <c r="H126" s="58"/>
      <c r="I126" s="58"/>
      <c r="J126" s="61"/>
      <c r="K126" s="61"/>
      <c r="L126" s="60"/>
    </row>
    <row r="127" spans="1:12" ht="27.75" customHeight="1" x14ac:dyDescent="0.3">
      <c r="A127" s="56" t="e">
        <f>_xlfn.IFS(#REF!="yes",1+B127,#REF!="yes",1+B127,#REF!="",0,#REF!="",0)</f>
        <v>#REF!</v>
      </c>
      <c r="B127" s="56" t="e">
        <f>_xlfn.IFS(#REF!="Yes",COUNTIF(#REF!,"yes"),#REF!="No",COUNTIF(#REF!,"Yes"),#REF!="",COUNTIF(#REF!,"Yes"))</f>
        <v>#REF!</v>
      </c>
      <c r="C127" s="57"/>
      <c r="D127" s="58"/>
      <c r="E127" s="59"/>
      <c r="F127" s="60"/>
      <c r="G127" s="60"/>
      <c r="H127" s="58"/>
      <c r="I127" s="58"/>
      <c r="J127" s="61"/>
      <c r="K127" s="61"/>
      <c r="L127" s="60"/>
    </row>
    <row r="128" spans="1:12" ht="27.75" customHeight="1" x14ac:dyDescent="0.3">
      <c r="A128" s="56" t="e">
        <f>_xlfn.IFS(#REF!="yes",1+B128,#REF!="yes",1+B128,#REF!="",0,#REF!="",0)</f>
        <v>#REF!</v>
      </c>
      <c r="B128" s="56" t="e">
        <f>_xlfn.IFS(#REF!="Yes",COUNTIF(#REF!,"yes"),#REF!="No",COUNTIF(#REF!,"Yes"),#REF!="",COUNTIF(#REF!,"Yes"))</f>
        <v>#REF!</v>
      </c>
      <c r="C128" s="57"/>
      <c r="D128" s="58"/>
      <c r="E128" s="59"/>
      <c r="F128" s="60"/>
      <c r="G128" s="60"/>
      <c r="H128" s="58"/>
      <c r="I128" s="58"/>
      <c r="J128" s="61"/>
      <c r="K128" s="61"/>
      <c r="L128" s="60"/>
    </row>
    <row r="129" spans="1:12" ht="27.75" customHeight="1" x14ac:dyDescent="0.3">
      <c r="A129" s="56" t="e">
        <f>_xlfn.IFS(#REF!="yes",1+B129,#REF!="yes",1+B129,#REF!="",0,#REF!="",0)</f>
        <v>#REF!</v>
      </c>
      <c r="B129" s="56" t="e">
        <f>_xlfn.IFS(#REF!="Yes",COUNTIF(#REF!,"yes"),#REF!="No",COUNTIF(#REF!,"Yes"),#REF!="",COUNTIF(#REF!,"Yes"))</f>
        <v>#REF!</v>
      </c>
      <c r="C129" s="57"/>
      <c r="D129" s="58"/>
      <c r="E129" s="59"/>
      <c r="F129" s="60"/>
      <c r="G129" s="60"/>
      <c r="H129" s="58"/>
      <c r="I129" s="58"/>
      <c r="J129" s="61"/>
      <c r="K129" s="61"/>
      <c r="L129" s="60"/>
    </row>
    <row r="130" spans="1:12" ht="27.75" customHeight="1" x14ac:dyDescent="0.3">
      <c r="A130" s="56" t="e">
        <f>_xlfn.IFS(#REF!="yes",1+B130,#REF!="yes",1+B130,#REF!="",0,#REF!="",0)</f>
        <v>#REF!</v>
      </c>
      <c r="B130" s="56" t="e">
        <f>_xlfn.IFS(#REF!="Yes",COUNTIF(#REF!,"yes"),#REF!="No",COUNTIF(#REF!,"Yes"),#REF!="",COUNTIF(#REF!,"Yes"))</f>
        <v>#REF!</v>
      </c>
      <c r="C130" s="57"/>
      <c r="D130" s="58"/>
      <c r="E130" s="59"/>
      <c r="F130" s="60"/>
      <c r="G130" s="60"/>
      <c r="H130" s="58"/>
      <c r="I130" s="58"/>
      <c r="J130" s="61"/>
      <c r="K130" s="61"/>
      <c r="L130" s="60"/>
    </row>
    <row r="131" spans="1:12" ht="27.75" customHeight="1" x14ac:dyDescent="0.3">
      <c r="A131" s="56" t="e">
        <f>_xlfn.IFS(#REF!="yes",1+B131,#REF!="yes",1+B131,#REF!="",0,#REF!="",0)</f>
        <v>#REF!</v>
      </c>
      <c r="B131" s="56" t="e">
        <f>_xlfn.IFS(#REF!="Yes",COUNTIF(#REF!,"yes"),#REF!="No",COUNTIF(#REF!,"Yes"),#REF!="",COUNTIF(#REF!,"Yes"))</f>
        <v>#REF!</v>
      </c>
      <c r="C131" s="57"/>
      <c r="D131" s="58"/>
      <c r="E131" s="59"/>
      <c r="F131" s="60"/>
      <c r="G131" s="60"/>
      <c r="H131" s="58"/>
      <c r="I131" s="58"/>
      <c r="J131" s="61"/>
      <c r="K131" s="61"/>
      <c r="L131" s="60"/>
    </row>
    <row r="132" spans="1:12" ht="27.75" customHeight="1" x14ac:dyDescent="0.3">
      <c r="A132" s="56" t="e">
        <f>_xlfn.IFS(#REF!="yes",1+B132,#REF!="yes",1+B132,#REF!="",0,#REF!="",0)</f>
        <v>#REF!</v>
      </c>
      <c r="B132" s="56" t="e">
        <f>_xlfn.IFS(#REF!="Yes",COUNTIF(#REF!,"yes"),#REF!="No",COUNTIF(#REF!,"Yes"),#REF!="",COUNTIF(#REF!,"Yes"))</f>
        <v>#REF!</v>
      </c>
      <c r="C132" s="57"/>
      <c r="D132" s="58"/>
      <c r="E132" s="59"/>
      <c r="F132" s="60"/>
      <c r="G132" s="60"/>
      <c r="H132" s="58"/>
      <c r="I132" s="58"/>
      <c r="J132" s="61"/>
      <c r="K132" s="61"/>
      <c r="L132" s="60"/>
    </row>
    <row r="133" spans="1:12" ht="27.75" customHeight="1" x14ac:dyDescent="0.3">
      <c r="A133" s="56" t="e">
        <f>_xlfn.IFS(#REF!="yes",1+B133,#REF!="yes",1+B133,#REF!="",0,#REF!="",0)</f>
        <v>#REF!</v>
      </c>
      <c r="B133" s="56" t="e">
        <f>_xlfn.IFS(#REF!="Yes",COUNTIF(#REF!,"yes"),#REF!="No",COUNTIF(#REF!,"Yes"),#REF!="",COUNTIF(#REF!,"Yes"))</f>
        <v>#REF!</v>
      </c>
      <c r="C133" s="57"/>
      <c r="D133" s="58"/>
      <c r="E133" s="59"/>
      <c r="F133" s="60"/>
      <c r="G133" s="60"/>
      <c r="H133" s="58"/>
      <c r="I133" s="58"/>
      <c r="J133" s="61"/>
      <c r="K133" s="61"/>
      <c r="L133" s="60"/>
    </row>
    <row r="134" spans="1:12" ht="27.75" customHeight="1" x14ac:dyDescent="0.3">
      <c r="A134" s="56" t="e">
        <f>_xlfn.IFS(#REF!="yes",1+B134,#REF!="yes",1+B134,#REF!="",0,#REF!="",0)</f>
        <v>#REF!</v>
      </c>
      <c r="B134" s="56" t="e">
        <f>_xlfn.IFS(#REF!="Yes",COUNTIF(#REF!,"yes"),#REF!="No",COUNTIF(#REF!,"Yes"),#REF!="",COUNTIF(#REF!,"Yes"))</f>
        <v>#REF!</v>
      </c>
      <c r="C134" s="57"/>
      <c r="D134" s="58"/>
      <c r="E134" s="59"/>
      <c r="F134" s="60"/>
      <c r="G134" s="60"/>
      <c r="H134" s="58"/>
      <c r="I134" s="58"/>
      <c r="J134" s="61"/>
      <c r="K134" s="61"/>
      <c r="L134" s="60"/>
    </row>
    <row r="135" spans="1:12" ht="27.75" customHeight="1" x14ac:dyDescent="0.3">
      <c r="A135" s="56" t="e">
        <f>_xlfn.IFS(#REF!="yes",1+B135,#REF!="yes",1+B135,#REF!="",0,#REF!="",0)</f>
        <v>#REF!</v>
      </c>
      <c r="B135" s="56" t="e">
        <f>_xlfn.IFS(#REF!="Yes",COUNTIF(#REF!,"yes"),#REF!="No",COUNTIF(#REF!,"Yes"),#REF!="",COUNTIF(#REF!,"Yes"))</f>
        <v>#REF!</v>
      </c>
      <c r="C135" s="57"/>
      <c r="D135" s="58"/>
      <c r="E135" s="59"/>
      <c r="F135" s="60"/>
      <c r="G135" s="60"/>
      <c r="H135" s="58"/>
      <c r="I135" s="58"/>
      <c r="J135" s="61"/>
      <c r="K135" s="61"/>
      <c r="L135" s="60"/>
    </row>
    <row r="136" spans="1:12" ht="27.75" customHeight="1" x14ac:dyDescent="0.3">
      <c r="A136" s="56" t="e">
        <f>_xlfn.IFS(#REF!="yes",1+B136,#REF!="yes",1+B136,#REF!="",0,#REF!="",0)</f>
        <v>#REF!</v>
      </c>
      <c r="B136" s="56" t="e">
        <f>_xlfn.IFS(#REF!="Yes",COUNTIF(#REF!,"yes"),#REF!="No",COUNTIF(#REF!,"Yes"),#REF!="",COUNTIF(#REF!,"Yes"))</f>
        <v>#REF!</v>
      </c>
      <c r="C136" s="57"/>
      <c r="D136" s="58"/>
      <c r="E136" s="59"/>
      <c r="F136" s="60"/>
      <c r="G136" s="60"/>
      <c r="H136" s="58"/>
      <c r="I136" s="58"/>
      <c r="J136" s="61"/>
      <c r="K136" s="61"/>
      <c r="L136" s="60"/>
    </row>
    <row r="137" spans="1:12" ht="27.75" customHeight="1" x14ac:dyDescent="0.3">
      <c r="A137" s="56" t="e">
        <f>_xlfn.IFS(#REF!="yes",1+B137,#REF!="yes",1+B137,#REF!="",0,#REF!="",0)</f>
        <v>#REF!</v>
      </c>
      <c r="B137" s="56" t="e">
        <f>_xlfn.IFS(#REF!="Yes",COUNTIF(#REF!,"yes"),#REF!="No",COUNTIF(#REF!,"Yes"),#REF!="",COUNTIF(#REF!,"Yes"))</f>
        <v>#REF!</v>
      </c>
      <c r="C137" s="57"/>
      <c r="D137" s="58"/>
      <c r="E137" s="59"/>
      <c r="F137" s="60"/>
      <c r="G137" s="60"/>
      <c r="H137" s="58"/>
      <c r="I137" s="58"/>
      <c r="J137" s="61"/>
      <c r="K137" s="61"/>
      <c r="L137" s="60"/>
    </row>
    <row r="138" spans="1:12" ht="27.75" customHeight="1" x14ac:dyDescent="0.3">
      <c r="A138" s="56" t="e">
        <f>_xlfn.IFS(#REF!="yes",1+B138,#REF!="yes",1+B138,#REF!="",0,#REF!="",0)</f>
        <v>#REF!</v>
      </c>
      <c r="B138" s="56" t="e">
        <f>_xlfn.IFS(#REF!="Yes",COUNTIF(#REF!,"yes"),#REF!="No",COUNTIF(#REF!,"Yes"),#REF!="",COUNTIF(#REF!,"Yes"))</f>
        <v>#REF!</v>
      </c>
      <c r="C138" s="57"/>
      <c r="D138" s="58"/>
      <c r="E138" s="59"/>
      <c r="F138" s="60"/>
      <c r="G138" s="60"/>
      <c r="H138" s="58"/>
      <c r="I138" s="58"/>
      <c r="J138" s="61"/>
      <c r="K138" s="61"/>
      <c r="L138" s="60"/>
    </row>
    <row r="139" spans="1:12" ht="27.75" customHeight="1" x14ac:dyDescent="0.3">
      <c r="A139" s="56" t="e">
        <f>_xlfn.IFS(#REF!="yes",1+B139,#REF!="yes",1+B139,#REF!="",0,#REF!="",0)</f>
        <v>#REF!</v>
      </c>
      <c r="B139" s="56" t="e">
        <f>_xlfn.IFS(#REF!="Yes",COUNTIF(#REF!,"yes"),#REF!="No",COUNTIF(#REF!,"Yes"),#REF!="",COUNTIF(#REF!,"Yes"))</f>
        <v>#REF!</v>
      </c>
      <c r="C139" s="57"/>
      <c r="D139" s="58"/>
      <c r="E139" s="59"/>
      <c r="F139" s="60"/>
      <c r="G139" s="60"/>
      <c r="H139" s="58"/>
      <c r="I139" s="58"/>
      <c r="J139" s="61"/>
      <c r="K139" s="61"/>
      <c r="L139" s="60"/>
    </row>
    <row r="140" spans="1:12" ht="27.75" customHeight="1" x14ac:dyDescent="0.3">
      <c r="A140" s="56" t="e">
        <f>_xlfn.IFS(#REF!="yes",1+B140,#REF!="yes",1+B140,#REF!="",0,#REF!="",0)</f>
        <v>#REF!</v>
      </c>
      <c r="B140" s="56" t="e">
        <f>_xlfn.IFS(#REF!="Yes",COUNTIF(#REF!,"yes"),#REF!="No",COUNTIF(#REF!,"Yes"),#REF!="",COUNTIF(#REF!,"Yes"))</f>
        <v>#REF!</v>
      </c>
      <c r="C140" s="57"/>
      <c r="D140" s="58"/>
      <c r="E140" s="59"/>
      <c r="F140" s="60"/>
      <c r="G140" s="60"/>
      <c r="H140" s="58"/>
      <c r="I140" s="58"/>
      <c r="J140" s="61"/>
      <c r="K140" s="61"/>
      <c r="L140" s="60"/>
    </row>
    <row r="141" spans="1:12" ht="27.75" customHeight="1" x14ac:dyDescent="0.3">
      <c r="A141" s="56" t="e">
        <f>_xlfn.IFS(#REF!="yes",1+B141,#REF!="yes",1+B141,#REF!="",0,#REF!="",0)</f>
        <v>#REF!</v>
      </c>
      <c r="B141" s="56" t="e">
        <f>_xlfn.IFS(#REF!="Yes",COUNTIF(#REF!,"yes"),#REF!="No",COUNTIF(#REF!,"Yes"),#REF!="",COUNTIF(#REF!,"Yes"))</f>
        <v>#REF!</v>
      </c>
      <c r="C141" s="57"/>
      <c r="D141" s="58"/>
      <c r="E141" s="59"/>
      <c r="F141" s="60"/>
      <c r="G141" s="60"/>
      <c r="H141" s="58"/>
      <c r="I141" s="58"/>
      <c r="J141" s="61"/>
      <c r="K141" s="61"/>
      <c r="L141" s="60"/>
    </row>
    <row r="142" spans="1:12" ht="27.75" customHeight="1" x14ac:dyDescent="0.3">
      <c r="A142" s="56" t="e">
        <f>_xlfn.IFS(#REF!="yes",1+B142,#REF!="yes",1+B142,#REF!="",0,#REF!="",0)</f>
        <v>#REF!</v>
      </c>
      <c r="B142" s="56" t="e">
        <f>_xlfn.IFS(#REF!="Yes",COUNTIF(#REF!,"yes"),#REF!="No",COUNTIF(#REF!,"Yes"),#REF!="",COUNTIF(#REF!,"Yes"))</f>
        <v>#REF!</v>
      </c>
      <c r="C142" s="57"/>
      <c r="D142" s="58"/>
      <c r="E142" s="59"/>
      <c r="F142" s="60"/>
      <c r="G142" s="60"/>
      <c r="H142" s="58"/>
      <c r="I142" s="58"/>
      <c r="J142" s="61"/>
      <c r="K142" s="61"/>
      <c r="L142" s="60"/>
    </row>
    <row r="143" spans="1:12" ht="27.75" customHeight="1" x14ac:dyDescent="0.3">
      <c r="A143" s="56" t="e">
        <f>_xlfn.IFS(#REF!="yes",1+B143,#REF!="yes",1+B143,#REF!="",0,#REF!="",0)</f>
        <v>#REF!</v>
      </c>
      <c r="B143" s="56" t="e">
        <f>_xlfn.IFS(#REF!="Yes",COUNTIF(#REF!,"yes"),#REF!="No",COUNTIF(#REF!,"Yes"),#REF!="",COUNTIF(#REF!,"Yes"))</f>
        <v>#REF!</v>
      </c>
      <c r="C143" s="57"/>
      <c r="D143" s="58"/>
      <c r="E143" s="59"/>
      <c r="F143" s="60"/>
      <c r="G143" s="60"/>
      <c r="H143" s="58"/>
      <c r="I143" s="58"/>
      <c r="J143" s="61"/>
      <c r="K143" s="61"/>
      <c r="L143" s="60"/>
    </row>
    <row r="144" spans="1:12" ht="27.75" customHeight="1" x14ac:dyDescent="0.3">
      <c r="A144" s="56" t="e">
        <f>_xlfn.IFS(#REF!="yes",1+B144,#REF!="yes",1+B144,#REF!="",0,#REF!="",0)</f>
        <v>#REF!</v>
      </c>
      <c r="B144" s="56" t="e">
        <f>_xlfn.IFS(#REF!="Yes",COUNTIF(#REF!,"yes"),#REF!="No",COUNTIF(#REF!,"Yes"),#REF!="",COUNTIF(#REF!,"Yes"))</f>
        <v>#REF!</v>
      </c>
      <c r="C144" s="57"/>
      <c r="D144" s="58"/>
      <c r="E144" s="59"/>
      <c r="F144" s="60"/>
      <c r="G144" s="60"/>
      <c r="H144" s="58"/>
      <c r="I144" s="58"/>
      <c r="J144" s="61"/>
      <c r="K144" s="61"/>
      <c r="L144" s="60"/>
    </row>
    <row r="145" spans="1:12" ht="27.75" customHeight="1" x14ac:dyDescent="0.3">
      <c r="A145" s="56" t="e">
        <f>_xlfn.IFS(#REF!="yes",1+B145,#REF!="yes",1+B145,#REF!="",0,#REF!="",0)</f>
        <v>#REF!</v>
      </c>
      <c r="B145" s="56" t="e">
        <f>_xlfn.IFS(#REF!="Yes",COUNTIF(#REF!,"yes"),#REF!="No",COUNTIF(#REF!,"Yes"),#REF!="",COUNTIF(#REF!,"Yes"))</f>
        <v>#REF!</v>
      </c>
      <c r="C145" s="57"/>
      <c r="D145" s="58"/>
      <c r="E145" s="59"/>
      <c r="F145" s="60"/>
      <c r="G145" s="60"/>
      <c r="H145" s="58"/>
      <c r="I145" s="58"/>
      <c r="J145" s="61"/>
      <c r="K145" s="61"/>
      <c r="L145" s="60"/>
    </row>
    <row r="146" spans="1:12" ht="27.75" customHeight="1" x14ac:dyDescent="0.3">
      <c r="A146" s="56" t="e">
        <f>_xlfn.IFS(#REF!="yes",1+B146,#REF!="yes",1+B146,#REF!="",0,#REF!="",0)</f>
        <v>#REF!</v>
      </c>
      <c r="B146" s="56" t="e">
        <f>_xlfn.IFS(#REF!="Yes",COUNTIF(#REF!,"yes"),#REF!="No",COUNTIF(#REF!,"Yes"),#REF!="",COUNTIF(#REF!,"Yes"))</f>
        <v>#REF!</v>
      </c>
      <c r="C146" s="57"/>
      <c r="D146" s="58"/>
      <c r="E146" s="59"/>
      <c r="F146" s="60"/>
      <c r="G146" s="60"/>
      <c r="H146" s="58"/>
      <c r="I146" s="58"/>
      <c r="J146" s="61"/>
      <c r="K146" s="61"/>
      <c r="L146" s="60"/>
    </row>
    <row r="147" spans="1:12" ht="27.75" customHeight="1" x14ac:dyDescent="0.3">
      <c r="A147" s="56" t="e">
        <f>_xlfn.IFS(#REF!="yes",1+B147,#REF!="yes",1+B147,#REF!="",0,#REF!="",0)</f>
        <v>#REF!</v>
      </c>
      <c r="B147" s="56" t="e">
        <f>_xlfn.IFS(#REF!="Yes",COUNTIF(#REF!,"yes"),#REF!="No",COUNTIF(#REF!,"Yes"),#REF!="",COUNTIF(#REF!,"Yes"))</f>
        <v>#REF!</v>
      </c>
      <c r="C147" s="57"/>
      <c r="D147" s="58"/>
      <c r="E147" s="59"/>
      <c r="F147" s="60"/>
      <c r="G147" s="60"/>
      <c r="H147" s="58"/>
      <c r="I147" s="58"/>
      <c r="J147" s="61"/>
      <c r="K147" s="61"/>
      <c r="L147" s="60"/>
    </row>
    <row r="148" spans="1:12" ht="27.75" customHeight="1" x14ac:dyDescent="0.3">
      <c r="A148" s="56" t="e">
        <f>_xlfn.IFS(#REF!="yes",1+B148,#REF!="yes",1+B148,#REF!="",0,#REF!="",0)</f>
        <v>#REF!</v>
      </c>
      <c r="B148" s="56" t="e">
        <f>_xlfn.IFS(#REF!="Yes",COUNTIF(#REF!,"yes"),#REF!="No",COUNTIF(#REF!,"Yes"),#REF!="",COUNTIF(#REF!,"Yes"))</f>
        <v>#REF!</v>
      </c>
      <c r="C148" s="57"/>
      <c r="D148" s="58"/>
      <c r="E148" s="59"/>
      <c r="F148" s="60"/>
      <c r="G148" s="60"/>
      <c r="H148" s="58"/>
      <c r="I148" s="58"/>
      <c r="J148" s="61"/>
      <c r="K148" s="61"/>
      <c r="L148" s="60"/>
    </row>
    <row r="149" spans="1:12" ht="27.75" customHeight="1" x14ac:dyDescent="0.3">
      <c r="A149" s="56" t="e">
        <f>_xlfn.IFS(#REF!="yes",1+B149,#REF!="yes",1+B149,#REF!="",0,#REF!="",0)</f>
        <v>#REF!</v>
      </c>
      <c r="B149" s="56" t="e">
        <f>_xlfn.IFS(#REF!="Yes",COUNTIF(#REF!,"yes"),#REF!="No",COUNTIF(#REF!,"Yes"),#REF!="",COUNTIF(#REF!,"Yes"))</f>
        <v>#REF!</v>
      </c>
      <c r="C149" s="57"/>
      <c r="D149" s="58"/>
      <c r="E149" s="59"/>
      <c r="F149" s="60"/>
      <c r="G149" s="60"/>
      <c r="H149" s="58"/>
      <c r="I149" s="58"/>
      <c r="J149" s="61"/>
      <c r="K149" s="61"/>
      <c r="L149" s="60"/>
    </row>
    <row r="150" spans="1:12" ht="27.75" customHeight="1" x14ac:dyDescent="0.3">
      <c r="A150" s="56" t="e">
        <f>_xlfn.IFS(#REF!="yes",1+B150,#REF!="yes",1+B150,#REF!="",0,#REF!="",0)</f>
        <v>#REF!</v>
      </c>
      <c r="B150" s="56" t="e">
        <f>_xlfn.IFS(#REF!="Yes",COUNTIF(#REF!,"yes"),#REF!="No",COUNTIF(#REF!,"Yes"),#REF!="",COUNTIF(#REF!,"Yes"))</f>
        <v>#REF!</v>
      </c>
      <c r="C150" s="57"/>
      <c r="D150" s="58"/>
      <c r="E150" s="59"/>
      <c r="F150" s="60"/>
      <c r="G150" s="60"/>
      <c r="H150" s="58"/>
      <c r="I150" s="58"/>
      <c r="J150" s="61"/>
      <c r="K150" s="61"/>
      <c r="L150" s="60"/>
    </row>
    <row r="151" spans="1:12" ht="27.75" customHeight="1" x14ac:dyDescent="0.3">
      <c r="A151" s="56" t="e">
        <f>_xlfn.IFS(#REF!="yes",1+B151,#REF!="yes",1+B151,#REF!="",0,#REF!="",0)</f>
        <v>#REF!</v>
      </c>
      <c r="B151" s="56" t="e">
        <f>_xlfn.IFS(#REF!="Yes",COUNTIF(#REF!,"yes"),#REF!="No",COUNTIF(#REF!,"Yes"),#REF!="",COUNTIF(#REF!,"Yes"))</f>
        <v>#REF!</v>
      </c>
      <c r="C151" s="57"/>
      <c r="D151" s="58"/>
      <c r="E151" s="59"/>
      <c r="F151" s="60"/>
      <c r="G151" s="60"/>
      <c r="H151" s="58"/>
      <c r="I151" s="58"/>
      <c r="J151" s="61"/>
      <c r="K151" s="61"/>
      <c r="L151" s="60"/>
    </row>
    <row r="152" spans="1:12" ht="27.75" customHeight="1" x14ac:dyDescent="0.3">
      <c r="A152" s="56" t="e">
        <f>_xlfn.IFS(#REF!="yes",1+B152,#REF!="yes",1+B152,#REF!="",0,#REF!="",0)</f>
        <v>#REF!</v>
      </c>
      <c r="B152" s="56" t="e">
        <f>_xlfn.IFS(#REF!="Yes",COUNTIF(#REF!,"yes"),#REF!="No",COUNTIF(#REF!,"Yes"),#REF!="",COUNTIF(#REF!,"Yes"))</f>
        <v>#REF!</v>
      </c>
      <c r="C152" s="57"/>
      <c r="D152" s="58"/>
      <c r="E152" s="59"/>
      <c r="F152" s="60"/>
      <c r="G152" s="60"/>
      <c r="H152" s="58"/>
      <c r="I152" s="58"/>
      <c r="J152" s="61"/>
      <c r="K152" s="61"/>
      <c r="L152" s="60"/>
    </row>
    <row r="153" spans="1:12" ht="27.75" customHeight="1" x14ac:dyDescent="0.3">
      <c r="A153" s="56" t="e">
        <f>_xlfn.IFS(#REF!="yes",1+B153,#REF!="yes",1+B153,#REF!="",0,#REF!="",0)</f>
        <v>#REF!</v>
      </c>
      <c r="B153" s="56" t="e">
        <f>_xlfn.IFS(#REF!="Yes",COUNTIF(#REF!,"yes"),#REF!="No",COUNTIF(#REF!,"Yes"),#REF!="",COUNTIF(#REF!,"Yes"))</f>
        <v>#REF!</v>
      </c>
      <c r="C153" s="57"/>
      <c r="D153" s="58"/>
      <c r="E153" s="59"/>
      <c r="F153" s="60"/>
      <c r="G153" s="60"/>
      <c r="H153" s="58"/>
      <c r="I153" s="58"/>
      <c r="J153" s="61"/>
      <c r="K153" s="61"/>
      <c r="L153" s="60"/>
    </row>
    <row r="154" spans="1:12" ht="27.75" customHeight="1" x14ac:dyDescent="0.3">
      <c r="A154" s="56" t="e">
        <f>_xlfn.IFS(#REF!="yes",1+B154,#REF!="yes",1+B154,#REF!="",0,#REF!="",0)</f>
        <v>#REF!</v>
      </c>
      <c r="B154" s="56" t="e">
        <f>_xlfn.IFS(#REF!="Yes",COUNTIF(#REF!,"yes"),#REF!="No",COUNTIF(#REF!,"Yes"),#REF!="",COUNTIF(#REF!,"Yes"))</f>
        <v>#REF!</v>
      </c>
      <c r="C154" s="57"/>
      <c r="D154" s="58"/>
      <c r="E154" s="59"/>
      <c r="F154" s="60"/>
      <c r="G154" s="60"/>
      <c r="H154" s="58"/>
      <c r="I154" s="58"/>
      <c r="J154" s="61"/>
      <c r="K154" s="61"/>
      <c r="L154" s="60"/>
    </row>
    <row r="155" spans="1:12" ht="27.75" customHeight="1" x14ac:dyDescent="0.3">
      <c r="A155" s="56" t="e">
        <f>_xlfn.IFS(#REF!="yes",1+B155,#REF!="yes",1+B155,#REF!="",0,#REF!="",0)</f>
        <v>#REF!</v>
      </c>
      <c r="B155" s="56" t="e">
        <f>_xlfn.IFS(#REF!="Yes",COUNTIF(#REF!,"yes"),#REF!="No",COUNTIF(#REF!,"Yes"),#REF!="",COUNTIF(#REF!,"Yes"))</f>
        <v>#REF!</v>
      </c>
      <c r="C155" s="57"/>
      <c r="D155" s="58"/>
      <c r="E155" s="59"/>
      <c r="F155" s="60"/>
      <c r="G155" s="60"/>
      <c r="H155" s="58"/>
      <c r="I155" s="58"/>
      <c r="J155" s="61"/>
      <c r="K155" s="61"/>
      <c r="L155" s="60"/>
    </row>
    <row r="156" spans="1:12" ht="27.75" customHeight="1" x14ac:dyDescent="0.3">
      <c r="A156" s="56" t="e">
        <f>_xlfn.IFS(#REF!="yes",1+B156,#REF!="yes",1+B156,#REF!="",0,#REF!="",0)</f>
        <v>#REF!</v>
      </c>
      <c r="B156" s="56" t="e">
        <f>_xlfn.IFS(#REF!="Yes",COUNTIF(#REF!,"yes"),#REF!="No",COUNTIF(#REF!,"Yes"),#REF!="",COUNTIF(#REF!,"Yes"))</f>
        <v>#REF!</v>
      </c>
      <c r="C156" s="57"/>
      <c r="D156" s="58"/>
      <c r="E156" s="59"/>
      <c r="F156" s="60"/>
      <c r="G156" s="60"/>
      <c r="H156" s="58"/>
      <c r="I156" s="58"/>
      <c r="J156" s="61"/>
      <c r="K156" s="61"/>
      <c r="L156" s="60"/>
    </row>
    <row r="157" spans="1:12" ht="27.75" customHeight="1" x14ac:dyDescent="0.3">
      <c r="A157" s="56" t="e">
        <f>_xlfn.IFS(#REF!="yes",1+B157,#REF!="yes",1+B157,#REF!="",0,#REF!="",0)</f>
        <v>#REF!</v>
      </c>
      <c r="B157" s="56" t="e">
        <f>_xlfn.IFS(#REF!="Yes",COUNTIF(#REF!,"yes"),#REF!="No",COUNTIF(#REF!,"Yes"),#REF!="",COUNTIF(#REF!,"Yes"))</f>
        <v>#REF!</v>
      </c>
      <c r="C157" s="57"/>
      <c r="D157" s="58"/>
      <c r="E157" s="59"/>
      <c r="F157" s="60"/>
      <c r="G157" s="60"/>
      <c r="H157" s="58"/>
      <c r="I157" s="58"/>
      <c r="J157" s="61"/>
      <c r="K157" s="61"/>
      <c r="L157" s="60"/>
    </row>
    <row r="158" spans="1:12" ht="27.75" customHeight="1" x14ac:dyDescent="0.3">
      <c r="A158" s="56" t="e">
        <f>_xlfn.IFS(#REF!="yes",1+B158,#REF!="yes",1+B158,#REF!="",0,#REF!="",0)</f>
        <v>#REF!</v>
      </c>
      <c r="B158" s="56" t="e">
        <f>_xlfn.IFS(#REF!="Yes",COUNTIF(#REF!,"yes"),#REF!="No",COUNTIF(#REF!,"Yes"),#REF!="",COUNTIF(#REF!,"Yes"))</f>
        <v>#REF!</v>
      </c>
      <c r="C158" s="57"/>
      <c r="D158" s="58"/>
      <c r="E158" s="59"/>
      <c r="F158" s="60"/>
      <c r="G158" s="60"/>
      <c r="H158" s="58"/>
      <c r="I158" s="58"/>
      <c r="J158" s="61"/>
      <c r="K158" s="61"/>
      <c r="L158" s="60"/>
    </row>
    <row r="159" spans="1:12" ht="27.75" customHeight="1" x14ac:dyDescent="0.3">
      <c r="A159" s="56" t="e">
        <f>_xlfn.IFS(#REF!="yes",1+B159,#REF!="yes",1+B159,#REF!="",0,#REF!="",0)</f>
        <v>#REF!</v>
      </c>
      <c r="B159" s="56" t="e">
        <f>_xlfn.IFS(#REF!="Yes",COUNTIF(#REF!,"yes"),#REF!="No",COUNTIF(#REF!,"Yes"),#REF!="",COUNTIF(#REF!,"Yes"))</f>
        <v>#REF!</v>
      </c>
      <c r="C159" s="57"/>
      <c r="D159" s="58"/>
      <c r="E159" s="59"/>
      <c r="F159" s="60"/>
      <c r="G159" s="60"/>
      <c r="H159" s="58"/>
      <c r="I159" s="58"/>
      <c r="J159" s="61"/>
      <c r="K159" s="61"/>
      <c r="L159" s="60"/>
    </row>
    <row r="160" spans="1:12" ht="27.75" customHeight="1" x14ac:dyDescent="0.3">
      <c r="A160" s="56" t="e">
        <f>_xlfn.IFS(#REF!="yes",1+B160,#REF!="yes",1+B160,#REF!="",0,#REF!="",0)</f>
        <v>#REF!</v>
      </c>
      <c r="B160" s="56" t="e">
        <f>_xlfn.IFS(#REF!="Yes",COUNTIF(#REF!,"yes"),#REF!="No",COUNTIF(#REF!,"Yes"),#REF!="",COUNTIF(#REF!,"Yes"))</f>
        <v>#REF!</v>
      </c>
      <c r="C160" s="57"/>
      <c r="D160" s="58"/>
      <c r="E160" s="59"/>
      <c r="F160" s="60"/>
      <c r="G160" s="60"/>
      <c r="H160" s="58"/>
      <c r="I160" s="58"/>
      <c r="J160" s="61"/>
      <c r="K160" s="61"/>
      <c r="L160" s="60"/>
    </row>
  </sheetData>
  <sheetProtection formatCells="0" formatColumns="0" formatRows="0" insertColumns="0" insertRows="0" insertHyperlinks="0" deleteColumns="0" deleteRows="0" selectLockedCells="1" sort="0" autoFilter="0" pivotTables="0" selectUnlockedCells="1"/>
  <protectedRanges>
    <protectedRange algorithmName="SHA-512" hashValue="KTNMqSA7X7Y4cff1C3KU9l+VGVrOwNBVKEbrfjgnvAUkY/XH3RYbsFAcWPcPkEGHfF84orP/j4BUdx+pVs7tHQ==" saltValue="AbI49p2+yeF/7inxecAe4A==" spinCount="100000" sqref="C32:C41 C9:C28 C2:C7" name="Range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WQjig+Z8dKhCHstbyVSoOW/r9V802AJ1IG8oHp0/D51QJ7zw5oTj/hQPc5G0pJfKwVHAFBhF1n6GjXfdOOe7g==" saltValue="Ttq2UQZx25Ze1aotDR2RIQ==" spinCount="100000" sqref="D26:D41 D2:D2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Vx17qAhMaiyTmLAjwbYmLObKkCqQWiwGmrUkhbdKSUidykd4qgovWC8eK1Fic6wI0z06Vb2Vi5LM2nWHWOzOQ==" saltValue="EAEZ5xpHfs+qgLxIBYINHA==" spinCount="100000" sqref="E2:E3 E5:E41" name="Range1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rQNMAtmLXMen4dTMJVD0IIIQI6zlAGcdvxe4PpdZRWbksP1R5BXiEfhARel3nnePPUYcQ1cGyVk5fSVA5yt2Sw==" saltValue="q1FixUl1VKxVZm/4500Zzw==" spinCount="100000" sqref="E4" name="Range1_6"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xyi3LUN8lm+tMXq4vXZVUlpABigFL5oUNh4nprEWj05HKaXRYU7w7tHJ/4OoVrA5Irfp7BuwBB/1QEc2i9Qinw==" saltValue="C8MyOACiKA/gs9oKoa2TTg==" spinCount="100000" sqref="F2:F41" name="Range1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9RAjc7OKLG7syvo2B/IMWD9FchHKnberupExNYVYBtJpx/tFj1uhnN3jZtYTCzDC/D0nesR110i924FNndxGA==" saltValue="kNrw9VG9iWIVeU52ki/O2g==" spinCount="100000" sqref="G2:G41" name="Range1_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bdgWPQNZTG+JFnVIy12xF1VP3yrqmEygpJrQ/APuV0db48SHImHPULN2fyTEyVP8b+gLHOgFzCLLIgPuIyyazg==" saltValue="uQ7xpT5AJCxNHjrwMCCO6w==" spinCount="100000" sqref="H2:H3 H5:H39 H41" name="Range1_7"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xytZDrJmtbFSvKzXBlgudgUmhk7jz3QocRG7jmRhHoGBuaCRi5wCMkCxtNVSPMAouiKR6OGUHIxTxA62DA9tA==" saltValue="63zhnYWKKkCb28aF7Sth4g==" spinCount="100000" sqref="H4" name="Range1_5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618+5QpH7n14SWRtRWs+vR3DdA2XJU2S9z9J8Km+c9y7az6KxmYE7e+BNNv/eXt3pmdekQ85/IQTZSbm+p8LCg==" saltValue="2ooqSap1rCDSeHo1Ge3QnA==" spinCount="100000" sqref="I2:I3 I5:I41" name="Range1_8"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IiL5vz3vVKqVSCX2YiMIi4+27zOpN0LsaR/NQPt4txJ6Fsu1QJdMguTIdfw1yO1V5vArwMREfbztLbj7IrgLA==" saltValue="OQdYD64pdp2Z5Ogh/DFVuQ==" spinCount="100000" sqref="I4" name="Range1_5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h2QmU1amNGNeqwJdu1FcvVhb7ZmHIGHcoGz8cwXpyT+BBWJaCfdjUF7Nmz+ATa2Z3D1cOSrnJX8RSincQNJGw==" saltValue="O+1UMTC2VMBMcCpEWNLB6A==" spinCount="100000" sqref="J2:K3 J5:K41" name="Range1_9"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F+rW420xqTd3d/KU/j4wIyWLyeLQmHFU2VvjLq+JS1NLsqZQwkC8g8eDOD2Asg4R/aOIineI9//Q0jBZ0Gt0xQ==" saltValue="2xLJ5Ula0UsUSIy29TJoTQ==" spinCount="100000" sqref="J4:K4" name="Range1_5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MtMJpIBukM0eKUrvD46YRea2zFHbP8K2HB8Cjo3IM0rLU8g4AtrQzy4+VGz4SYvu9LPmdqHNuqQWy0/4iJwCLQ==" saltValue="pNYxr5p94/ypukFjdnU8Ng==" spinCount="100000" sqref="L2:L3 L5:L41" name="Range1_10"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3UQEDE8fKy4SfiyJZFgKumlUPfDsAFR1W0d5rDh5cPV4M63Ho9py0Gb11vnXMyXEuetekq/O9EeHCgE2FBrZg==" saltValue="y2EJWrWMHNYGo1ET5/jOsw==" spinCount="100000" sqref="L4" name="Range1_5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dataValidations count="2">
    <dataValidation type="list" allowBlank="1" showInputMessage="1" showErrorMessage="1" sqref="G42:G160" xr:uid="{D72DA17C-4862-4AEF-BB26-844F57671479}">
      <formula1>$O$3:$O$5</formula1>
    </dataValidation>
    <dataValidation type="list" allowBlank="1" showInputMessage="1" showErrorMessage="1" sqref="G2:G41" xr:uid="{9E4CC22E-DD2F-4B1B-83E3-B94815303DAD}">
      <formula1>$W$12:$W$13</formula1>
    </dataValidation>
  </dataValidations>
  <hyperlinks>
    <hyperlink ref="L8" r:id="rId1" xr:uid="{3F2E11DF-6F4F-4736-BAD5-31DE794A72C8}"/>
    <hyperlink ref="L10" r:id="rId2" xr:uid="{AACD8C32-D884-46ED-88A2-4220ECB266D4}"/>
    <hyperlink ref="L13" r:id="rId3" xr:uid="{5FFD1C8F-B15D-46FE-9764-2BB562C24F1E}"/>
    <hyperlink ref="L17" r:id="rId4" xr:uid="{8E83E613-A026-47FC-ABBB-4D3A877F05F4}"/>
    <hyperlink ref="L21" r:id="rId5" xr:uid="{81677004-86C6-4BB5-B49F-91870A9B5F50}"/>
    <hyperlink ref="L23" r:id="rId6" xr:uid="{00777B28-1E12-45DF-8048-DF89A6EFFF60}"/>
    <hyperlink ref="L26" r:id="rId7" xr:uid="{EAD87E0A-FE19-4B43-9E2F-319B1CE3979F}"/>
    <hyperlink ref="L29" r:id="rId8" xr:uid="{AAE4758E-20AF-4F85-825A-9D64094A3ABE}"/>
    <hyperlink ref="L30" r:id="rId9" xr:uid="{0842D5A2-B4B5-4362-A7A3-21B1410A2186}"/>
    <hyperlink ref="L31" r:id="rId10" display="jeffreyprosser@verizon.net" xr:uid="{C124DB39-6C5B-438B-B61E-B4E49398FF8B}"/>
    <hyperlink ref="L32" r:id="rId11" xr:uid="{1A72604B-1941-4E76-8202-F3ABF61819E6}"/>
    <hyperlink ref="L35" r:id="rId12" xr:uid="{DBFA50DB-EFBF-4548-9592-B902CF7489BE}"/>
    <hyperlink ref="L38" r:id="rId13" xr:uid="{1B435026-1DB3-4196-9277-C4E216BD5FFB}"/>
    <hyperlink ref="L39" r:id="rId14" xr:uid="{0F491B82-6B06-45CB-92F8-25AF4E95880E}"/>
    <hyperlink ref="L2" r:id="rId15" xr:uid="{9C2FF172-1A7E-4408-B655-F74BE79D053B}"/>
    <hyperlink ref="L3" r:id="rId16" xr:uid="{7036D6E2-E8BD-4039-9799-2693735012C2}"/>
    <hyperlink ref="L4" r:id="rId17" xr:uid="{26E7B6A9-040A-41F2-AB84-F9528F8C6490}"/>
    <hyperlink ref="L5" r:id="rId18" xr:uid="{74168770-2CEC-450E-86B7-AB989101C90F}"/>
    <hyperlink ref="L9" r:id="rId19" xr:uid="{E6B15A07-E557-4C70-9C5D-54390E88639E}"/>
    <hyperlink ref="L11" r:id="rId20" xr:uid="{B12EEF0A-F3C4-4B66-9559-9B4E11204249}"/>
    <hyperlink ref="L12" r:id="rId21" xr:uid="{D70A8B31-8492-465A-B3F4-8ED53D5B7AA8}"/>
    <hyperlink ref="L14" r:id="rId22" xr:uid="{71B00021-BEF6-4BFF-B3C1-92DD75DBCE8C}"/>
    <hyperlink ref="L15" r:id="rId23" xr:uid="{EA79358E-C43E-4838-B10C-454FC75B7AA6}"/>
    <hyperlink ref="L16" r:id="rId24" xr:uid="{B8108447-E6EB-463D-AD41-05AB9E2B1CEF}"/>
    <hyperlink ref="L18" r:id="rId25" xr:uid="{AABFB5A5-A11C-4E22-8517-C0A091FD10BE}"/>
    <hyperlink ref="L19" r:id="rId26" xr:uid="{4B2A8B86-006A-4093-BDBD-13898940B11B}"/>
    <hyperlink ref="L20" r:id="rId27" xr:uid="{CFEE9D20-33E9-4543-B2CD-18E6B0B433D9}"/>
    <hyperlink ref="L22" r:id="rId28" xr:uid="{389C935E-F089-45D5-B1FF-FBB4FCAE06E0}"/>
    <hyperlink ref="L24" r:id="rId29" xr:uid="{B0A62424-4510-4564-B975-E94556E35CE6}"/>
    <hyperlink ref="L25" r:id="rId30" xr:uid="{84FE4B6E-D2DC-43CB-87B9-1B10D5C1EBCA}"/>
    <hyperlink ref="L27" r:id="rId31" xr:uid="{EBAF3069-B169-4679-910F-971737AB91C7}"/>
    <hyperlink ref="L28" r:id="rId32" xr:uid="{6F7EF49A-E800-433B-9A30-B2147E7BC0D3}"/>
    <hyperlink ref="L33" r:id="rId33" xr:uid="{256040A9-A00A-4D47-926B-26FF97D82A55}"/>
    <hyperlink ref="L34" r:id="rId34" xr:uid="{6438BCF5-2597-4AFC-A612-BF71A0566792}"/>
    <hyperlink ref="L36" r:id="rId35" xr:uid="{BE3427DC-7D24-4EB2-AF26-FDCD02630438}"/>
    <hyperlink ref="L37" r:id="rId36" xr:uid="{21B0591F-A91A-4879-8203-8EA0FB4B0378}"/>
    <hyperlink ref="L41" r:id="rId37" xr:uid="{1695361C-15A2-4A89-BFCF-1E8188167272}"/>
    <hyperlink ref="L7" r:id="rId38" xr:uid="{52B9792A-B1DA-4443-B5D3-D6D7CC4F5D40}"/>
    <hyperlink ref="L6" r:id="rId39" xr:uid="{41AA4BB3-91D5-4372-AA08-A5C2CD79901A}"/>
    <hyperlink ref="L40" r:id="rId40" xr:uid="{82939E7C-9A45-4A07-8442-7AA1EDC18E2D}"/>
  </hyperlinks>
  <printOptions horizontalCentered="1"/>
  <pageMargins left="0" right="0" top="0" bottom="0" header="0.3" footer="0.3"/>
  <pageSetup scale="43" fitToHeight="0" orientation="landscape" r:id="rId4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B3610-D7A8-4364-8768-84BF4C166807}">
  <dimension ref="A1:Z1314"/>
  <sheetViews>
    <sheetView zoomScale="80" zoomScaleNormal="80" workbookViewId="0">
      <pane ySplit="1" topLeftCell="A8" activePane="bottomLeft" state="frozen"/>
      <selection activeCell="B2" sqref="B2"/>
      <selection pane="bottomLeft" activeCell="A22" sqref="A22"/>
    </sheetView>
  </sheetViews>
  <sheetFormatPr defaultColWidth="9.1796875" defaultRowHeight="30" customHeight="1" x14ac:dyDescent="0.3"/>
  <cols>
    <col min="1" max="1" width="45.54296875" style="79" customWidth="1"/>
    <col min="2" max="2" width="48.54296875" style="79" customWidth="1"/>
    <col min="3" max="3" width="57.1796875" style="79" customWidth="1"/>
    <col min="4" max="4" width="63.81640625" style="79" customWidth="1"/>
    <col min="5" max="5" width="29.54296875" style="103" customWidth="1"/>
    <col min="6" max="6" width="35.453125" style="114" hidden="1" customWidth="1"/>
    <col min="7" max="7" width="9.1796875" style="79"/>
    <col min="8" max="16384" width="9.1796875" style="23"/>
  </cols>
  <sheetData>
    <row r="1" spans="1:7" ht="51.75" customHeight="1" thickBot="1" x14ac:dyDescent="0.35">
      <c r="A1" s="14" t="s">
        <v>21</v>
      </c>
      <c r="B1" s="15" t="s">
        <v>22</v>
      </c>
      <c r="C1" s="16" t="s">
        <v>24</v>
      </c>
      <c r="D1" s="17" t="s">
        <v>23</v>
      </c>
      <c r="E1" s="18" t="s">
        <v>27</v>
      </c>
      <c r="F1" s="79"/>
    </row>
    <row r="2" spans="1:7" s="84" customFormat="1" ht="30" customHeight="1" x14ac:dyDescent="0.25">
      <c r="A2" s="82" t="s">
        <v>30</v>
      </c>
      <c r="B2" s="82" t="s">
        <v>248</v>
      </c>
      <c r="C2" s="82" t="s">
        <v>249</v>
      </c>
      <c r="D2" s="82" t="s">
        <v>250</v>
      </c>
      <c r="E2" s="83">
        <v>0.12</v>
      </c>
      <c r="F2" s="104"/>
      <c r="G2" s="105"/>
    </row>
    <row r="3" spans="1:7" s="84" customFormat="1" ht="30" customHeight="1" x14ac:dyDescent="0.25">
      <c r="A3" s="82" t="s">
        <v>30</v>
      </c>
      <c r="B3" s="82" t="s">
        <v>248</v>
      </c>
      <c r="C3" s="82" t="s">
        <v>251</v>
      </c>
      <c r="D3" s="82" t="s">
        <v>250</v>
      </c>
      <c r="E3" s="83">
        <v>0.12</v>
      </c>
      <c r="F3" s="104"/>
      <c r="G3" s="105"/>
    </row>
    <row r="4" spans="1:7" s="81" customFormat="1" ht="30" customHeight="1" x14ac:dyDescent="0.25">
      <c r="A4" s="85" t="s">
        <v>30</v>
      </c>
      <c r="B4" s="82" t="s">
        <v>252</v>
      </c>
      <c r="C4" s="85" t="s">
        <v>253</v>
      </c>
      <c r="D4" s="85" t="s">
        <v>254</v>
      </c>
      <c r="E4" s="86">
        <v>0.12</v>
      </c>
      <c r="F4" s="79"/>
      <c r="G4" s="78"/>
    </row>
    <row r="5" spans="1:7" s="81" customFormat="1" ht="30" customHeight="1" x14ac:dyDescent="0.25">
      <c r="A5" s="85" t="s">
        <v>30</v>
      </c>
      <c r="B5" s="85" t="s">
        <v>255</v>
      </c>
      <c r="C5" s="85" t="s">
        <v>253</v>
      </c>
      <c r="D5" s="87" t="s">
        <v>1079</v>
      </c>
      <c r="E5" s="86">
        <v>0.25</v>
      </c>
      <c r="F5" s="79"/>
      <c r="G5" s="78"/>
    </row>
    <row r="6" spans="1:7" s="81" customFormat="1" ht="30" customHeight="1" x14ac:dyDescent="0.25">
      <c r="A6" s="85" t="s">
        <v>30</v>
      </c>
      <c r="B6" s="85" t="s">
        <v>255</v>
      </c>
      <c r="C6" s="85" t="s">
        <v>253</v>
      </c>
      <c r="D6" s="87" t="s">
        <v>1080</v>
      </c>
      <c r="E6" s="86">
        <v>0.25</v>
      </c>
      <c r="F6" s="79"/>
      <c r="G6" s="78"/>
    </row>
    <row r="7" spans="1:7" s="81" customFormat="1" ht="30" customHeight="1" x14ac:dyDescent="0.25">
      <c r="A7" s="85" t="s">
        <v>30</v>
      </c>
      <c r="B7" s="85" t="s">
        <v>256</v>
      </c>
      <c r="C7" s="85" t="s">
        <v>257</v>
      </c>
      <c r="D7" s="85" t="s">
        <v>258</v>
      </c>
      <c r="E7" s="88">
        <v>0.1</v>
      </c>
      <c r="F7" s="79"/>
      <c r="G7" s="78"/>
    </row>
    <row r="8" spans="1:7" s="81" customFormat="1" ht="30" customHeight="1" x14ac:dyDescent="0.25">
      <c r="A8" s="85" t="s">
        <v>30</v>
      </c>
      <c r="B8" s="85" t="s">
        <v>256</v>
      </c>
      <c r="C8" s="85" t="s">
        <v>257</v>
      </c>
      <c r="D8" s="85" t="s">
        <v>259</v>
      </c>
      <c r="E8" s="88">
        <v>0.1</v>
      </c>
      <c r="F8" s="79"/>
      <c r="G8" s="78"/>
    </row>
    <row r="9" spans="1:7" s="81" customFormat="1" ht="30" customHeight="1" x14ac:dyDescent="0.25">
      <c r="A9" s="85" t="s">
        <v>30</v>
      </c>
      <c r="B9" s="85" t="s">
        <v>260</v>
      </c>
      <c r="C9" s="85" t="s">
        <v>257</v>
      </c>
      <c r="D9" s="85" t="s">
        <v>261</v>
      </c>
      <c r="E9" s="86">
        <v>0.08</v>
      </c>
      <c r="F9" s="79"/>
      <c r="G9" s="78"/>
    </row>
    <row r="10" spans="1:7" s="81" customFormat="1" ht="30" customHeight="1" x14ac:dyDescent="0.25">
      <c r="A10" s="85" t="s">
        <v>30</v>
      </c>
      <c r="B10" s="85" t="s">
        <v>260</v>
      </c>
      <c r="C10" s="85" t="s">
        <v>257</v>
      </c>
      <c r="D10" s="85" t="s">
        <v>262</v>
      </c>
      <c r="E10" s="86">
        <v>0.08</v>
      </c>
      <c r="F10" s="79"/>
      <c r="G10" s="78"/>
    </row>
    <row r="11" spans="1:7" s="81" customFormat="1" ht="30" customHeight="1" x14ac:dyDescent="0.25">
      <c r="A11" s="85" t="s">
        <v>30</v>
      </c>
      <c r="B11" s="85" t="s">
        <v>260</v>
      </c>
      <c r="C11" s="85" t="s">
        <v>257</v>
      </c>
      <c r="D11" s="85" t="s">
        <v>263</v>
      </c>
      <c r="E11" s="86">
        <v>0.08</v>
      </c>
      <c r="F11" s="79"/>
      <c r="G11" s="78"/>
    </row>
    <row r="12" spans="1:7" s="81" customFormat="1" ht="30" customHeight="1" x14ac:dyDescent="0.25">
      <c r="A12" s="82" t="s">
        <v>30</v>
      </c>
      <c r="B12" s="82" t="s">
        <v>252</v>
      </c>
      <c r="C12" s="82" t="s">
        <v>264</v>
      </c>
      <c r="D12" s="82" t="s">
        <v>265</v>
      </c>
      <c r="E12" s="83">
        <v>0.12</v>
      </c>
      <c r="F12" s="79"/>
      <c r="G12" s="78"/>
    </row>
    <row r="13" spans="1:7" s="81" customFormat="1" ht="30" customHeight="1" x14ac:dyDescent="0.25">
      <c r="A13" s="82" t="s">
        <v>30</v>
      </c>
      <c r="B13" s="82" t="s">
        <v>252</v>
      </c>
      <c r="C13" s="82" t="s">
        <v>264</v>
      </c>
      <c r="D13" s="82" t="s">
        <v>266</v>
      </c>
      <c r="E13" s="83">
        <v>0.12</v>
      </c>
      <c r="F13" s="79"/>
      <c r="G13" s="78"/>
    </row>
    <row r="14" spans="1:7" s="81" customFormat="1" ht="30" customHeight="1" x14ac:dyDescent="0.25">
      <c r="A14" s="82" t="s">
        <v>30</v>
      </c>
      <c r="B14" s="82" t="s">
        <v>252</v>
      </c>
      <c r="C14" s="82" t="s">
        <v>264</v>
      </c>
      <c r="D14" s="82" t="s">
        <v>267</v>
      </c>
      <c r="E14" s="83">
        <v>0.12</v>
      </c>
      <c r="F14" s="79"/>
      <c r="G14" s="78"/>
    </row>
    <row r="15" spans="1:7" s="81" customFormat="1" ht="30" customHeight="1" x14ac:dyDescent="0.25">
      <c r="A15" s="85" t="s">
        <v>30</v>
      </c>
      <c r="B15" s="85" t="s">
        <v>256</v>
      </c>
      <c r="C15" s="85" t="s">
        <v>268</v>
      </c>
      <c r="D15" s="85" t="s">
        <v>269</v>
      </c>
      <c r="E15" s="86">
        <v>0.1</v>
      </c>
      <c r="F15" s="79"/>
      <c r="G15" s="78"/>
    </row>
    <row r="16" spans="1:7" s="81" customFormat="1" ht="30" customHeight="1" x14ac:dyDescent="0.25">
      <c r="A16" s="85" t="s">
        <v>30</v>
      </c>
      <c r="B16" s="85" t="s">
        <v>270</v>
      </c>
      <c r="C16" s="85" t="s">
        <v>271</v>
      </c>
      <c r="D16" s="85" t="s">
        <v>272</v>
      </c>
      <c r="E16" s="86">
        <v>7.0000000000000007E-2</v>
      </c>
      <c r="F16" s="79"/>
      <c r="G16" s="78"/>
    </row>
    <row r="17" spans="1:7" s="81" customFormat="1" ht="30" customHeight="1" x14ac:dyDescent="0.25">
      <c r="A17" s="85" t="s">
        <v>30</v>
      </c>
      <c r="B17" s="85" t="s">
        <v>256</v>
      </c>
      <c r="C17" s="85" t="s">
        <v>271</v>
      </c>
      <c r="D17" s="85" t="s">
        <v>273</v>
      </c>
      <c r="E17" s="86">
        <v>0.1</v>
      </c>
      <c r="F17" s="79"/>
      <c r="G17" s="78"/>
    </row>
    <row r="18" spans="1:7" s="81" customFormat="1" ht="30" customHeight="1" x14ac:dyDescent="0.25">
      <c r="A18" s="85" t="s">
        <v>30</v>
      </c>
      <c r="B18" s="85" t="s">
        <v>270</v>
      </c>
      <c r="C18" s="85" t="s">
        <v>274</v>
      </c>
      <c r="D18" s="85" t="s">
        <v>275</v>
      </c>
      <c r="E18" s="86">
        <v>7.0000000000000007E-2</v>
      </c>
      <c r="F18" s="79"/>
      <c r="G18" s="78"/>
    </row>
    <row r="19" spans="1:7" s="81" customFormat="1" ht="30" customHeight="1" x14ac:dyDescent="0.25">
      <c r="A19" s="85" t="s">
        <v>30</v>
      </c>
      <c r="B19" s="85" t="s">
        <v>256</v>
      </c>
      <c r="C19" s="85" t="s">
        <v>274</v>
      </c>
      <c r="D19" s="85" t="s">
        <v>276</v>
      </c>
      <c r="E19" s="86">
        <v>0.1</v>
      </c>
      <c r="F19" s="79"/>
      <c r="G19" s="78"/>
    </row>
    <row r="20" spans="1:7" s="81" customFormat="1" ht="30" customHeight="1" x14ac:dyDescent="0.25">
      <c r="A20" s="85" t="s">
        <v>30</v>
      </c>
      <c r="B20" s="85" t="s">
        <v>255</v>
      </c>
      <c r="C20" s="85" t="s">
        <v>277</v>
      </c>
      <c r="D20" s="85" t="s">
        <v>1081</v>
      </c>
      <c r="E20" s="86">
        <v>0.17</v>
      </c>
      <c r="F20" s="79"/>
      <c r="G20" s="78"/>
    </row>
    <row r="21" spans="1:7" s="81" customFormat="1" ht="30" customHeight="1" x14ac:dyDescent="0.25">
      <c r="A21" s="85" t="s">
        <v>30</v>
      </c>
      <c r="B21" s="85" t="s">
        <v>255</v>
      </c>
      <c r="C21" s="85" t="s">
        <v>277</v>
      </c>
      <c r="D21" s="85" t="s">
        <v>1082</v>
      </c>
      <c r="E21" s="86">
        <v>0.2</v>
      </c>
      <c r="F21" s="79"/>
      <c r="G21" s="78"/>
    </row>
    <row r="22" spans="1:7" s="81" customFormat="1" ht="30" customHeight="1" x14ac:dyDescent="0.25">
      <c r="A22" s="85" t="s">
        <v>30</v>
      </c>
      <c r="B22" s="85" t="s">
        <v>255</v>
      </c>
      <c r="C22" s="85" t="s">
        <v>277</v>
      </c>
      <c r="D22" s="87" t="s">
        <v>1083</v>
      </c>
      <c r="E22" s="86">
        <v>0.2</v>
      </c>
      <c r="F22" s="79"/>
      <c r="G22" s="78"/>
    </row>
    <row r="23" spans="1:7" s="81" customFormat="1" ht="30" customHeight="1" x14ac:dyDescent="0.25">
      <c r="A23" s="85" t="s">
        <v>30</v>
      </c>
      <c r="B23" s="85" t="s">
        <v>255</v>
      </c>
      <c r="C23" s="85" t="s">
        <v>277</v>
      </c>
      <c r="D23" s="85" t="s">
        <v>1084</v>
      </c>
      <c r="E23" s="86">
        <v>0.2</v>
      </c>
      <c r="F23" s="79"/>
      <c r="G23" s="78"/>
    </row>
    <row r="24" spans="1:7" s="81" customFormat="1" ht="30" customHeight="1" x14ac:dyDescent="0.25">
      <c r="A24" s="85" t="s">
        <v>30</v>
      </c>
      <c r="B24" s="85" t="s">
        <v>255</v>
      </c>
      <c r="C24" s="85" t="s">
        <v>277</v>
      </c>
      <c r="D24" s="87" t="s">
        <v>1085</v>
      </c>
      <c r="E24" s="86">
        <v>0.21</v>
      </c>
      <c r="F24" s="79"/>
      <c r="G24" s="78"/>
    </row>
    <row r="25" spans="1:7" s="81" customFormat="1" ht="30" customHeight="1" x14ac:dyDescent="0.25">
      <c r="A25" s="85" t="s">
        <v>30</v>
      </c>
      <c r="B25" s="85" t="s">
        <v>255</v>
      </c>
      <c r="C25" s="85" t="s">
        <v>277</v>
      </c>
      <c r="D25" s="87" t="s">
        <v>1086</v>
      </c>
      <c r="E25" s="86">
        <v>0.27</v>
      </c>
      <c r="F25" s="79"/>
      <c r="G25" s="78"/>
    </row>
    <row r="26" spans="1:7" s="81" customFormat="1" ht="30" customHeight="1" x14ac:dyDescent="0.25">
      <c r="A26" s="85" t="s">
        <v>30</v>
      </c>
      <c r="B26" s="85" t="s">
        <v>255</v>
      </c>
      <c r="C26" s="85" t="s">
        <v>277</v>
      </c>
      <c r="D26" s="87" t="s">
        <v>1087</v>
      </c>
      <c r="E26" s="86">
        <v>0.26</v>
      </c>
      <c r="F26" s="79"/>
      <c r="G26" s="78"/>
    </row>
    <row r="27" spans="1:7" s="81" customFormat="1" ht="30" customHeight="1" x14ac:dyDescent="0.25">
      <c r="A27" s="85" t="s">
        <v>30</v>
      </c>
      <c r="B27" s="85" t="s">
        <v>255</v>
      </c>
      <c r="C27" s="85" t="s">
        <v>277</v>
      </c>
      <c r="D27" s="87" t="s">
        <v>1088</v>
      </c>
      <c r="E27" s="86">
        <v>0.26</v>
      </c>
      <c r="F27" s="79"/>
      <c r="G27" s="78"/>
    </row>
    <row r="28" spans="1:7" s="81" customFormat="1" ht="30" customHeight="1" x14ac:dyDescent="0.25">
      <c r="A28" s="85" t="s">
        <v>30</v>
      </c>
      <c r="B28" s="85" t="s">
        <v>256</v>
      </c>
      <c r="C28" s="85" t="s">
        <v>278</v>
      </c>
      <c r="D28" s="85" t="s">
        <v>279</v>
      </c>
      <c r="E28" s="86">
        <v>0.1</v>
      </c>
      <c r="F28" s="79"/>
      <c r="G28" s="78"/>
    </row>
    <row r="29" spans="1:7" s="81" customFormat="1" ht="30" customHeight="1" x14ac:dyDescent="0.25">
      <c r="A29" s="89" t="s">
        <v>294</v>
      </c>
      <c r="B29" s="89" t="s">
        <v>295</v>
      </c>
      <c r="C29" s="89" t="s">
        <v>264</v>
      </c>
      <c r="D29" s="89" t="s">
        <v>296</v>
      </c>
      <c r="E29" s="90">
        <v>0.18</v>
      </c>
      <c r="F29" s="78"/>
      <c r="G29" s="78"/>
    </row>
    <row r="30" spans="1:7" s="81" customFormat="1" ht="30" customHeight="1" x14ac:dyDescent="0.25">
      <c r="A30" s="89" t="s">
        <v>294</v>
      </c>
      <c r="B30" s="89" t="s">
        <v>295</v>
      </c>
      <c r="C30" s="89" t="s">
        <v>264</v>
      </c>
      <c r="D30" s="85" t="s">
        <v>297</v>
      </c>
      <c r="E30" s="86">
        <v>0.2</v>
      </c>
      <c r="F30" s="78"/>
      <c r="G30" s="78"/>
    </row>
    <row r="31" spans="1:7" s="81" customFormat="1" ht="30" customHeight="1" x14ac:dyDescent="0.25">
      <c r="A31" s="89" t="s">
        <v>294</v>
      </c>
      <c r="B31" s="85" t="s">
        <v>298</v>
      </c>
      <c r="C31" s="89" t="s">
        <v>264</v>
      </c>
      <c r="D31" s="89" t="s">
        <v>299</v>
      </c>
      <c r="E31" s="86">
        <v>0.08</v>
      </c>
      <c r="F31" s="78"/>
      <c r="G31" s="78"/>
    </row>
    <row r="32" spans="1:7" s="81" customFormat="1" ht="30" customHeight="1" x14ac:dyDescent="0.25">
      <c r="A32" s="89" t="s">
        <v>294</v>
      </c>
      <c r="B32" s="89" t="s">
        <v>300</v>
      </c>
      <c r="C32" s="85" t="s">
        <v>264</v>
      </c>
      <c r="D32" s="85" t="s">
        <v>301</v>
      </c>
      <c r="E32" s="86">
        <v>0.15</v>
      </c>
      <c r="F32" s="78"/>
      <c r="G32" s="78"/>
    </row>
    <row r="33" spans="1:7" s="81" customFormat="1" ht="30" customHeight="1" x14ac:dyDescent="0.25">
      <c r="A33" s="89" t="s">
        <v>294</v>
      </c>
      <c r="B33" s="85" t="s">
        <v>302</v>
      </c>
      <c r="C33" s="89" t="s">
        <v>264</v>
      </c>
      <c r="D33" s="89" t="s">
        <v>303</v>
      </c>
      <c r="E33" s="90">
        <v>0.18</v>
      </c>
      <c r="F33" s="78"/>
      <c r="G33" s="78"/>
    </row>
    <row r="34" spans="1:7" s="81" customFormat="1" ht="30" customHeight="1" x14ac:dyDescent="0.25">
      <c r="A34" s="64" t="s">
        <v>94</v>
      </c>
      <c r="B34" s="64" t="s">
        <v>94</v>
      </c>
      <c r="C34" s="85" t="s">
        <v>309</v>
      </c>
      <c r="D34" s="85" t="s">
        <v>310</v>
      </c>
      <c r="E34" s="91">
        <v>0.05</v>
      </c>
      <c r="F34" s="78"/>
      <c r="G34" s="78"/>
    </row>
    <row r="35" spans="1:7" s="81" customFormat="1" ht="30" customHeight="1" x14ac:dyDescent="0.25">
      <c r="A35" s="89" t="s">
        <v>313</v>
      </c>
      <c r="B35" s="89" t="s">
        <v>314</v>
      </c>
      <c r="C35" s="89" t="s">
        <v>264</v>
      </c>
      <c r="D35" s="89" t="s">
        <v>315</v>
      </c>
      <c r="E35" s="90">
        <v>0.1</v>
      </c>
      <c r="F35" s="78"/>
      <c r="G35" s="78"/>
    </row>
    <row r="36" spans="1:7" s="81" customFormat="1" ht="30" customHeight="1" x14ac:dyDescent="0.25">
      <c r="A36" s="89" t="s">
        <v>313</v>
      </c>
      <c r="B36" s="89" t="s">
        <v>314</v>
      </c>
      <c r="C36" s="89" t="s">
        <v>271</v>
      </c>
      <c r="D36" s="89" t="s">
        <v>316</v>
      </c>
      <c r="E36" s="90">
        <v>0.1</v>
      </c>
      <c r="F36" s="78"/>
      <c r="G36" s="78"/>
    </row>
    <row r="37" spans="1:7" s="81" customFormat="1" ht="30" customHeight="1" x14ac:dyDescent="0.25">
      <c r="A37" s="85" t="s">
        <v>313</v>
      </c>
      <c r="B37" s="85" t="s">
        <v>317</v>
      </c>
      <c r="C37" s="85" t="s">
        <v>318</v>
      </c>
      <c r="D37" s="85" t="s">
        <v>319</v>
      </c>
      <c r="E37" s="86">
        <v>7.0000000000000007E-2</v>
      </c>
      <c r="F37" s="78"/>
      <c r="G37" s="78"/>
    </row>
    <row r="38" spans="1:7" s="81" customFormat="1" ht="30" customHeight="1" x14ac:dyDescent="0.25">
      <c r="A38" s="85" t="s">
        <v>313</v>
      </c>
      <c r="B38" s="85" t="s">
        <v>317</v>
      </c>
      <c r="C38" s="85" t="s">
        <v>320</v>
      </c>
      <c r="D38" s="85" t="s">
        <v>321</v>
      </c>
      <c r="E38" s="86">
        <v>0.03</v>
      </c>
      <c r="F38" s="78"/>
      <c r="G38" s="78"/>
    </row>
    <row r="39" spans="1:7" s="81" customFormat="1" ht="30" customHeight="1" x14ac:dyDescent="0.25">
      <c r="A39" s="85" t="s">
        <v>313</v>
      </c>
      <c r="B39" s="85" t="s">
        <v>317</v>
      </c>
      <c r="C39" s="85" t="s">
        <v>309</v>
      </c>
      <c r="D39" s="85" t="s">
        <v>322</v>
      </c>
      <c r="E39" s="86">
        <v>0.08</v>
      </c>
      <c r="F39" s="78"/>
      <c r="G39" s="78"/>
    </row>
    <row r="40" spans="1:7" s="81" customFormat="1" ht="30" customHeight="1" x14ac:dyDescent="0.25">
      <c r="A40" s="85" t="s">
        <v>313</v>
      </c>
      <c r="B40" s="85" t="s">
        <v>317</v>
      </c>
      <c r="C40" s="85" t="s">
        <v>309</v>
      </c>
      <c r="D40" s="85" t="s">
        <v>323</v>
      </c>
      <c r="E40" s="86">
        <v>0.08</v>
      </c>
      <c r="F40" s="78"/>
      <c r="G40" s="78"/>
    </row>
    <row r="41" spans="1:7" s="81" customFormat="1" ht="30" customHeight="1" x14ac:dyDescent="0.25">
      <c r="A41" s="85" t="s">
        <v>313</v>
      </c>
      <c r="B41" s="85" t="s">
        <v>317</v>
      </c>
      <c r="C41" s="85" t="s">
        <v>309</v>
      </c>
      <c r="D41" s="85" t="s">
        <v>324</v>
      </c>
      <c r="E41" s="86">
        <v>0.08</v>
      </c>
      <c r="F41" s="78"/>
      <c r="G41" s="78"/>
    </row>
    <row r="42" spans="1:7" s="81" customFormat="1" ht="30" customHeight="1" x14ac:dyDescent="0.25">
      <c r="A42" s="85" t="s">
        <v>313</v>
      </c>
      <c r="B42" s="85" t="s">
        <v>325</v>
      </c>
      <c r="C42" s="85" t="s">
        <v>249</v>
      </c>
      <c r="D42" s="85" t="s">
        <v>326</v>
      </c>
      <c r="E42" s="86">
        <v>0.2</v>
      </c>
      <c r="F42" s="78"/>
      <c r="G42" s="78"/>
    </row>
    <row r="43" spans="1:7" s="81" customFormat="1" ht="30" customHeight="1" x14ac:dyDescent="0.25">
      <c r="A43" s="85" t="s">
        <v>313</v>
      </c>
      <c r="B43" s="85" t="s">
        <v>325</v>
      </c>
      <c r="C43" s="85" t="s">
        <v>249</v>
      </c>
      <c r="D43" s="85" t="s">
        <v>327</v>
      </c>
      <c r="E43" s="86">
        <v>0.2</v>
      </c>
      <c r="F43" s="78"/>
      <c r="G43" s="78"/>
    </row>
    <row r="44" spans="1:7" s="81" customFormat="1" ht="30" customHeight="1" x14ac:dyDescent="0.25">
      <c r="A44" s="85" t="s">
        <v>313</v>
      </c>
      <c r="B44" s="85" t="s">
        <v>325</v>
      </c>
      <c r="C44" s="85" t="s">
        <v>249</v>
      </c>
      <c r="D44" s="85" t="s">
        <v>328</v>
      </c>
      <c r="E44" s="86">
        <v>0.2</v>
      </c>
      <c r="F44" s="78"/>
      <c r="G44" s="78"/>
    </row>
    <row r="45" spans="1:7" s="81" customFormat="1" ht="30" customHeight="1" x14ac:dyDescent="0.25">
      <c r="A45" s="85" t="s">
        <v>313</v>
      </c>
      <c r="B45" s="85" t="s">
        <v>325</v>
      </c>
      <c r="C45" s="85" t="s">
        <v>249</v>
      </c>
      <c r="D45" s="85" t="s">
        <v>329</v>
      </c>
      <c r="E45" s="86">
        <v>0.2</v>
      </c>
      <c r="F45" s="78"/>
      <c r="G45" s="78"/>
    </row>
    <row r="46" spans="1:7" s="81" customFormat="1" ht="30" customHeight="1" x14ac:dyDescent="0.25">
      <c r="A46" s="85" t="s">
        <v>313</v>
      </c>
      <c r="B46" s="85" t="s">
        <v>325</v>
      </c>
      <c r="C46" s="85" t="s">
        <v>249</v>
      </c>
      <c r="D46" s="85" t="s">
        <v>330</v>
      </c>
      <c r="E46" s="86">
        <v>0.2</v>
      </c>
      <c r="F46" s="78"/>
      <c r="G46" s="78"/>
    </row>
    <row r="47" spans="1:7" s="81" customFormat="1" ht="30" customHeight="1" x14ac:dyDescent="0.25">
      <c r="A47" s="85" t="s">
        <v>313</v>
      </c>
      <c r="B47" s="85" t="s">
        <v>325</v>
      </c>
      <c r="C47" s="85" t="s">
        <v>249</v>
      </c>
      <c r="D47" s="85" t="s">
        <v>331</v>
      </c>
      <c r="E47" s="86">
        <v>0.2</v>
      </c>
      <c r="F47" s="78"/>
      <c r="G47" s="78"/>
    </row>
    <row r="48" spans="1:7" s="81" customFormat="1" ht="30" customHeight="1" x14ac:dyDescent="0.25">
      <c r="A48" s="85" t="s">
        <v>313</v>
      </c>
      <c r="B48" s="85" t="s">
        <v>325</v>
      </c>
      <c r="C48" s="85" t="s">
        <v>249</v>
      </c>
      <c r="D48" s="85" t="s">
        <v>332</v>
      </c>
      <c r="E48" s="86">
        <v>0.2</v>
      </c>
      <c r="F48" s="78"/>
      <c r="G48" s="78"/>
    </row>
    <row r="49" spans="1:7" s="81" customFormat="1" ht="30" customHeight="1" x14ac:dyDescent="0.25">
      <c r="A49" s="85" t="s">
        <v>313</v>
      </c>
      <c r="B49" s="85" t="s">
        <v>325</v>
      </c>
      <c r="C49" s="85" t="s">
        <v>249</v>
      </c>
      <c r="D49" s="85" t="s">
        <v>333</v>
      </c>
      <c r="E49" s="86">
        <v>0.2</v>
      </c>
      <c r="F49" s="78"/>
      <c r="G49" s="78"/>
    </row>
    <row r="50" spans="1:7" s="81" customFormat="1" ht="30" customHeight="1" x14ac:dyDescent="0.25">
      <c r="A50" s="85" t="s">
        <v>313</v>
      </c>
      <c r="B50" s="85" t="s">
        <v>325</v>
      </c>
      <c r="C50" s="85" t="s">
        <v>334</v>
      </c>
      <c r="D50" s="85" t="s">
        <v>335</v>
      </c>
      <c r="E50" s="86">
        <v>0.1</v>
      </c>
      <c r="F50" s="78"/>
      <c r="G50" s="78"/>
    </row>
    <row r="51" spans="1:7" s="81" customFormat="1" ht="30" customHeight="1" x14ac:dyDescent="0.25">
      <c r="A51" s="85" t="s">
        <v>313</v>
      </c>
      <c r="B51" s="85" t="s">
        <v>325</v>
      </c>
      <c r="C51" s="85" t="s">
        <v>264</v>
      </c>
      <c r="D51" s="85" t="s">
        <v>315</v>
      </c>
      <c r="E51" s="86">
        <v>0.1</v>
      </c>
      <c r="F51" s="78"/>
      <c r="G51" s="78"/>
    </row>
    <row r="52" spans="1:7" s="81" customFormat="1" ht="30" customHeight="1" x14ac:dyDescent="0.25">
      <c r="A52" s="85" t="s">
        <v>313</v>
      </c>
      <c r="B52" s="85" t="s">
        <v>325</v>
      </c>
      <c r="C52" s="85" t="s">
        <v>336</v>
      </c>
      <c r="D52" s="85" t="s">
        <v>337</v>
      </c>
      <c r="E52" s="86">
        <v>0.1</v>
      </c>
      <c r="F52" s="78"/>
      <c r="G52" s="78"/>
    </row>
    <row r="53" spans="1:7" s="81" customFormat="1" ht="30" customHeight="1" x14ac:dyDescent="0.25">
      <c r="A53" s="85" t="s">
        <v>313</v>
      </c>
      <c r="B53" s="85" t="s">
        <v>338</v>
      </c>
      <c r="C53" s="85" t="s">
        <v>274</v>
      </c>
      <c r="D53" s="85" t="s">
        <v>339</v>
      </c>
      <c r="E53" s="86">
        <v>0.12</v>
      </c>
      <c r="F53" s="78"/>
      <c r="G53" s="78"/>
    </row>
    <row r="54" spans="1:7" s="81" customFormat="1" ht="30" customHeight="1" x14ac:dyDescent="0.25">
      <c r="A54" s="85" t="s">
        <v>313</v>
      </c>
      <c r="B54" s="85" t="s">
        <v>340</v>
      </c>
      <c r="C54" s="85" t="s">
        <v>309</v>
      </c>
      <c r="D54" s="85" t="s">
        <v>341</v>
      </c>
      <c r="E54" s="86">
        <v>0.05</v>
      </c>
      <c r="F54" s="78"/>
      <c r="G54" s="78"/>
    </row>
    <row r="55" spans="1:7" s="81" customFormat="1" ht="30" customHeight="1" x14ac:dyDescent="0.25">
      <c r="A55" s="85" t="s">
        <v>313</v>
      </c>
      <c r="B55" s="85" t="s">
        <v>342</v>
      </c>
      <c r="C55" s="85" t="s">
        <v>309</v>
      </c>
      <c r="D55" s="85" t="s">
        <v>343</v>
      </c>
      <c r="E55" s="86">
        <v>0.11</v>
      </c>
      <c r="F55" s="78"/>
      <c r="G55" s="78"/>
    </row>
    <row r="56" spans="1:7" s="81" customFormat="1" ht="30" customHeight="1" x14ac:dyDescent="0.25">
      <c r="A56" s="85" t="s">
        <v>313</v>
      </c>
      <c r="B56" s="85" t="s">
        <v>342</v>
      </c>
      <c r="C56" s="85" t="s">
        <v>309</v>
      </c>
      <c r="D56" s="85" t="s">
        <v>344</v>
      </c>
      <c r="E56" s="86">
        <v>0.11</v>
      </c>
      <c r="F56" s="78"/>
      <c r="G56" s="78"/>
    </row>
    <row r="57" spans="1:7" s="81" customFormat="1" ht="30" customHeight="1" x14ac:dyDescent="0.25">
      <c r="A57" s="85" t="s">
        <v>313</v>
      </c>
      <c r="B57" s="85" t="s">
        <v>342</v>
      </c>
      <c r="C57" s="85" t="s">
        <v>309</v>
      </c>
      <c r="D57" s="85" t="s">
        <v>345</v>
      </c>
      <c r="E57" s="86">
        <v>0.11</v>
      </c>
      <c r="F57" s="78"/>
      <c r="G57" s="78"/>
    </row>
    <row r="58" spans="1:7" s="81" customFormat="1" ht="30" customHeight="1" x14ac:dyDescent="0.25">
      <c r="A58" s="85" t="s">
        <v>313</v>
      </c>
      <c r="B58" s="85" t="s">
        <v>342</v>
      </c>
      <c r="C58" s="85" t="s">
        <v>309</v>
      </c>
      <c r="D58" s="85" t="s">
        <v>346</v>
      </c>
      <c r="E58" s="86">
        <v>0.11</v>
      </c>
      <c r="F58" s="78"/>
      <c r="G58" s="78"/>
    </row>
    <row r="59" spans="1:7" s="81" customFormat="1" ht="30" customHeight="1" x14ac:dyDescent="0.25">
      <c r="A59" s="85" t="s">
        <v>313</v>
      </c>
      <c r="B59" s="85" t="s">
        <v>342</v>
      </c>
      <c r="C59" s="85" t="s">
        <v>309</v>
      </c>
      <c r="D59" s="85" t="s">
        <v>347</v>
      </c>
      <c r="E59" s="86">
        <v>0.11</v>
      </c>
      <c r="F59" s="78"/>
      <c r="G59" s="78"/>
    </row>
    <row r="60" spans="1:7" s="81" customFormat="1" ht="30" customHeight="1" x14ac:dyDescent="0.25">
      <c r="A60" s="85" t="s">
        <v>313</v>
      </c>
      <c r="B60" s="85" t="s">
        <v>342</v>
      </c>
      <c r="C60" s="85" t="s">
        <v>309</v>
      </c>
      <c r="D60" s="85" t="s">
        <v>348</v>
      </c>
      <c r="E60" s="86">
        <v>0.11</v>
      </c>
      <c r="F60" s="78"/>
      <c r="G60" s="78"/>
    </row>
    <row r="61" spans="1:7" s="81" customFormat="1" ht="30" customHeight="1" x14ac:dyDescent="0.25">
      <c r="A61" s="85" t="s">
        <v>313</v>
      </c>
      <c r="B61" s="85" t="s">
        <v>342</v>
      </c>
      <c r="C61" s="85" t="s">
        <v>309</v>
      </c>
      <c r="D61" s="85" t="s">
        <v>349</v>
      </c>
      <c r="E61" s="86">
        <v>0.11</v>
      </c>
      <c r="F61" s="78"/>
      <c r="G61" s="78"/>
    </row>
    <row r="62" spans="1:7" s="81" customFormat="1" ht="30" customHeight="1" x14ac:dyDescent="0.25">
      <c r="A62" s="85" t="s">
        <v>313</v>
      </c>
      <c r="B62" s="85" t="s">
        <v>342</v>
      </c>
      <c r="C62" s="85" t="s">
        <v>309</v>
      </c>
      <c r="D62" s="85" t="s">
        <v>350</v>
      </c>
      <c r="E62" s="86">
        <v>0.27</v>
      </c>
      <c r="F62" s="78"/>
      <c r="G62" s="78"/>
    </row>
    <row r="63" spans="1:7" s="81" customFormat="1" ht="30" customHeight="1" x14ac:dyDescent="0.25">
      <c r="A63" s="85" t="s">
        <v>313</v>
      </c>
      <c r="B63" s="85" t="s">
        <v>351</v>
      </c>
      <c r="C63" s="85" t="s">
        <v>336</v>
      </c>
      <c r="D63" s="85" t="s">
        <v>352</v>
      </c>
      <c r="E63" s="86">
        <v>0.12</v>
      </c>
      <c r="F63" s="78"/>
      <c r="G63" s="78"/>
    </row>
    <row r="64" spans="1:7" s="81" customFormat="1" ht="30" customHeight="1" x14ac:dyDescent="0.25">
      <c r="A64" s="215" t="s">
        <v>5149</v>
      </c>
      <c r="B64" s="216" t="s">
        <v>5159</v>
      </c>
      <c r="C64" s="215" t="s">
        <v>318</v>
      </c>
      <c r="D64" s="216" t="s">
        <v>5160</v>
      </c>
      <c r="E64" s="217">
        <v>0.08</v>
      </c>
      <c r="F64" s="78"/>
      <c r="G64" s="78"/>
    </row>
    <row r="65" spans="1:7" s="81" customFormat="1" ht="30" customHeight="1" x14ac:dyDescent="0.25">
      <c r="A65" s="216" t="s">
        <v>5149</v>
      </c>
      <c r="B65" s="216" t="s">
        <v>5159</v>
      </c>
      <c r="C65" s="215" t="s">
        <v>309</v>
      </c>
      <c r="D65" s="216" t="s">
        <v>5161</v>
      </c>
      <c r="E65" s="217">
        <v>0.06</v>
      </c>
      <c r="F65" s="78"/>
      <c r="G65" s="78"/>
    </row>
    <row r="66" spans="1:7" s="81" customFormat="1" ht="30" customHeight="1" x14ac:dyDescent="0.25">
      <c r="A66" s="89" t="s">
        <v>360</v>
      </c>
      <c r="B66" s="89" t="s">
        <v>360</v>
      </c>
      <c r="C66" s="89" t="s">
        <v>361</v>
      </c>
      <c r="D66" s="89" t="s">
        <v>362</v>
      </c>
      <c r="E66" s="90">
        <v>0.3</v>
      </c>
      <c r="F66" s="78"/>
      <c r="G66" s="78"/>
    </row>
    <row r="67" spans="1:7" s="81" customFormat="1" ht="30" customHeight="1" x14ac:dyDescent="0.25">
      <c r="A67" s="89" t="s">
        <v>360</v>
      </c>
      <c r="B67" s="89" t="s">
        <v>360</v>
      </c>
      <c r="C67" s="85" t="s">
        <v>249</v>
      </c>
      <c r="D67" s="85" t="s">
        <v>363</v>
      </c>
      <c r="E67" s="86">
        <v>0.3</v>
      </c>
      <c r="F67" s="78"/>
      <c r="G67" s="78"/>
    </row>
    <row r="68" spans="1:7" s="81" customFormat="1" ht="30" customHeight="1" x14ac:dyDescent="0.25">
      <c r="A68" s="89" t="s">
        <v>360</v>
      </c>
      <c r="B68" s="89" t="s">
        <v>360</v>
      </c>
      <c r="C68" s="85" t="s">
        <v>364</v>
      </c>
      <c r="D68" s="85" t="s">
        <v>365</v>
      </c>
      <c r="E68" s="86">
        <v>0.3</v>
      </c>
      <c r="F68" s="78"/>
      <c r="G68" s="78"/>
    </row>
    <row r="69" spans="1:7" s="81" customFormat="1" ht="30" customHeight="1" x14ac:dyDescent="0.25">
      <c r="A69" s="89" t="s">
        <v>360</v>
      </c>
      <c r="B69" s="89" t="s">
        <v>360</v>
      </c>
      <c r="C69" s="85" t="s">
        <v>253</v>
      </c>
      <c r="D69" s="85" t="s">
        <v>366</v>
      </c>
      <c r="E69" s="86">
        <v>0.3</v>
      </c>
      <c r="F69" s="78"/>
      <c r="G69" s="78"/>
    </row>
    <row r="70" spans="1:7" s="81" customFormat="1" ht="30" customHeight="1" x14ac:dyDescent="0.25">
      <c r="A70" s="89" t="s">
        <v>360</v>
      </c>
      <c r="B70" s="89" t="s">
        <v>360</v>
      </c>
      <c r="C70" s="85" t="s">
        <v>264</v>
      </c>
      <c r="D70" s="85" t="s">
        <v>367</v>
      </c>
      <c r="E70" s="86">
        <v>0.3</v>
      </c>
      <c r="F70" s="78"/>
      <c r="G70" s="78"/>
    </row>
    <row r="71" spans="1:7" s="81" customFormat="1" ht="30" customHeight="1" x14ac:dyDescent="0.25">
      <c r="A71" s="89" t="s">
        <v>360</v>
      </c>
      <c r="B71" s="89" t="s">
        <v>360</v>
      </c>
      <c r="C71" s="85" t="s">
        <v>271</v>
      </c>
      <c r="D71" s="85" t="s">
        <v>368</v>
      </c>
      <c r="E71" s="86">
        <v>0.3</v>
      </c>
      <c r="F71" s="78"/>
      <c r="G71" s="78"/>
    </row>
    <row r="72" spans="1:7" s="81" customFormat="1" ht="30" customHeight="1" x14ac:dyDescent="0.25">
      <c r="A72" s="89" t="s">
        <v>31</v>
      </c>
      <c r="B72" s="89" t="s">
        <v>371</v>
      </c>
      <c r="C72" s="89" t="s">
        <v>372</v>
      </c>
      <c r="D72" s="89" t="s">
        <v>373</v>
      </c>
      <c r="E72" s="90">
        <v>0.16</v>
      </c>
      <c r="F72" s="78"/>
      <c r="G72" s="78"/>
    </row>
    <row r="73" spans="1:7" s="81" customFormat="1" ht="30" customHeight="1" x14ac:dyDescent="0.25">
      <c r="A73" s="85" t="s">
        <v>31</v>
      </c>
      <c r="B73" s="85" t="s">
        <v>374</v>
      </c>
      <c r="C73" s="85" t="s">
        <v>375</v>
      </c>
      <c r="D73" s="85" t="s">
        <v>376</v>
      </c>
      <c r="E73" s="86">
        <v>0.1</v>
      </c>
      <c r="F73" s="78"/>
      <c r="G73" s="78"/>
    </row>
    <row r="74" spans="1:7" s="81" customFormat="1" ht="30" customHeight="1" x14ac:dyDescent="0.25">
      <c r="A74" s="85" t="s">
        <v>31</v>
      </c>
      <c r="B74" s="85" t="s">
        <v>371</v>
      </c>
      <c r="C74" s="85" t="s">
        <v>264</v>
      </c>
      <c r="D74" s="85" t="s">
        <v>377</v>
      </c>
      <c r="E74" s="86">
        <v>0.16</v>
      </c>
      <c r="F74" s="78"/>
      <c r="G74" s="78"/>
    </row>
    <row r="75" spans="1:7" s="81" customFormat="1" ht="30" customHeight="1" x14ac:dyDescent="0.25">
      <c r="A75" s="85" t="s">
        <v>31</v>
      </c>
      <c r="B75" s="85" t="s">
        <v>378</v>
      </c>
      <c r="C75" s="85" t="s">
        <v>379</v>
      </c>
      <c r="D75" s="85" t="s">
        <v>380</v>
      </c>
      <c r="E75" s="86">
        <v>0.2</v>
      </c>
      <c r="F75" s="78"/>
      <c r="G75" s="78"/>
    </row>
    <row r="76" spans="1:7" s="81" customFormat="1" ht="30" customHeight="1" x14ac:dyDescent="0.25">
      <c r="A76" s="58" t="s">
        <v>386</v>
      </c>
      <c r="B76" s="58" t="s">
        <v>386</v>
      </c>
      <c r="C76" s="89" t="s">
        <v>361</v>
      </c>
      <c r="D76" s="89" t="s">
        <v>387</v>
      </c>
      <c r="E76" s="86">
        <v>0.16</v>
      </c>
      <c r="F76" s="78"/>
      <c r="G76" s="78"/>
    </row>
    <row r="77" spans="1:7" s="81" customFormat="1" ht="30" customHeight="1" x14ac:dyDescent="0.25">
      <c r="A77" s="58" t="s">
        <v>386</v>
      </c>
      <c r="B77" s="58" t="s">
        <v>386</v>
      </c>
      <c r="C77" s="85" t="s">
        <v>249</v>
      </c>
      <c r="D77" s="85" t="s">
        <v>388</v>
      </c>
      <c r="E77" s="86">
        <v>0.16</v>
      </c>
      <c r="F77" s="78"/>
      <c r="G77" s="78"/>
    </row>
    <row r="78" spans="1:7" s="81" customFormat="1" ht="30" customHeight="1" x14ac:dyDescent="0.25">
      <c r="A78" s="58" t="s">
        <v>386</v>
      </c>
      <c r="B78" s="58" t="s">
        <v>386</v>
      </c>
      <c r="C78" s="85" t="s">
        <v>249</v>
      </c>
      <c r="D78" s="85" t="s">
        <v>389</v>
      </c>
      <c r="E78" s="86">
        <v>0.16</v>
      </c>
      <c r="F78" s="78"/>
      <c r="G78" s="78"/>
    </row>
    <row r="79" spans="1:7" s="81" customFormat="1" ht="30" customHeight="1" x14ac:dyDescent="0.25">
      <c r="A79" s="58" t="s">
        <v>386</v>
      </c>
      <c r="B79" s="58" t="s">
        <v>386</v>
      </c>
      <c r="C79" s="85" t="s">
        <v>249</v>
      </c>
      <c r="D79" s="85" t="s">
        <v>390</v>
      </c>
      <c r="E79" s="86">
        <v>0.2</v>
      </c>
      <c r="F79" s="78"/>
      <c r="G79" s="78"/>
    </row>
    <row r="80" spans="1:7" s="81" customFormat="1" ht="30" customHeight="1" x14ac:dyDescent="0.25">
      <c r="A80" s="58" t="s">
        <v>386</v>
      </c>
      <c r="B80" s="58" t="s">
        <v>386</v>
      </c>
      <c r="C80" s="85" t="s">
        <v>249</v>
      </c>
      <c r="D80" s="85" t="s">
        <v>391</v>
      </c>
      <c r="E80" s="86">
        <v>0.2</v>
      </c>
      <c r="F80" s="78"/>
      <c r="G80" s="78"/>
    </row>
    <row r="81" spans="1:7" s="81" customFormat="1" ht="30" customHeight="1" x14ac:dyDescent="0.25">
      <c r="A81" s="58" t="s">
        <v>386</v>
      </c>
      <c r="B81" s="58" t="s">
        <v>386</v>
      </c>
      <c r="C81" s="85" t="s">
        <v>264</v>
      </c>
      <c r="D81" s="85" t="s">
        <v>392</v>
      </c>
      <c r="E81" s="86">
        <v>0.2</v>
      </c>
      <c r="F81" s="78"/>
      <c r="G81" s="78"/>
    </row>
    <row r="82" spans="1:7" s="81" customFormat="1" ht="30" customHeight="1" x14ac:dyDescent="0.25">
      <c r="A82" s="58" t="s">
        <v>386</v>
      </c>
      <c r="B82" s="58" t="s">
        <v>386</v>
      </c>
      <c r="C82" s="85" t="s">
        <v>277</v>
      </c>
      <c r="D82" s="85" t="s">
        <v>393</v>
      </c>
      <c r="E82" s="86">
        <v>0.2</v>
      </c>
      <c r="F82" s="78"/>
      <c r="G82" s="78"/>
    </row>
    <row r="83" spans="1:7" s="81" customFormat="1" ht="30" customHeight="1" x14ac:dyDescent="0.25">
      <c r="A83" s="58" t="s">
        <v>386</v>
      </c>
      <c r="B83" s="58" t="s">
        <v>386</v>
      </c>
      <c r="C83" s="85" t="s">
        <v>277</v>
      </c>
      <c r="D83" s="85" t="s">
        <v>388</v>
      </c>
      <c r="E83" s="86">
        <v>0.16</v>
      </c>
      <c r="F83" s="78"/>
      <c r="G83" s="78" t="s">
        <v>394</v>
      </c>
    </row>
    <row r="84" spans="1:7" s="81" customFormat="1" ht="30" customHeight="1" x14ac:dyDescent="0.25">
      <c r="A84" s="58" t="s">
        <v>386</v>
      </c>
      <c r="B84" s="58" t="s">
        <v>386</v>
      </c>
      <c r="C84" s="85" t="s">
        <v>395</v>
      </c>
      <c r="D84" s="85" t="s">
        <v>396</v>
      </c>
      <c r="E84" s="86">
        <v>0.16</v>
      </c>
      <c r="F84" s="78"/>
      <c r="G84" s="78"/>
    </row>
    <row r="85" spans="1:7" s="81" customFormat="1" ht="30" customHeight="1" x14ac:dyDescent="0.25">
      <c r="A85" s="58" t="s">
        <v>386</v>
      </c>
      <c r="B85" s="58" t="s">
        <v>386</v>
      </c>
      <c r="C85" s="85" t="s">
        <v>309</v>
      </c>
      <c r="D85" s="85" t="s">
        <v>397</v>
      </c>
      <c r="E85" s="86">
        <v>0.16</v>
      </c>
      <c r="F85" s="78"/>
      <c r="G85" s="78"/>
    </row>
    <row r="86" spans="1:7" s="81" customFormat="1" ht="30" customHeight="1" x14ac:dyDescent="0.25">
      <c r="A86" s="58" t="s">
        <v>386</v>
      </c>
      <c r="B86" s="58" t="s">
        <v>386</v>
      </c>
      <c r="C86" s="85" t="s">
        <v>309</v>
      </c>
      <c r="D86" s="85" t="s">
        <v>398</v>
      </c>
      <c r="E86" s="86">
        <v>0.2</v>
      </c>
      <c r="F86" s="78"/>
      <c r="G86" s="78"/>
    </row>
    <row r="87" spans="1:7" s="81" customFormat="1" ht="30" customHeight="1" x14ac:dyDescent="0.25">
      <c r="A87" s="89" t="s">
        <v>409</v>
      </c>
      <c r="B87" s="89" t="s">
        <v>410</v>
      </c>
      <c r="C87" s="89" t="s">
        <v>277</v>
      </c>
      <c r="D87" s="89" t="s">
        <v>411</v>
      </c>
      <c r="E87" s="90">
        <v>0.17</v>
      </c>
      <c r="F87" s="78"/>
      <c r="G87" s="78"/>
    </row>
    <row r="88" spans="1:7" s="81" customFormat="1" ht="30" customHeight="1" x14ac:dyDescent="0.25">
      <c r="A88" s="89" t="s">
        <v>409</v>
      </c>
      <c r="B88" s="89" t="s">
        <v>410</v>
      </c>
      <c r="C88" s="89" t="s">
        <v>277</v>
      </c>
      <c r="D88" s="85" t="s">
        <v>412</v>
      </c>
      <c r="E88" s="86">
        <v>0.2</v>
      </c>
      <c r="F88" s="78"/>
      <c r="G88" s="78"/>
    </row>
    <row r="89" spans="1:7" s="81" customFormat="1" ht="30" customHeight="1" x14ac:dyDescent="0.25">
      <c r="A89" s="89" t="s">
        <v>409</v>
      </c>
      <c r="B89" s="89" t="s">
        <v>410</v>
      </c>
      <c r="C89" s="89" t="s">
        <v>277</v>
      </c>
      <c r="D89" s="85" t="s">
        <v>413</v>
      </c>
      <c r="E89" s="86">
        <v>0.2</v>
      </c>
      <c r="F89" s="78"/>
      <c r="G89" s="78"/>
    </row>
    <row r="90" spans="1:7" s="81" customFormat="1" ht="30" customHeight="1" x14ac:dyDescent="0.25">
      <c r="A90" s="89" t="s">
        <v>409</v>
      </c>
      <c r="B90" s="89" t="s">
        <v>410</v>
      </c>
      <c r="C90" s="89" t="s">
        <v>277</v>
      </c>
      <c r="D90" s="85" t="s">
        <v>414</v>
      </c>
      <c r="E90" s="86">
        <v>0.2</v>
      </c>
      <c r="F90" s="78"/>
      <c r="G90" s="78"/>
    </row>
    <row r="91" spans="1:7" s="81" customFormat="1" ht="30" customHeight="1" x14ac:dyDescent="0.25">
      <c r="A91" s="89" t="s">
        <v>409</v>
      </c>
      <c r="B91" s="89" t="s">
        <v>410</v>
      </c>
      <c r="C91" s="89" t="s">
        <v>277</v>
      </c>
      <c r="D91" s="85" t="s">
        <v>415</v>
      </c>
      <c r="E91" s="86">
        <v>0.2</v>
      </c>
      <c r="F91" s="78"/>
      <c r="G91" s="78"/>
    </row>
    <row r="92" spans="1:7" s="81" customFormat="1" ht="30" customHeight="1" x14ac:dyDescent="0.25">
      <c r="A92" s="89" t="s">
        <v>409</v>
      </c>
      <c r="B92" s="89" t="s">
        <v>410</v>
      </c>
      <c r="C92" s="89" t="s">
        <v>277</v>
      </c>
      <c r="D92" s="85" t="s">
        <v>416</v>
      </c>
      <c r="E92" s="86">
        <v>0.21</v>
      </c>
      <c r="F92" s="78"/>
      <c r="G92" s="78"/>
    </row>
    <row r="93" spans="1:7" s="81" customFormat="1" ht="30" customHeight="1" x14ac:dyDescent="0.25">
      <c r="A93" s="89" t="s">
        <v>409</v>
      </c>
      <c r="B93" s="89" t="s">
        <v>410</v>
      </c>
      <c r="C93" s="89" t="s">
        <v>277</v>
      </c>
      <c r="D93" s="85" t="s">
        <v>417</v>
      </c>
      <c r="E93" s="86">
        <v>0.27</v>
      </c>
      <c r="F93" s="78"/>
      <c r="G93" s="78"/>
    </row>
    <row r="94" spans="1:7" s="81" customFormat="1" ht="30" customHeight="1" x14ac:dyDescent="0.25">
      <c r="A94" s="89" t="s">
        <v>409</v>
      </c>
      <c r="B94" s="89" t="s">
        <v>410</v>
      </c>
      <c r="C94" s="89" t="s">
        <v>277</v>
      </c>
      <c r="D94" s="85" t="s">
        <v>418</v>
      </c>
      <c r="E94" s="86">
        <v>0.27</v>
      </c>
      <c r="F94" s="78"/>
      <c r="G94" s="78"/>
    </row>
    <row r="95" spans="1:7" s="81" customFormat="1" ht="30" customHeight="1" x14ac:dyDescent="0.25">
      <c r="A95" s="89" t="s">
        <v>409</v>
      </c>
      <c r="B95" s="89" t="s">
        <v>410</v>
      </c>
      <c r="C95" s="89" t="s">
        <v>277</v>
      </c>
      <c r="D95" s="85" t="s">
        <v>419</v>
      </c>
      <c r="E95" s="86">
        <v>0.26</v>
      </c>
      <c r="F95" s="78"/>
      <c r="G95" s="78"/>
    </row>
    <row r="96" spans="1:7" s="81" customFormat="1" ht="30" customHeight="1" x14ac:dyDescent="0.25">
      <c r="A96" s="89" t="s">
        <v>409</v>
      </c>
      <c r="B96" s="89" t="s">
        <v>410</v>
      </c>
      <c r="C96" s="89" t="s">
        <v>277</v>
      </c>
      <c r="D96" s="85" t="s">
        <v>420</v>
      </c>
      <c r="E96" s="86">
        <v>0.26</v>
      </c>
      <c r="F96" s="78"/>
      <c r="G96" s="78"/>
    </row>
    <row r="97" spans="1:26" s="81" customFormat="1" ht="30" customHeight="1" x14ac:dyDescent="0.25">
      <c r="A97" s="89" t="s">
        <v>409</v>
      </c>
      <c r="B97" s="89" t="s">
        <v>410</v>
      </c>
      <c r="C97" s="89" t="s">
        <v>421</v>
      </c>
      <c r="D97" s="85" t="s">
        <v>422</v>
      </c>
      <c r="E97" s="86">
        <v>0.2</v>
      </c>
      <c r="F97" s="78"/>
      <c r="G97" s="78"/>
    </row>
    <row r="98" spans="1:26" s="81" customFormat="1" ht="30" customHeight="1" x14ac:dyDescent="0.25">
      <c r="A98" s="89" t="s">
        <v>409</v>
      </c>
      <c r="B98" s="89" t="s">
        <v>410</v>
      </c>
      <c r="C98" s="89" t="s">
        <v>423</v>
      </c>
      <c r="D98" s="85" t="s">
        <v>424</v>
      </c>
      <c r="E98" s="86">
        <v>0.2</v>
      </c>
      <c r="F98" s="78"/>
      <c r="G98" s="78"/>
    </row>
    <row r="99" spans="1:26" s="81" customFormat="1" ht="30" customHeight="1" x14ac:dyDescent="0.25">
      <c r="A99" s="89" t="s">
        <v>409</v>
      </c>
      <c r="B99" s="89" t="s">
        <v>410</v>
      </c>
      <c r="C99" s="89" t="s">
        <v>425</v>
      </c>
      <c r="D99" s="85" t="s">
        <v>425</v>
      </c>
      <c r="E99" s="86">
        <v>0.25</v>
      </c>
      <c r="F99" s="78"/>
      <c r="G99" s="78"/>
    </row>
    <row r="100" spans="1:26" s="81" customFormat="1" ht="30" customHeight="1" x14ac:dyDescent="0.25">
      <c r="A100" s="89" t="s">
        <v>409</v>
      </c>
      <c r="B100" s="89" t="s">
        <v>410</v>
      </c>
      <c r="C100" s="89" t="s">
        <v>426</v>
      </c>
      <c r="D100" s="85" t="s">
        <v>427</v>
      </c>
      <c r="E100" s="86">
        <v>0.25</v>
      </c>
      <c r="F100" s="78"/>
      <c r="G100" s="78"/>
    </row>
    <row r="101" spans="1:26" s="81" customFormat="1" ht="30" customHeight="1" x14ac:dyDescent="0.25">
      <c r="A101" s="89" t="s">
        <v>409</v>
      </c>
      <c r="B101" s="89" t="s">
        <v>410</v>
      </c>
      <c r="C101" s="89" t="s">
        <v>426</v>
      </c>
      <c r="D101" s="85" t="s">
        <v>428</v>
      </c>
      <c r="E101" s="86">
        <v>0.25</v>
      </c>
      <c r="F101" s="78"/>
      <c r="G101" s="78"/>
    </row>
    <row r="102" spans="1:26" s="81" customFormat="1" ht="30" customHeight="1" x14ac:dyDescent="0.25">
      <c r="A102" s="89" t="s">
        <v>409</v>
      </c>
      <c r="B102" s="89" t="s">
        <v>410</v>
      </c>
      <c r="C102" s="89" t="s">
        <v>429</v>
      </c>
      <c r="D102" s="85" t="s">
        <v>430</v>
      </c>
      <c r="E102" s="86">
        <v>0.25</v>
      </c>
      <c r="F102" s="78"/>
      <c r="G102" s="78"/>
    </row>
    <row r="103" spans="1:26" ht="30" customHeight="1" x14ac:dyDescent="0.3">
      <c r="A103" s="92" t="s">
        <v>441</v>
      </c>
      <c r="B103" s="92" t="s">
        <v>442</v>
      </c>
      <c r="C103" s="92" t="s">
        <v>264</v>
      </c>
      <c r="D103" s="92" t="s">
        <v>443</v>
      </c>
      <c r="E103" s="92" t="s">
        <v>444</v>
      </c>
      <c r="F103" s="106"/>
      <c r="G103" s="106"/>
      <c r="H103" s="93"/>
      <c r="I103" s="93"/>
      <c r="J103" s="93"/>
      <c r="K103" s="93"/>
      <c r="L103" s="93"/>
      <c r="M103" s="93"/>
      <c r="N103" s="93"/>
      <c r="O103" s="93"/>
      <c r="P103" s="93"/>
      <c r="Q103" s="93"/>
      <c r="R103" s="93"/>
      <c r="S103" s="93"/>
      <c r="T103" s="93"/>
      <c r="U103" s="93"/>
      <c r="V103" s="93"/>
      <c r="W103" s="93"/>
      <c r="X103" s="93"/>
      <c r="Y103" s="93"/>
      <c r="Z103" s="93"/>
    </row>
    <row r="104" spans="1:26" ht="30" customHeight="1" x14ac:dyDescent="0.3">
      <c r="A104" s="92" t="s">
        <v>441</v>
      </c>
      <c r="B104" s="92" t="s">
        <v>442</v>
      </c>
      <c r="C104" s="92" t="s">
        <v>264</v>
      </c>
      <c r="D104" s="92" t="s">
        <v>315</v>
      </c>
      <c r="E104" s="92" t="s">
        <v>444</v>
      </c>
      <c r="F104" s="106"/>
      <c r="G104" s="106"/>
      <c r="H104" s="93"/>
      <c r="I104" s="93"/>
      <c r="J104" s="93"/>
      <c r="K104" s="93"/>
      <c r="L104" s="93"/>
      <c r="M104" s="93"/>
      <c r="N104" s="93"/>
      <c r="O104" s="93"/>
      <c r="P104" s="93"/>
      <c r="Q104" s="93"/>
      <c r="R104" s="93"/>
      <c r="S104" s="93"/>
      <c r="T104" s="93"/>
      <c r="U104" s="93"/>
      <c r="V104" s="93"/>
      <c r="W104" s="93"/>
      <c r="X104" s="93"/>
      <c r="Y104" s="93"/>
      <c r="Z104" s="93"/>
    </row>
    <row r="105" spans="1:26" ht="30" customHeight="1" x14ac:dyDescent="0.3">
      <c r="A105" s="92" t="s">
        <v>441</v>
      </c>
      <c r="B105" s="92" t="s">
        <v>442</v>
      </c>
      <c r="C105" s="92" t="s">
        <v>264</v>
      </c>
      <c r="D105" s="92" t="s">
        <v>445</v>
      </c>
      <c r="E105" s="92" t="s">
        <v>444</v>
      </c>
      <c r="F105" s="106"/>
      <c r="G105" s="106"/>
      <c r="H105" s="93"/>
      <c r="I105" s="93"/>
      <c r="J105" s="93"/>
      <c r="K105" s="93"/>
      <c r="L105" s="93"/>
      <c r="M105" s="93"/>
      <c r="N105" s="93"/>
      <c r="O105" s="93"/>
      <c r="P105" s="93"/>
      <c r="Q105" s="93"/>
      <c r="R105" s="93"/>
      <c r="S105" s="93"/>
      <c r="T105" s="93"/>
      <c r="U105" s="93"/>
      <c r="V105" s="93"/>
      <c r="W105" s="93"/>
      <c r="X105" s="93"/>
      <c r="Y105" s="93"/>
      <c r="Z105" s="93"/>
    </row>
    <row r="106" spans="1:26" ht="30" customHeight="1" x14ac:dyDescent="0.3">
      <c r="A106" s="92" t="s">
        <v>441</v>
      </c>
      <c r="B106" s="92" t="s">
        <v>442</v>
      </c>
      <c r="C106" s="92" t="s">
        <v>264</v>
      </c>
      <c r="D106" s="92" t="s">
        <v>446</v>
      </c>
      <c r="E106" s="92" t="s">
        <v>444</v>
      </c>
      <c r="F106" s="106"/>
      <c r="G106" s="106"/>
      <c r="H106" s="93"/>
      <c r="I106" s="93"/>
      <c r="J106" s="93"/>
      <c r="K106" s="93"/>
      <c r="L106" s="93"/>
      <c r="M106" s="93"/>
      <c r="N106" s="93"/>
      <c r="O106" s="93"/>
      <c r="P106" s="93"/>
      <c r="Q106" s="93"/>
      <c r="R106" s="93"/>
      <c r="S106" s="93"/>
      <c r="T106" s="93"/>
      <c r="U106" s="93"/>
      <c r="V106" s="93"/>
      <c r="W106" s="93"/>
      <c r="X106" s="93"/>
      <c r="Y106" s="93"/>
      <c r="Z106" s="93"/>
    </row>
    <row r="107" spans="1:26" ht="30" customHeight="1" x14ac:dyDescent="0.3">
      <c r="A107" s="92" t="s">
        <v>441</v>
      </c>
      <c r="B107" s="92" t="s">
        <v>447</v>
      </c>
      <c r="C107" s="92" t="s">
        <v>361</v>
      </c>
      <c r="D107" s="92" t="s">
        <v>448</v>
      </c>
      <c r="E107" s="92" t="s">
        <v>449</v>
      </c>
      <c r="F107" s="106"/>
      <c r="G107" s="106"/>
      <c r="H107" s="93"/>
      <c r="I107" s="93"/>
      <c r="J107" s="93"/>
      <c r="K107" s="93"/>
      <c r="L107" s="93"/>
      <c r="M107" s="93"/>
      <c r="N107" s="93"/>
      <c r="O107" s="93"/>
      <c r="P107" s="93"/>
      <c r="Q107" s="93"/>
      <c r="R107" s="93"/>
      <c r="S107" s="93"/>
      <c r="T107" s="93"/>
      <c r="U107" s="93"/>
      <c r="V107" s="93"/>
      <c r="W107" s="93"/>
      <c r="X107" s="93"/>
      <c r="Y107" s="93"/>
      <c r="Z107" s="93"/>
    </row>
    <row r="108" spans="1:26" ht="30" customHeight="1" x14ac:dyDescent="0.3">
      <c r="A108" s="92" t="s">
        <v>441</v>
      </c>
      <c r="B108" s="92" t="s">
        <v>447</v>
      </c>
      <c r="C108" s="92" t="s">
        <v>361</v>
      </c>
      <c r="D108" s="92" t="s">
        <v>315</v>
      </c>
      <c r="E108" s="92" t="s">
        <v>449</v>
      </c>
      <c r="F108" s="106"/>
      <c r="G108" s="106"/>
      <c r="H108" s="93"/>
      <c r="I108" s="93"/>
      <c r="J108" s="93"/>
      <c r="K108" s="93"/>
      <c r="L108" s="93"/>
      <c r="M108" s="93"/>
      <c r="N108" s="93"/>
      <c r="O108" s="93"/>
      <c r="P108" s="93"/>
      <c r="Q108" s="93"/>
      <c r="R108" s="93"/>
      <c r="S108" s="93"/>
      <c r="T108" s="93"/>
      <c r="U108" s="93"/>
      <c r="V108" s="93"/>
      <c r="W108" s="93"/>
      <c r="X108" s="93"/>
      <c r="Y108" s="93"/>
      <c r="Z108" s="93"/>
    </row>
    <row r="109" spans="1:26" ht="30" customHeight="1" x14ac:dyDescent="0.3">
      <c r="A109" s="92" t="s">
        <v>441</v>
      </c>
      <c r="B109" s="92" t="s">
        <v>447</v>
      </c>
      <c r="C109" s="92" t="s">
        <v>450</v>
      </c>
      <c r="D109" s="92" t="s">
        <v>450</v>
      </c>
      <c r="E109" s="92" t="s">
        <v>449</v>
      </c>
      <c r="F109" s="106"/>
      <c r="G109" s="106"/>
      <c r="H109" s="93"/>
      <c r="I109" s="93"/>
      <c r="J109" s="93"/>
      <c r="K109" s="93"/>
      <c r="L109" s="93"/>
      <c r="M109" s="93"/>
      <c r="N109" s="93"/>
      <c r="O109" s="93"/>
      <c r="P109" s="93"/>
      <c r="Q109" s="93"/>
      <c r="R109" s="93"/>
      <c r="S109" s="93"/>
      <c r="T109" s="93"/>
      <c r="U109" s="93"/>
      <c r="V109" s="93"/>
      <c r="W109" s="93"/>
      <c r="X109" s="93"/>
      <c r="Y109" s="93"/>
      <c r="Z109" s="93"/>
    </row>
    <row r="110" spans="1:26" ht="30" customHeight="1" x14ac:dyDescent="0.3">
      <c r="A110" s="92" t="s">
        <v>441</v>
      </c>
      <c r="B110" s="92" t="s">
        <v>447</v>
      </c>
      <c r="C110" s="92" t="s">
        <v>451</v>
      </c>
      <c r="D110" s="92" t="s">
        <v>452</v>
      </c>
      <c r="E110" s="92" t="s">
        <v>449</v>
      </c>
      <c r="F110" s="106"/>
      <c r="G110" s="106"/>
      <c r="H110" s="93"/>
      <c r="I110" s="93"/>
      <c r="J110" s="93"/>
      <c r="K110" s="93"/>
      <c r="L110" s="93"/>
      <c r="M110" s="93"/>
      <c r="N110" s="93"/>
      <c r="O110" s="93"/>
      <c r="P110" s="93"/>
      <c r="Q110" s="93"/>
      <c r="R110" s="93"/>
      <c r="S110" s="93"/>
      <c r="T110" s="93"/>
      <c r="U110" s="93"/>
      <c r="V110" s="93"/>
      <c r="W110" s="93"/>
      <c r="X110" s="93"/>
      <c r="Y110" s="93"/>
      <c r="Z110" s="93"/>
    </row>
    <row r="111" spans="1:26" ht="30" customHeight="1" x14ac:dyDescent="0.3">
      <c r="A111" s="92" t="s">
        <v>441</v>
      </c>
      <c r="B111" s="92" t="s">
        <v>453</v>
      </c>
      <c r="C111" s="92" t="s">
        <v>264</v>
      </c>
      <c r="D111" s="92" t="s">
        <v>443</v>
      </c>
      <c r="E111" s="92" t="s">
        <v>444</v>
      </c>
      <c r="F111" s="106"/>
      <c r="G111" s="106"/>
      <c r="H111" s="93"/>
      <c r="I111" s="93"/>
      <c r="J111" s="93"/>
      <c r="K111" s="93"/>
      <c r="L111" s="93"/>
      <c r="M111" s="93"/>
      <c r="N111" s="93"/>
      <c r="O111" s="93"/>
      <c r="P111" s="93"/>
      <c r="Q111" s="93"/>
      <c r="R111" s="93"/>
      <c r="S111" s="93"/>
      <c r="T111" s="93"/>
      <c r="U111" s="93"/>
      <c r="V111" s="93"/>
      <c r="W111" s="93"/>
      <c r="X111" s="93"/>
      <c r="Y111" s="93"/>
      <c r="Z111" s="93"/>
    </row>
    <row r="112" spans="1:26" ht="30" customHeight="1" x14ac:dyDescent="0.3">
      <c r="A112" s="92" t="s">
        <v>441</v>
      </c>
      <c r="B112" s="92" t="s">
        <v>453</v>
      </c>
      <c r="C112" s="92" t="s">
        <v>264</v>
      </c>
      <c r="D112" s="92" t="s">
        <v>315</v>
      </c>
      <c r="E112" s="92" t="s">
        <v>444</v>
      </c>
      <c r="F112" s="106"/>
      <c r="G112" s="106"/>
      <c r="H112" s="93"/>
      <c r="I112" s="93"/>
      <c r="J112" s="93"/>
      <c r="K112" s="93"/>
      <c r="L112" s="93"/>
      <c r="M112" s="93"/>
      <c r="N112" s="93"/>
      <c r="O112" s="93"/>
      <c r="P112" s="93"/>
      <c r="Q112" s="93"/>
      <c r="R112" s="93"/>
      <c r="S112" s="93"/>
      <c r="T112" s="93"/>
      <c r="U112" s="93"/>
      <c r="V112" s="93"/>
      <c r="W112" s="93"/>
      <c r="X112" s="93"/>
      <c r="Y112" s="93"/>
      <c r="Z112" s="93"/>
    </row>
    <row r="113" spans="1:26" ht="30" customHeight="1" x14ac:dyDescent="0.3">
      <c r="A113" s="92" t="s">
        <v>441</v>
      </c>
      <c r="B113" s="92" t="s">
        <v>453</v>
      </c>
      <c r="C113" s="92" t="s">
        <v>264</v>
      </c>
      <c r="D113" s="92" t="s">
        <v>445</v>
      </c>
      <c r="E113" s="92" t="s">
        <v>444</v>
      </c>
      <c r="F113" s="106"/>
      <c r="G113" s="106"/>
      <c r="H113" s="93"/>
      <c r="I113" s="93"/>
      <c r="J113" s="93"/>
      <c r="K113" s="93"/>
      <c r="L113" s="93"/>
      <c r="M113" s="93"/>
      <c r="N113" s="93"/>
      <c r="O113" s="93"/>
      <c r="P113" s="93"/>
      <c r="Q113" s="93"/>
      <c r="R113" s="93"/>
      <c r="S113" s="93"/>
      <c r="T113" s="93"/>
      <c r="U113" s="93"/>
      <c r="V113" s="93"/>
      <c r="W113" s="93"/>
      <c r="X113" s="93"/>
      <c r="Y113" s="93"/>
      <c r="Z113" s="93"/>
    </row>
    <row r="114" spans="1:26" ht="30" customHeight="1" x14ac:dyDescent="0.3">
      <c r="A114" s="92" t="s">
        <v>441</v>
      </c>
      <c r="B114" s="92" t="s">
        <v>454</v>
      </c>
      <c r="C114" s="92" t="s">
        <v>455</v>
      </c>
      <c r="D114" s="92" t="s">
        <v>456</v>
      </c>
      <c r="E114" s="92" t="s">
        <v>457</v>
      </c>
      <c r="F114" s="106"/>
      <c r="G114" s="106"/>
      <c r="H114" s="93"/>
      <c r="I114" s="93"/>
      <c r="J114" s="93"/>
      <c r="K114" s="93"/>
      <c r="L114" s="93"/>
      <c r="M114" s="93"/>
      <c r="N114" s="93"/>
      <c r="O114" s="93"/>
      <c r="P114" s="93"/>
      <c r="Q114" s="93"/>
      <c r="R114" s="93"/>
      <c r="S114" s="93"/>
      <c r="T114" s="93"/>
      <c r="U114" s="93"/>
      <c r="V114" s="93"/>
      <c r="W114" s="93"/>
      <c r="X114" s="93"/>
      <c r="Y114" s="93"/>
      <c r="Z114" s="93"/>
    </row>
    <row r="115" spans="1:26" ht="30" customHeight="1" x14ac:dyDescent="0.3">
      <c r="A115" s="92" t="s">
        <v>441</v>
      </c>
      <c r="B115" s="92" t="s">
        <v>454</v>
      </c>
      <c r="C115" s="92" t="s">
        <v>455</v>
      </c>
      <c r="D115" s="92" t="s">
        <v>458</v>
      </c>
      <c r="E115" s="92" t="s">
        <v>457</v>
      </c>
      <c r="F115" s="106"/>
      <c r="G115" s="106"/>
      <c r="H115" s="93"/>
      <c r="I115" s="93"/>
      <c r="J115" s="93"/>
      <c r="K115" s="93"/>
      <c r="L115" s="93"/>
      <c r="M115" s="93"/>
      <c r="N115" s="93"/>
      <c r="O115" s="93"/>
      <c r="P115" s="93"/>
      <c r="Q115" s="93"/>
      <c r="R115" s="93"/>
      <c r="S115" s="93"/>
      <c r="T115" s="93"/>
      <c r="U115" s="93"/>
      <c r="V115" s="93"/>
      <c r="W115" s="93"/>
      <c r="X115" s="93"/>
      <c r="Y115" s="93"/>
      <c r="Z115" s="93"/>
    </row>
    <row r="116" spans="1:26" ht="30" customHeight="1" x14ac:dyDescent="0.3">
      <c r="A116" s="92" t="s">
        <v>441</v>
      </c>
      <c r="B116" s="92" t="s">
        <v>454</v>
      </c>
      <c r="C116" s="92" t="s">
        <v>455</v>
      </c>
      <c r="D116" s="92" t="s">
        <v>459</v>
      </c>
      <c r="E116" s="92" t="s">
        <v>457</v>
      </c>
      <c r="F116" s="106"/>
      <c r="G116" s="106"/>
      <c r="H116" s="93"/>
      <c r="I116" s="93"/>
      <c r="J116" s="93"/>
      <c r="K116" s="93"/>
      <c r="L116" s="93"/>
      <c r="M116" s="93"/>
      <c r="N116" s="93"/>
      <c r="O116" s="93"/>
      <c r="P116" s="93"/>
      <c r="Q116" s="93"/>
      <c r="R116" s="93"/>
      <c r="S116" s="93"/>
      <c r="T116" s="93"/>
      <c r="U116" s="93"/>
      <c r="V116" s="93"/>
      <c r="W116" s="93"/>
      <c r="X116" s="93"/>
      <c r="Y116" s="93"/>
      <c r="Z116" s="93"/>
    </row>
    <row r="117" spans="1:26" s="81" customFormat="1" ht="30" customHeight="1" x14ac:dyDescent="0.25">
      <c r="A117" s="85" t="s">
        <v>460</v>
      </c>
      <c r="B117" s="85" t="s">
        <v>461</v>
      </c>
      <c r="C117" s="85" t="s">
        <v>249</v>
      </c>
      <c r="D117" s="85" t="s">
        <v>462</v>
      </c>
      <c r="E117" s="86">
        <v>0.02</v>
      </c>
      <c r="F117" s="78"/>
      <c r="G117" s="78"/>
    </row>
    <row r="118" spans="1:26" s="81" customFormat="1" ht="30" customHeight="1" x14ac:dyDescent="0.25">
      <c r="A118" s="85" t="s">
        <v>460</v>
      </c>
      <c r="B118" s="85" t="s">
        <v>463</v>
      </c>
      <c r="C118" s="85" t="s">
        <v>253</v>
      </c>
      <c r="D118" s="85" t="s">
        <v>464</v>
      </c>
      <c r="E118" s="86">
        <v>0.05</v>
      </c>
      <c r="F118" s="78"/>
      <c r="G118" s="78"/>
    </row>
    <row r="119" spans="1:26" s="81" customFormat="1" ht="30" customHeight="1" x14ac:dyDescent="0.25">
      <c r="A119" s="85" t="s">
        <v>460</v>
      </c>
      <c r="B119" s="85" t="s">
        <v>465</v>
      </c>
      <c r="C119" s="85" t="s">
        <v>253</v>
      </c>
      <c r="D119" s="85" t="s">
        <v>464</v>
      </c>
      <c r="E119" s="86">
        <v>0.15</v>
      </c>
      <c r="F119" s="78"/>
      <c r="G119" s="78"/>
    </row>
    <row r="120" spans="1:26" s="81" customFormat="1" ht="30" customHeight="1" x14ac:dyDescent="0.25">
      <c r="A120" s="85" t="s">
        <v>460</v>
      </c>
      <c r="B120" s="85" t="s">
        <v>466</v>
      </c>
      <c r="C120" s="85" t="s">
        <v>264</v>
      </c>
      <c r="D120" s="85" t="s">
        <v>467</v>
      </c>
      <c r="E120" s="86">
        <v>0.05</v>
      </c>
      <c r="F120" s="78"/>
      <c r="G120" s="78"/>
    </row>
    <row r="121" spans="1:26" s="81" customFormat="1" ht="30" customHeight="1" x14ac:dyDescent="0.25">
      <c r="A121" s="85" t="s">
        <v>460</v>
      </c>
      <c r="B121" s="85" t="s">
        <v>466</v>
      </c>
      <c r="C121" s="85" t="s">
        <v>264</v>
      </c>
      <c r="D121" s="85" t="s">
        <v>468</v>
      </c>
      <c r="E121" s="86">
        <v>0.25</v>
      </c>
      <c r="F121" s="78"/>
      <c r="G121" s="78"/>
    </row>
    <row r="122" spans="1:26" s="81" customFormat="1" ht="30" customHeight="1" x14ac:dyDescent="0.25">
      <c r="A122" s="85" t="s">
        <v>460</v>
      </c>
      <c r="B122" s="85" t="s">
        <v>466</v>
      </c>
      <c r="C122" s="85" t="s">
        <v>264</v>
      </c>
      <c r="D122" s="85" t="s">
        <v>469</v>
      </c>
      <c r="E122" s="86">
        <v>0.25</v>
      </c>
      <c r="F122" s="78"/>
      <c r="G122" s="78"/>
    </row>
    <row r="123" spans="1:26" s="81" customFormat="1" ht="30" customHeight="1" x14ac:dyDescent="0.25">
      <c r="A123" s="85" t="s">
        <v>460</v>
      </c>
      <c r="B123" s="85" t="s">
        <v>470</v>
      </c>
      <c r="C123" s="85" t="s">
        <v>264</v>
      </c>
      <c r="D123" s="85" t="s">
        <v>471</v>
      </c>
      <c r="E123" s="86">
        <v>0.02</v>
      </c>
      <c r="F123" s="78"/>
      <c r="G123" s="78"/>
    </row>
    <row r="124" spans="1:26" s="81" customFormat="1" ht="30" customHeight="1" x14ac:dyDescent="0.25">
      <c r="A124" s="85" t="s">
        <v>460</v>
      </c>
      <c r="B124" s="85" t="s">
        <v>472</v>
      </c>
      <c r="C124" s="85" t="s">
        <v>277</v>
      </c>
      <c r="D124" s="85" t="s">
        <v>253</v>
      </c>
      <c r="E124" s="86">
        <v>0.01</v>
      </c>
      <c r="F124" s="78"/>
      <c r="G124" s="78"/>
    </row>
    <row r="125" spans="1:26" s="81" customFormat="1" ht="30" customHeight="1" x14ac:dyDescent="0.25">
      <c r="A125" s="85" t="s">
        <v>460</v>
      </c>
      <c r="B125" s="85" t="s">
        <v>473</v>
      </c>
      <c r="C125" s="85" t="s">
        <v>277</v>
      </c>
      <c r="D125" s="85" t="s">
        <v>253</v>
      </c>
      <c r="E125" s="86">
        <v>0.05</v>
      </c>
      <c r="F125" s="78"/>
      <c r="G125" s="78"/>
    </row>
    <row r="126" spans="1:26" s="81" customFormat="1" ht="30" customHeight="1" x14ac:dyDescent="0.25">
      <c r="A126" s="85" t="s">
        <v>460</v>
      </c>
      <c r="B126" s="85" t="s">
        <v>474</v>
      </c>
      <c r="C126" s="85" t="s">
        <v>277</v>
      </c>
      <c r="D126" s="85" t="s">
        <v>253</v>
      </c>
      <c r="E126" s="86">
        <v>0.05</v>
      </c>
      <c r="F126" s="78"/>
      <c r="G126" s="78"/>
    </row>
    <row r="127" spans="1:26" s="81" customFormat="1" ht="30" customHeight="1" x14ac:dyDescent="0.25">
      <c r="A127" s="85" t="s">
        <v>460</v>
      </c>
      <c r="B127" s="85" t="s">
        <v>475</v>
      </c>
      <c r="C127" s="85" t="s">
        <v>309</v>
      </c>
      <c r="D127" s="85" t="s">
        <v>476</v>
      </c>
      <c r="E127" s="86">
        <v>0.05</v>
      </c>
      <c r="F127" s="78"/>
      <c r="G127" s="78"/>
    </row>
    <row r="128" spans="1:26" s="81" customFormat="1" ht="30" customHeight="1" x14ac:dyDescent="0.25">
      <c r="A128" s="85" t="s">
        <v>460</v>
      </c>
      <c r="B128" s="85" t="s">
        <v>477</v>
      </c>
      <c r="C128" s="85" t="s">
        <v>309</v>
      </c>
      <c r="D128" s="85" t="s">
        <v>478</v>
      </c>
      <c r="E128" s="86">
        <v>0.05</v>
      </c>
      <c r="F128" s="78"/>
      <c r="G128" s="78"/>
    </row>
    <row r="129" spans="1:7" s="81" customFormat="1" ht="96" customHeight="1" x14ac:dyDescent="0.25">
      <c r="A129" s="85" t="s">
        <v>480</v>
      </c>
      <c r="B129" s="85" t="s">
        <v>481</v>
      </c>
      <c r="C129" s="85" t="s">
        <v>249</v>
      </c>
      <c r="D129" s="85" t="s">
        <v>482</v>
      </c>
      <c r="E129" s="85" t="s">
        <v>483</v>
      </c>
      <c r="F129" s="78"/>
      <c r="G129" s="78"/>
    </row>
    <row r="130" spans="1:7" s="81" customFormat="1" ht="111" customHeight="1" x14ac:dyDescent="0.25">
      <c r="A130" s="85" t="s">
        <v>480</v>
      </c>
      <c r="B130" s="85" t="s">
        <v>481</v>
      </c>
      <c r="C130" s="85" t="s">
        <v>253</v>
      </c>
      <c r="D130" s="85" t="s">
        <v>484</v>
      </c>
      <c r="E130" s="85" t="s">
        <v>485</v>
      </c>
      <c r="F130" s="78"/>
      <c r="G130" s="78"/>
    </row>
    <row r="131" spans="1:7" s="81" customFormat="1" ht="127.5" customHeight="1" x14ac:dyDescent="0.25">
      <c r="A131" s="85" t="s">
        <v>480</v>
      </c>
      <c r="B131" s="85" t="s">
        <v>481</v>
      </c>
      <c r="C131" s="85" t="s">
        <v>264</v>
      </c>
      <c r="D131" s="85" t="s">
        <v>486</v>
      </c>
      <c r="E131" s="85" t="s">
        <v>487</v>
      </c>
      <c r="F131" s="78"/>
      <c r="G131" s="78"/>
    </row>
    <row r="132" spans="1:7" s="81" customFormat="1" ht="91.5" customHeight="1" x14ac:dyDescent="0.25">
      <c r="A132" s="85" t="s">
        <v>480</v>
      </c>
      <c r="B132" s="85" t="s">
        <v>481</v>
      </c>
      <c r="C132" s="85" t="s">
        <v>277</v>
      </c>
      <c r="D132" s="85" t="s">
        <v>488</v>
      </c>
      <c r="E132" s="85" t="s">
        <v>489</v>
      </c>
      <c r="F132" s="78"/>
      <c r="G132" s="78"/>
    </row>
    <row r="133" spans="1:7" s="81" customFormat="1" ht="90.75" customHeight="1" x14ac:dyDescent="0.25">
      <c r="A133" s="85" t="s">
        <v>480</v>
      </c>
      <c r="B133" s="85" t="s">
        <v>481</v>
      </c>
      <c r="C133" s="85" t="s">
        <v>309</v>
      </c>
      <c r="D133" s="85" t="s">
        <v>490</v>
      </c>
      <c r="E133" s="85" t="s">
        <v>491</v>
      </c>
      <c r="F133" s="78"/>
      <c r="G133" s="78"/>
    </row>
    <row r="134" spans="1:7" s="81" customFormat="1" ht="30" customHeight="1" x14ac:dyDescent="0.25">
      <c r="A134" s="85" t="s">
        <v>509</v>
      </c>
      <c r="B134" s="85" t="s">
        <v>510</v>
      </c>
      <c r="C134" s="85" t="s">
        <v>249</v>
      </c>
      <c r="D134" s="85" t="s">
        <v>511</v>
      </c>
      <c r="E134" s="86">
        <v>0.08</v>
      </c>
      <c r="F134" s="78"/>
      <c r="G134" s="78"/>
    </row>
    <row r="135" spans="1:7" s="81" customFormat="1" ht="30" customHeight="1" x14ac:dyDescent="0.25">
      <c r="A135" s="85" t="s">
        <v>100</v>
      </c>
      <c r="B135" s="85" t="s">
        <v>510</v>
      </c>
      <c r="C135" s="85" t="s">
        <v>253</v>
      </c>
      <c r="D135" s="85" t="s">
        <v>512</v>
      </c>
      <c r="E135" s="86">
        <v>0.08</v>
      </c>
      <c r="F135" s="78"/>
      <c r="G135" s="78"/>
    </row>
    <row r="136" spans="1:7" s="81" customFormat="1" ht="30" customHeight="1" x14ac:dyDescent="0.25">
      <c r="A136" s="85" t="s">
        <v>100</v>
      </c>
      <c r="B136" s="85" t="s">
        <v>513</v>
      </c>
      <c r="C136" s="85" t="s">
        <v>257</v>
      </c>
      <c r="D136" s="85" t="s">
        <v>514</v>
      </c>
      <c r="E136" s="86">
        <v>0.06</v>
      </c>
      <c r="F136" s="78"/>
      <c r="G136" s="78"/>
    </row>
    <row r="137" spans="1:7" s="81" customFormat="1" ht="30" customHeight="1" x14ac:dyDescent="0.25">
      <c r="A137" s="85" t="s">
        <v>100</v>
      </c>
      <c r="B137" s="85" t="s">
        <v>515</v>
      </c>
      <c r="C137" s="85" t="s">
        <v>257</v>
      </c>
      <c r="D137" s="85" t="s">
        <v>514</v>
      </c>
      <c r="E137" s="86">
        <v>0.06</v>
      </c>
      <c r="F137" s="78"/>
      <c r="G137" s="78"/>
    </row>
    <row r="138" spans="1:7" s="81" customFormat="1" ht="30" customHeight="1" x14ac:dyDescent="0.25">
      <c r="A138" s="85" t="s">
        <v>100</v>
      </c>
      <c r="B138" s="85" t="s">
        <v>516</v>
      </c>
      <c r="C138" s="85" t="s">
        <v>257</v>
      </c>
      <c r="D138" s="85" t="s">
        <v>514</v>
      </c>
      <c r="E138" s="86">
        <v>0.06</v>
      </c>
      <c r="F138" s="78"/>
      <c r="G138" s="78"/>
    </row>
    <row r="139" spans="1:7" s="81" customFormat="1" ht="30" customHeight="1" x14ac:dyDescent="0.25">
      <c r="A139" s="85" t="s">
        <v>100</v>
      </c>
      <c r="B139" s="85" t="s">
        <v>517</v>
      </c>
      <c r="C139" s="85" t="s">
        <v>257</v>
      </c>
      <c r="D139" s="85" t="s">
        <v>514</v>
      </c>
      <c r="E139" s="86">
        <v>0.06</v>
      </c>
      <c r="F139" s="78"/>
      <c r="G139" s="78"/>
    </row>
    <row r="140" spans="1:7" s="81" customFormat="1" ht="30" customHeight="1" x14ac:dyDescent="0.25">
      <c r="A140" s="85" t="s">
        <v>100</v>
      </c>
      <c r="B140" s="85" t="s">
        <v>518</v>
      </c>
      <c r="C140" s="85" t="s">
        <v>257</v>
      </c>
      <c r="D140" s="85" t="s">
        <v>514</v>
      </c>
      <c r="E140" s="86">
        <v>0.02</v>
      </c>
      <c r="F140" s="78"/>
      <c r="G140" s="78"/>
    </row>
    <row r="141" spans="1:7" s="81" customFormat="1" ht="30" customHeight="1" x14ac:dyDescent="0.25">
      <c r="A141" s="85" t="s">
        <v>100</v>
      </c>
      <c r="B141" s="85" t="s">
        <v>513</v>
      </c>
      <c r="C141" s="85" t="s">
        <v>264</v>
      </c>
      <c r="D141" s="85" t="s">
        <v>519</v>
      </c>
      <c r="E141" s="86">
        <v>0.06</v>
      </c>
      <c r="F141" s="78"/>
      <c r="G141" s="78"/>
    </row>
    <row r="142" spans="1:7" s="81" customFormat="1" ht="30" customHeight="1" x14ac:dyDescent="0.25">
      <c r="A142" s="85" t="s">
        <v>100</v>
      </c>
      <c r="B142" s="85" t="s">
        <v>515</v>
      </c>
      <c r="C142" s="85" t="s">
        <v>264</v>
      </c>
      <c r="D142" s="85" t="s">
        <v>519</v>
      </c>
      <c r="E142" s="86">
        <v>0.06</v>
      </c>
      <c r="F142" s="78"/>
      <c r="G142" s="78"/>
    </row>
    <row r="143" spans="1:7" s="81" customFormat="1" ht="30" customHeight="1" x14ac:dyDescent="0.25">
      <c r="A143" s="85" t="s">
        <v>100</v>
      </c>
      <c r="B143" s="85" t="s">
        <v>516</v>
      </c>
      <c r="C143" s="85" t="s">
        <v>264</v>
      </c>
      <c r="D143" s="85" t="s">
        <v>519</v>
      </c>
      <c r="E143" s="86">
        <v>0.06</v>
      </c>
      <c r="F143" s="78"/>
      <c r="G143" s="78"/>
    </row>
    <row r="144" spans="1:7" s="81" customFormat="1" ht="30" customHeight="1" x14ac:dyDescent="0.25">
      <c r="A144" s="85" t="s">
        <v>100</v>
      </c>
      <c r="B144" s="85" t="s">
        <v>518</v>
      </c>
      <c r="C144" s="85" t="s">
        <v>264</v>
      </c>
      <c r="D144" s="85" t="s">
        <v>519</v>
      </c>
      <c r="E144" s="86">
        <v>0.02</v>
      </c>
      <c r="F144" s="78"/>
      <c r="G144" s="78"/>
    </row>
    <row r="145" spans="1:7" s="81" customFormat="1" ht="30" customHeight="1" x14ac:dyDescent="0.25">
      <c r="A145" s="85" t="s">
        <v>100</v>
      </c>
      <c r="B145" s="85" t="s">
        <v>517</v>
      </c>
      <c r="C145" s="85" t="s">
        <v>264</v>
      </c>
      <c r="D145" s="85" t="s">
        <v>519</v>
      </c>
      <c r="E145" s="86">
        <v>0.06</v>
      </c>
      <c r="F145" s="78"/>
      <c r="G145" s="78"/>
    </row>
    <row r="146" spans="1:7" s="81" customFormat="1" ht="30" customHeight="1" x14ac:dyDescent="0.25">
      <c r="A146" s="85" t="s">
        <v>100</v>
      </c>
      <c r="B146" s="85" t="s">
        <v>510</v>
      </c>
      <c r="C146" s="85" t="s">
        <v>271</v>
      </c>
      <c r="D146" s="85" t="s">
        <v>520</v>
      </c>
      <c r="E146" s="86">
        <v>0.08</v>
      </c>
      <c r="F146" s="78"/>
      <c r="G146" s="78"/>
    </row>
    <row r="147" spans="1:7" s="81" customFormat="1" ht="30" customHeight="1" x14ac:dyDescent="0.25">
      <c r="A147" s="85" t="s">
        <v>100</v>
      </c>
      <c r="B147" s="85" t="s">
        <v>521</v>
      </c>
      <c r="C147" s="85" t="s">
        <v>455</v>
      </c>
      <c r="D147" s="85" t="s">
        <v>522</v>
      </c>
      <c r="E147" s="86">
        <v>0.08</v>
      </c>
      <c r="F147" s="78"/>
      <c r="G147" s="78"/>
    </row>
    <row r="148" spans="1:7" s="81" customFormat="1" ht="30" customHeight="1" x14ac:dyDescent="0.25">
      <c r="A148" s="85" t="s">
        <v>100</v>
      </c>
      <c r="B148" s="85" t="s">
        <v>510</v>
      </c>
      <c r="C148" s="85" t="s">
        <v>278</v>
      </c>
      <c r="D148" s="85" t="s">
        <v>278</v>
      </c>
      <c r="E148" s="86">
        <v>0.08</v>
      </c>
      <c r="F148" s="78"/>
      <c r="G148" s="78"/>
    </row>
    <row r="149" spans="1:7" s="81" customFormat="1" ht="30" customHeight="1" x14ac:dyDescent="0.25">
      <c r="A149" s="85" t="s">
        <v>100</v>
      </c>
      <c r="B149" s="85" t="s">
        <v>523</v>
      </c>
      <c r="C149" s="85" t="s">
        <v>451</v>
      </c>
      <c r="D149" s="85" t="s">
        <v>524</v>
      </c>
      <c r="E149" s="86">
        <v>0.08</v>
      </c>
      <c r="F149" s="78"/>
      <c r="G149" s="78"/>
    </row>
    <row r="150" spans="1:7" s="81" customFormat="1" ht="30" customHeight="1" x14ac:dyDescent="0.25">
      <c r="A150" s="85" t="s">
        <v>100</v>
      </c>
      <c r="B150" s="85" t="s">
        <v>510</v>
      </c>
      <c r="C150" s="85" t="s">
        <v>451</v>
      </c>
      <c r="D150" s="85" t="s">
        <v>524</v>
      </c>
      <c r="E150" s="86">
        <v>0.08</v>
      </c>
      <c r="F150" s="78"/>
      <c r="G150" s="78"/>
    </row>
    <row r="151" spans="1:7" s="81" customFormat="1" ht="30" customHeight="1" x14ac:dyDescent="0.25">
      <c r="A151" s="85" t="s">
        <v>100</v>
      </c>
      <c r="B151" s="85" t="s">
        <v>525</v>
      </c>
      <c r="C151" s="85" t="s">
        <v>451</v>
      </c>
      <c r="D151" s="85" t="s">
        <v>526</v>
      </c>
      <c r="E151" s="86">
        <v>0.05</v>
      </c>
      <c r="F151" s="78"/>
      <c r="G151" s="78"/>
    </row>
    <row r="152" spans="1:7" s="81" customFormat="1" ht="30" customHeight="1" x14ac:dyDescent="0.25">
      <c r="A152" s="85" t="s">
        <v>100</v>
      </c>
      <c r="B152" s="85" t="s">
        <v>527</v>
      </c>
      <c r="C152" s="85" t="s">
        <v>451</v>
      </c>
      <c r="D152" s="85" t="s">
        <v>528</v>
      </c>
      <c r="E152" s="86">
        <v>0.05</v>
      </c>
      <c r="F152" s="78"/>
      <c r="G152" s="78"/>
    </row>
    <row r="153" spans="1:7" s="81" customFormat="1" ht="30" customHeight="1" x14ac:dyDescent="0.25">
      <c r="A153" s="85" t="s">
        <v>100</v>
      </c>
      <c r="B153" s="85" t="s">
        <v>510</v>
      </c>
      <c r="C153" s="85" t="s">
        <v>529</v>
      </c>
      <c r="D153" s="85" t="s">
        <v>530</v>
      </c>
      <c r="E153" s="86">
        <v>0.08</v>
      </c>
      <c r="F153" s="78"/>
      <c r="G153" s="78"/>
    </row>
    <row r="154" spans="1:7" s="81" customFormat="1" ht="30" customHeight="1" x14ac:dyDescent="0.25">
      <c r="A154" s="85" t="s">
        <v>100</v>
      </c>
      <c r="B154" s="85" t="s">
        <v>516</v>
      </c>
      <c r="C154" s="85" t="s">
        <v>529</v>
      </c>
      <c r="D154" s="85" t="s">
        <v>531</v>
      </c>
      <c r="E154" s="86">
        <v>0.05</v>
      </c>
      <c r="F154" s="78"/>
      <c r="G154" s="78"/>
    </row>
    <row r="155" spans="1:7" s="81" customFormat="1" ht="30" customHeight="1" x14ac:dyDescent="0.25">
      <c r="A155" s="85" t="s">
        <v>100</v>
      </c>
      <c r="B155" s="85" t="s">
        <v>532</v>
      </c>
      <c r="C155" s="85" t="s">
        <v>529</v>
      </c>
      <c r="D155" s="85" t="s">
        <v>533</v>
      </c>
      <c r="E155" s="86">
        <v>0.05</v>
      </c>
      <c r="F155" s="78"/>
      <c r="G155" s="78"/>
    </row>
    <row r="156" spans="1:7" s="81" customFormat="1" ht="30" customHeight="1" x14ac:dyDescent="0.25">
      <c r="A156" s="89" t="s">
        <v>554</v>
      </c>
      <c r="B156" s="89" t="s">
        <v>555</v>
      </c>
      <c r="C156" s="85" t="s">
        <v>264</v>
      </c>
      <c r="D156" s="85" t="s">
        <v>556</v>
      </c>
      <c r="E156" s="86">
        <v>0.2</v>
      </c>
      <c r="F156" s="78"/>
      <c r="G156" s="78"/>
    </row>
    <row r="157" spans="1:7" s="81" customFormat="1" ht="30" customHeight="1" x14ac:dyDescent="0.25">
      <c r="A157" s="89" t="s">
        <v>559</v>
      </c>
      <c r="B157" s="89" t="s">
        <v>560</v>
      </c>
      <c r="C157" s="89" t="s">
        <v>361</v>
      </c>
      <c r="D157" s="89" t="s">
        <v>561</v>
      </c>
      <c r="E157" s="90">
        <v>0.05</v>
      </c>
      <c r="F157" s="78"/>
      <c r="G157" s="78"/>
    </row>
    <row r="158" spans="1:7" s="81" customFormat="1" ht="30" customHeight="1" x14ac:dyDescent="0.25">
      <c r="A158" s="85" t="s">
        <v>559</v>
      </c>
      <c r="B158" s="85" t="s">
        <v>560</v>
      </c>
      <c r="C158" s="85" t="s">
        <v>375</v>
      </c>
      <c r="D158" s="85" t="s">
        <v>562</v>
      </c>
      <c r="E158" s="86">
        <v>0.05</v>
      </c>
      <c r="F158" s="78"/>
      <c r="G158" s="78"/>
    </row>
    <row r="159" spans="1:7" s="81" customFormat="1" ht="30" customHeight="1" x14ac:dyDescent="0.25">
      <c r="A159" s="85" t="s">
        <v>559</v>
      </c>
      <c r="B159" s="85" t="s">
        <v>560</v>
      </c>
      <c r="C159" s="85" t="s">
        <v>249</v>
      </c>
      <c r="D159" s="85" t="s">
        <v>563</v>
      </c>
      <c r="E159" s="86">
        <v>0.05</v>
      </c>
      <c r="F159" s="78"/>
      <c r="G159" s="78"/>
    </row>
    <row r="160" spans="1:7" s="81" customFormat="1" ht="30" customHeight="1" x14ac:dyDescent="0.25">
      <c r="A160" s="85" t="s">
        <v>559</v>
      </c>
      <c r="B160" s="85" t="s">
        <v>560</v>
      </c>
      <c r="C160" s="85" t="s">
        <v>249</v>
      </c>
      <c r="D160" s="85" t="s">
        <v>564</v>
      </c>
      <c r="E160" s="86">
        <v>0.05</v>
      </c>
      <c r="F160" s="78"/>
      <c r="G160" s="78"/>
    </row>
    <row r="161" spans="1:7" s="81" customFormat="1" ht="30" customHeight="1" x14ac:dyDescent="0.25">
      <c r="A161" s="85" t="s">
        <v>559</v>
      </c>
      <c r="B161" s="85" t="s">
        <v>565</v>
      </c>
      <c r="C161" s="85" t="s">
        <v>249</v>
      </c>
      <c r="D161" s="85" t="s">
        <v>566</v>
      </c>
      <c r="E161" s="86">
        <v>0.05</v>
      </c>
      <c r="F161" s="78"/>
      <c r="G161" s="78"/>
    </row>
    <row r="162" spans="1:7" s="81" customFormat="1" ht="30" customHeight="1" x14ac:dyDescent="0.25">
      <c r="A162" s="85" t="s">
        <v>559</v>
      </c>
      <c r="B162" s="85" t="s">
        <v>567</v>
      </c>
      <c r="C162" s="85" t="s">
        <v>375</v>
      </c>
      <c r="D162" s="85" t="s">
        <v>562</v>
      </c>
      <c r="E162" s="86">
        <v>0.05</v>
      </c>
      <c r="F162" s="78"/>
      <c r="G162" s="78"/>
    </row>
    <row r="163" spans="1:7" s="81" customFormat="1" ht="30" customHeight="1" x14ac:dyDescent="0.25">
      <c r="A163" s="85" t="s">
        <v>559</v>
      </c>
      <c r="B163" s="85" t="s">
        <v>567</v>
      </c>
      <c r="C163" s="85" t="s">
        <v>249</v>
      </c>
      <c r="D163" s="85" t="s">
        <v>562</v>
      </c>
      <c r="E163" s="86">
        <v>0.05</v>
      </c>
      <c r="F163" s="78"/>
      <c r="G163" s="78"/>
    </row>
    <row r="164" spans="1:7" s="81" customFormat="1" ht="30" customHeight="1" x14ac:dyDescent="0.25">
      <c r="A164" s="85" t="s">
        <v>559</v>
      </c>
      <c r="B164" s="85" t="s">
        <v>568</v>
      </c>
      <c r="C164" s="85" t="s">
        <v>249</v>
      </c>
      <c r="D164" s="85" t="s">
        <v>569</v>
      </c>
      <c r="E164" s="86">
        <v>0.05</v>
      </c>
      <c r="F164" s="78"/>
      <c r="G164" s="78"/>
    </row>
    <row r="165" spans="1:7" s="81" customFormat="1" ht="30" customHeight="1" x14ac:dyDescent="0.25">
      <c r="A165" s="85" t="s">
        <v>559</v>
      </c>
      <c r="B165" s="85" t="s">
        <v>568</v>
      </c>
      <c r="C165" s="85" t="s">
        <v>251</v>
      </c>
      <c r="D165" s="85" t="s">
        <v>569</v>
      </c>
      <c r="E165" s="86">
        <v>0.05</v>
      </c>
      <c r="F165" s="78"/>
      <c r="G165" s="78"/>
    </row>
    <row r="166" spans="1:7" s="81" customFormat="1" ht="30" customHeight="1" x14ac:dyDescent="0.25">
      <c r="A166" s="85" t="s">
        <v>559</v>
      </c>
      <c r="B166" s="85" t="s">
        <v>570</v>
      </c>
      <c r="C166" s="85" t="s">
        <v>249</v>
      </c>
      <c r="D166" s="85" t="s">
        <v>571</v>
      </c>
      <c r="E166" s="86">
        <v>0.05</v>
      </c>
      <c r="F166" s="78"/>
      <c r="G166" s="78"/>
    </row>
    <row r="167" spans="1:7" s="81" customFormat="1" ht="30" customHeight="1" x14ac:dyDescent="0.25">
      <c r="A167" s="85" t="s">
        <v>559</v>
      </c>
      <c r="B167" s="85" t="s">
        <v>570</v>
      </c>
      <c r="C167" s="85" t="s">
        <v>264</v>
      </c>
      <c r="D167" s="85" t="s">
        <v>571</v>
      </c>
      <c r="E167" s="86">
        <v>0.05</v>
      </c>
      <c r="F167" s="78"/>
      <c r="G167" s="78"/>
    </row>
    <row r="168" spans="1:7" s="81" customFormat="1" ht="30" customHeight="1" x14ac:dyDescent="0.25">
      <c r="A168" s="85" t="s">
        <v>559</v>
      </c>
      <c r="B168" s="85" t="s">
        <v>572</v>
      </c>
      <c r="C168" s="85" t="s">
        <v>249</v>
      </c>
      <c r="D168" s="85" t="s">
        <v>571</v>
      </c>
      <c r="E168" s="86">
        <v>0.05</v>
      </c>
      <c r="F168" s="78"/>
      <c r="G168" s="78"/>
    </row>
    <row r="169" spans="1:7" s="81" customFormat="1" ht="30" customHeight="1" x14ac:dyDescent="0.25">
      <c r="A169" s="85" t="s">
        <v>559</v>
      </c>
      <c r="B169" s="85" t="s">
        <v>572</v>
      </c>
      <c r="C169" s="85" t="s">
        <v>264</v>
      </c>
      <c r="D169" s="85" t="s">
        <v>571</v>
      </c>
      <c r="E169" s="86">
        <v>0.05</v>
      </c>
      <c r="F169" s="78"/>
      <c r="G169" s="78"/>
    </row>
    <row r="170" spans="1:7" s="81" customFormat="1" ht="30" customHeight="1" x14ac:dyDescent="0.25">
      <c r="A170" s="85" t="s">
        <v>559</v>
      </c>
      <c r="B170" s="85" t="s">
        <v>573</v>
      </c>
      <c r="C170" s="85" t="s">
        <v>249</v>
      </c>
      <c r="D170" s="85" t="s">
        <v>249</v>
      </c>
      <c r="E170" s="86">
        <v>0.05</v>
      </c>
      <c r="F170" s="78"/>
      <c r="G170" s="78"/>
    </row>
    <row r="171" spans="1:7" s="81" customFormat="1" ht="30" customHeight="1" x14ac:dyDescent="0.25">
      <c r="A171" s="85" t="s">
        <v>559</v>
      </c>
      <c r="B171" s="85" t="s">
        <v>573</v>
      </c>
      <c r="C171" s="89" t="s">
        <v>361</v>
      </c>
      <c r="D171" s="85" t="s">
        <v>361</v>
      </c>
      <c r="E171" s="86">
        <v>0.05</v>
      </c>
      <c r="F171" s="78"/>
      <c r="G171" s="78"/>
    </row>
    <row r="172" spans="1:7" s="81" customFormat="1" ht="30" customHeight="1" x14ac:dyDescent="0.25">
      <c r="A172" s="85" t="s">
        <v>559</v>
      </c>
      <c r="B172" s="85" t="s">
        <v>573</v>
      </c>
      <c r="C172" s="85" t="s">
        <v>251</v>
      </c>
      <c r="D172" s="85" t="s">
        <v>569</v>
      </c>
      <c r="E172" s="86">
        <v>0.05</v>
      </c>
      <c r="F172" s="78"/>
      <c r="G172" s="78"/>
    </row>
    <row r="173" spans="1:7" s="81" customFormat="1" ht="30" customHeight="1" x14ac:dyDescent="0.25">
      <c r="A173" s="85" t="s">
        <v>559</v>
      </c>
      <c r="B173" s="85" t="s">
        <v>574</v>
      </c>
      <c r="C173" s="85" t="s">
        <v>249</v>
      </c>
      <c r="D173" s="85" t="s">
        <v>563</v>
      </c>
      <c r="E173" s="86">
        <v>0.05</v>
      </c>
      <c r="F173" s="78"/>
      <c r="G173" s="78"/>
    </row>
    <row r="174" spans="1:7" s="81" customFormat="1" ht="30" customHeight="1" x14ac:dyDescent="0.25">
      <c r="A174" s="85" t="s">
        <v>559</v>
      </c>
      <c r="B174" s="85" t="s">
        <v>574</v>
      </c>
      <c r="C174" s="85" t="s">
        <v>529</v>
      </c>
      <c r="D174" s="85" t="s">
        <v>575</v>
      </c>
      <c r="E174" s="86">
        <v>0.05</v>
      </c>
      <c r="F174" s="78"/>
      <c r="G174" s="78"/>
    </row>
    <row r="175" spans="1:7" s="81" customFormat="1" ht="30" customHeight="1" x14ac:dyDescent="0.25">
      <c r="A175" s="85" t="s">
        <v>559</v>
      </c>
      <c r="B175" s="85" t="s">
        <v>576</v>
      </c>
      <c r="C175" s="85" t="s">
        <v>249</v>
      </c>
      <c r="D175" s="85" t="s">
        <v>571</v>
      </c>
      <c r="E175" s="86">
        <v>0.05</v>
      </c>
      <c r="F175" s="78"/>
      <c r="G175" s="78"/>
    </row>
    <row r="176" spans="1:7" s="81" customFormat="1" ht="30" customHeight="1" x14ac:dyDescent="0.25">
      <c r="A176" s="85" t="s">
        <v>559</v>
      </c>
      <c r="B176" s="85" t="s">
        <v>576</v>
      </c>
      <c r="C176" s="85" t="s">
        <v>264</v>
      </c>
      <c r="D176" s="85" t="s">
        <v>571</v>
      </c>
      <c r="E176" s="86">
        <v>0.05</v>
      </c>
      <c r="F176" s="78"/>
      <c r="G176" s="78"/>
    </row>
    <row r="177" spans="1:7" s="81" customFormat="1" ht="30" customHeight="1" x14ac:dyDescent="0.25">
      <c r="A177" s="85" t="s">
        <v>559</v>
      </c>
      <c r="B177" s="85" t="s">
        <v>576</v>
      </c>
      <c r="C177" s="85" t="s">
        <v>271</v>
      </c>
      <c r="D177" s="85" t="s">
        <v>577</v>
      </c>
      <c r="E177" s="86">
        <v>0.05</v>
      </c>
      <c r="F177" s="78"/>
      <c r="G177" s="78"/>
    </row>
    <row r="178" spans="1:7" s="81" customFormat="1" ht="30" customHeight="1" x14ac:dyDescent="0.25">
      <c r="A178" s="85" t="s">
        <v>559</v>
      </c>
      <c r="B178" s="85" t="s">
        <v>578</v>
      </c>
      <c r="C178" s="85" t="s">
        <v>249</v>
      </c>
      <c r="D178" s="85" t="s">
        <v>563</v>
      </c>
      <c r="E178" s="86">
        <v>0.05</v>
      </c>
      <c r="F178" s="78"/>
      <c r="G178" s="78"/>
    </row>
    <row r="179" spans="1:7" s="81" customFormat="1" ht="30" customHeight="1" x14ac:dyDescent="0.25">
      <c r="A179" s="85" t="s">
        <v>559</v>
      </c>
      <c r="B179" s="85" t="s">
        <v>579</v>
      </c>
      <c r="C179" s="85" t="s">
        <v>249</v>
      </c>
      <c r="D179" s="85" t="s">
        <v>450</v>
      </c>
      <c r="E179" s="86">
        <v>0.05</v>
      </c>
      <c r="F179" s="78"/>
      <c r="G179" s="78"/>
    </row>
    <row r="180" spans="1:7" s="81" customFormat="1" ht="30" customHeight="1" x14ac:dyDescent="0.25">
      <c r="A180" s="85" t="s">
        <v>559</v>
      </c>
      <c r="B180" s="85" t="s">
        <v>579</v>
      </c>
      <c r="C180" s="85" t="s">
        <v>251</v>
      </c>
      <c r="D180" s="85" t="s">
        <v>569</v>
      </c>
      <c r="E180" s="86">
        <v>0.05</v>
      </c>
      <c r="F180" s="78"/>
      <c r="G180" s="78"/>
    </row>
    <row r="181" spans="1:7" s="81" customFormat="1" ht="30" customHeight="1" x14ac:dyDescent="0.25">
      <c r="A181" s="85" t="s">
        <v>559</v>
      </c>
      <c r="B181" s="85" t="s">
        <v>579</v>
      </c>
      <c r="C181" s="85" t="s">
        <v>375</v>
      </c>
      <c r="D181" s="85" t="s">
        <v>562</v>
      </c>
      <c r="E181" s="86">
        <v>0.05</v>
      </c>
      <c r="F181" s="78"/>
      <c r="G181" s="78"/>
    </row>
    <row r="182" spans="1:7" s="81" customFormat="1" ht="93.75" customHeight="1" x14ac:dyDescent="0.25">
      <c r="A182" s="85" t="s">
        <v>559</v>
      </c>
      <c r="B182" s="85" t="s">
        <v>579</v>
      </c>
      <c r="C182" s="85" t="s">
        <v>580</v>
      </c>
      <c r="D182" s="85" t="s">
        <v>581</v>
      </c>
      <c r="E182" s="86">
        <v>0.05</v>
      </c>
      <c r="F182" s="78"/>
      <c r="G182" s="78"/>
    </row>
    <row r="183" spans="1:7" s="81" customFormat="1" ht="30" customHeight="1" x14ac:dyDescent="0.25">
      <c r="A183" s="89" t="s">
        <v>620</v>
      </c>
      <c r="B183" s="89" t="s">
        <v>620</v>
      </c>
      <c r="C183" s="89" t="s">
        <v>361</v>
      </c>
      <c r="D183" s="89" t="s">
        <v>592</v>
      </c>
      <c r="E183" s="90">
        <v>0.25</v>
      </c>
      <c r="F183" s="78"/>
      <c r="G183" s="78"/>
    </row>
    <row r="184" spans="1:7" s="81" customFormat="1" ht="30" customHeight="1" x14ac:dyDescent="0.25">
      <c r="A184" s="89" t="s">
        <v>620</v>
      </c>
      <c r="B184" s="89" t="s">
        <v>620</v>
      </c>
      <c r="C184" s="85" t="s">
        <v>593</v>
      </c>
      <c r="D184" s="85" t="s">
        <v>594</v>
      </c>
      <c r="E184" s="86">
        <v>0.32</v>
      </c>
      <c r="F184" s="78"/>
      <c r="G184" s="78"/>
    </row>
    <row r="185" spans="1:7" s="81" customFormat="1" ht="30" customHeight="1" x14ac:dyDescent="0.25">
      <c r="A185" s="89" t="s">
        <v>620</v>
      </c>
      <c r="B185" s="89" t="s">
        <v>620</v>
      </c>
      <c r="C185" s="85" t="s">
        <v>364</v>
      </c>
      <c r="D185" s="85" t="s">
        <v>595</v>
      </c>
      <c r="E185" s="86">
        <v>0.25</v>
      </c>
      <c r="F185" s="78"/>
      <c r="G185" s="78"/>
    </row>
    <row r="186" spans="1:7" s="81" customFormat="1" ht="110.25" customHeight="1" x14ac:dyDescent="0.25">
      <c r="A186" s="89" t="s">
        <v>620</v>
      </c>
      <c r="B186" s="89" t="s">
        <v>620</v>
      </c>
      <c r="C186" s="85" t="s">
        <v>253</v>
      </c>
      <c r="D186" s="85" t="s">
        <v>596</v>
      </c>
      <c r="E186" s="86">
        <v>0.25</v>
      </c>
      <c r="F186" s="78"/>
      <c r="G186" s="78"/>
    </row>
    <row r="187" spans="1:7" s="81" customFormat="1" ht="30" customHeight="1" x14ac:dyDescent="0.25">
      <c r="A187" s="89" t="s">
        <v>620</v>
      </c>
      <c r="B187" s="89" t="s">
        <v>620</v>
      </c>
      <c r="C187" s="85" t="s">
        <v>264</v>
      </c>
      <c r="D187" s="85" t="s">
        <v>597</v>
      </c>
      <c r="E187" s="86">
        <v>0.25</v>
      </c>
      <c r="F187" s="78"/>
      <c r="G187" s="78"/>
    </row>
    <row r="188" spans="1:7" s="81" customFormat="1" ht="30" customHeight="1" x14ac:dyDescent="0.25">
      <c r="A188" s="89" t="s">
        <v>620</v>
      </c>
      <c r="B188" s="89" t="s">
        <v>620</v>
      </c>
      <c r="C188" s="85" t="s">
        <v>268</v>
      </c>
      <c r="D188" s="85" t="s">
        <v>598</v>
      </c>
      <c r="E188" s="86">
        <v>0.25</v>
      </c>
      <c r="F188" s="78"/>
      <c r="G188" s="78"/>
    </row>
    <row r="189" spans="1:7" s="81" customFormat="1" ht="30" customHeight="1" x14ac:dyDescent="0.25">
      <c r="A189" s="89" t="s">
        <v>620</v>
      </c>
      <c r="B189" s="89" t="s">
        <v>620</v>
      </c>
      <c r="C189" s="85" t="s">
        <v>271</v>
      </c>
      <c r="D189" s="85" t="s">
        <v>599</v>
      </c>
      <c r="E189" s="86">
        <v>0.25</v>
      </c>
      <c r="F189" s="78"/>
      <c r="G189" s="78"/>
    </row>
    <row r="190" spans="1:7" s="81" customFormat="1" ht="30" customHeight="1" x14ac:dyDescent="0.25">
      <c r="A190" s="89" t="s">
        <v>620</v>
      </c>
      <c r="B190" s="89" t="s">
        <v>620</v>
      </c>
      <c r="C190" s="85" t="s">
        <v>278</v>
      </c>
      <c r="D190" s="85" t="s">
        <v>600</v>
      </c>
      <c r="E190" s="86">
        <v>0.25</v>
      </c>
      <c r="F190" s="78"/>
      <c r="G190" s="78"/>
    </row>
    <row r="191" spans="1:7" s="81" customFormat="1" ht="30" customHeight="1" x14ac:dyDescent="0.25">
      <c r="A191" s="89" t="s">
        <v>620</v>
      </c>
      <c r="B191" s="89" t="s">
        <v>620</v>
      </c>
      <c r="C191" s="85" t="s">
        <v>529</v>
      </c>
      <c r="D191" s="85" t="s">
        <v>601</v>
      </c>
      <c r="E191" s="86">
        <v>0.25</v>
      </c>
      <c r="F191" s="78"/>
      <c r="G191" s="78"/>
    </row>
    <row r="192" spans="1:7" s="84" customFormat="1" ht="30" customHeight="1" x14ac:dyDescent="0.25">
      <c r="A192" s="82" t="s">
        <v>621</v>
      </c>
      <c r="B192" s="82" t="s">
        <v>622</v>
      </c>
      <c r="C192" s="82" t="s">
        <v>264</v>
      </c>
      <c r="D192" s="82" t="s">
        <v>623</v>
      </c>
      <c r="E192" s="83">
        <v>0.02</v>
      </c>
      <c r="F192" s="105"/>
      <c r="G192" s="105"/>
    </row>
    <row r="193" spans="1:7" s="81" customFormat="1" ht="30" customHeight="1" x14ac:dyDescent="0.25">
      <c r="A193" s="82" t="s">
        <v>35</v>
      </c>
      <c r="B193" s="82" t="s">
        <v>629</v>
      </c>
      <c r="C193" s="85" t="s">
        <v>249</v>
      </c>
      <c r="D193" s="85" t="s">
        <v>630</v>
      </c>
      <c r="E193" s="86">
        <v>0.12</v>
      </c>
      <c r="F193" s="78"/>
      <c r="G193" s="78"/>
    </row>
    <row r="194" spans="1:7" s="81" customFormat="1" ht="30" customHeight="1" x14ac:dyDescent="0.25">
      <c r="A194" s="82" t="s">
        <v>35</v>
      </c>
      <c r="B194" s="82" t="s">
        <v>631</v>
      </c>
      <c r="C194" s="85" t="s">
        <v>632</v>
      </c>
      <c r="D194" s="85" t="s">
        <v>633</v>
      </c>
      <c r="E194" s="86">
        <v>0.1</v>
      </c>
      <c r="F194" s="78"/>
      <c r="G194" s="78"/>
    </row>
    <row r="195" spans="1:7" s="81" customFormat="1" ht="30" customHeight="1" x14ac:dyDescent="0.25">
      <c r="A195" s="82" t="s">
        <v>35</v>
      </c>
      <c r="B195" s="82" t="s">
        <v>629</v>
      </c>
      <c r="C195" s="85" t="s">
        <v>451</v>
      </c>
      <c r="D195" s="85" t="s">
        <v>634</v>
      </c>
      <c r="E195" s="86">
        <v>0.12</v>
      </c>
      <c r="F195" s="78"/>
      <c r="G195" s="78"/>
    </row>
    <row r="196" spans="1:7" s="81" customFormat="1" ht="30" customHeight="1" x14ac:dyDescent="0.25">
      <c r="A196" s="82" t="s">
        <v>35</v>
      </c>
      <c r="B196" s="82" t="s">
        <v>629</v>
      </c>
      <c r="C196" s="85" t="s">
        <v>309</v>
      </c>
      <c r="D196" s="85" t="s">
        <v>635</v>
      </c>
      <c r="E196" s="86">
        <v>0.12</v>
      </c>
      <c r="F196" s="78"/>
      <c r="G196" s="78"/>
    </row>
    <row r="197" spans="1:7" s="81" customFormat="1" ht="30" customHeight="1" x14ac:dyDescent="0.25">
      <c r="A197" s="82" t="s">
        <v>35</v>
      </c>
      <c r="B197" s="82" t="s">
        <v>636</v>
      </c>
      <c r="C197" s="85" t="s">
        <v>529</v>
      </c>
      <c r="D197" s="85" t="s">
        <v>637</v>
      </c>
      <c r="E197" s="86">
        <v>0.05</v>
      </c>
      <c r="F197" s="78"/>
      <c r="G197" s="78"/>
    </row>
    <row r="198" spans="1:7" s="81" customFormat="1" ht="30" customHeight="1" x14ac:dyDescent="0.25">
      <c r="A198" s="82" t="s">
        <v>35</v>
      </c>
      <c r="B198" s="82" t="s">
        <v>631</v>
      </c>
      <c r="C198" s="85" t="s">
        <v>529</v>
      </c>
      <c r="D198" s="85" t="s">
        <v>638</v>
      </c>
      <c r="E198" s="86">
        <v>0.1</v>
      </c>
      <c r="F198" s="78"/>
      <c r="G198" s="78"/>
    </row>
    <row r="199" spans="1:7" s="81" customFormat="1" ht="30" customHeight="1" x14ac:dyDescent="0.25">
      <c r="A199" s="82" t="s">
        <v>35</v>
      </c>
      <c r="B199" s="82" t="s">
        <v>639</v>
      </c>
      <c r="C199" s="85" t="s">
        <v>529</v>
      </c>
      <c r="D199" s="85" t="s">
        <v>640</v>
      </c>
      <c r="E199" s="86">
        <v>0.05</v>
      </c>
      <c r="F199" s="78"/>
      <c r="G199" s="78"/>
    </row>
    <row r="200" spans="1:7" s="81" customFormat="1" ht="30" customHeight="1" x14ac:dyDescent="0.25">
      <c r="A200" s="82" t="s">
        <v>35</v>
      </c>
      <c r="B200" s="82" t="s">
        <v>639</v>
      </c>
      <c r="C200" s="85" t="s">
        <v>529</v>
      </c>
      <c r="D200" s="85" t="s">
        <v>637</v>
      </c>
      <c r="E200" s="86">
        <v>0.05</v>
      </c>
      <c r="F200" s="78"/>
      <c r="G200" s="78"/>
    </row>
    <row r="201" spans="1:7" s="81" customFormat="1" ht="30" customHeight="1" x14ac:dyDescent="0.25">
      <c r="A201" s="82" t="s">
        <v>35</v>
      </c>
      <c r="B201" s="82" t="s">
        <v>639</v>
      </c>
      <c r="C201" s="85" t="s">
        <v>529</v>
      </c>
      <c r="D201" s="85" t="s">
        <v>641</v>
      </c>
      <c r="E201" s="86">
        <v>0.05</v>
      </c>
      <c r="F201" s="78"/>
      <c r="G201" s="78"/>
    </row>
    <row r="202" spans="1:7" s="81" customFormat="1" ht="30" customHeight="1" x14ac:dyDescent="0.25">
      <c r="A202" s="85" t="s">
        <v>642</v>
      </c>
      <c r="B202" s="85" t="s">
        <v>643</v>
      </c>
      <c r="C202" s="85" t="s">
        <v>309</v>
      </c>
      <c r="D202" s="85"/>
      <c r="E202" s="86">
        <v>0.1</v>
      </c>
      <c r="F202" s="78"/>
      <c r="G202" s="78"/>
    </row>
    <row r="203" spans="1:7" s="81" customFormat="1" ht="30" customHeight="1" x14ac:dyDescent="0.25">
      <c r="A203" s="85" t="s">
        <v>645</v>
      </c>
      <c r="B203" s="85" t="s">
        <v>646</v>
      </c>
      <c r="C203" s="85" t="s">
        <v>264</v>
      </c>
      <c r="D203" s="85" t="s">
        <v>647</v>
      </c>
      <c r="E203" s="86">
        <v>0.27</v>
      </c>
      <c r="F203" s="78"/>
      <c r="G203" s="78"/>
    </row>
    <row r="204" spans="1:7" s="81" customFormat="1" ht="30" customHeight="1" x14ac:dyDescent="0.25">
      <c r="A204" s="89" t="s">
        <v>649</v>
      </c>
      <c r="B204" s="89" t="s">
        <v>650</v>
      </c>
      <c r="C204" s="85" t="s">
        <v>375</v>
      </c>
      <c r="D204" s="85" t="s">
        <v>651</v>
      </c>
      <c r="E204" s="90">
        <v>0.2</v>
      </c>
      <c r="F204" s="78"/>
      <c r="G204" s="78"/>
    </row>
    <row r="205" spans="1:7" s="81" customFormat="1" ht="30" customHeight="1" x14ac:dyDescent="0.25">
      <c r="A205" s="89" t="s">
        <v>649</v>
      </c>
      <c r="B205" s="89" t="s">
        <v>650</v>
      </c>
      <c r="C205" s="85" t="s">
        <v>264</v>
      </c>
      <c r="D205" s="85" t="s">
        <v>652</v>
      </c>
      <c r="E205" s="90">
        <v>0.2</v>
      </c>
      <c r="F205" s="78"/>
      <c r="G205" s="78"/>
    </row>
    <row r="206" spans="1:7" s="81" customFormat="1" ht="30" customHeight="1" x14ac:dyDescent="0.25">
      <c r="A206" s="89" t="s">
        <v>649</v>
      </c>
      <c r="B206" s="85" t="s">
        <v>653</v>
      </c>
      <c r="C206" s="85" t="s">
        <v>264</v>
      </c>
      <c r="D206" s="85" t="s">
        <v>652</v>
      </c>
      <c r="E206" s="90">
        <v>0.2</v>
      </c>
      <c r="F206" s="78"/>
      <c r="G206" s="78"/>
    </row>
    <row r="207" spans="1:7" s="81" customFormat="1" ht="30" customHeight="1" x14ac:dyDescent="0.25">
      <c r="A207" s="89" t="s">
        <v>649</v>
      </c>
      <c r="B207" s="85" t="s">
        <v>654</v>
      </c>
      <c r="C207" s="85" t="s">
        <v>455</v>
      </c>
      <c r="D207" s="85" t="s">
        <v>655</v>
      </c>
      <c r="E207" s="86">
        <v>0.08</v>
      </c>
      <c r="F207" s="78"/>
      <c r="G207" s="78"/>
    </row>
    <row r="208" spans="1:7" s="81" customFormat="1" ht="30" customHeight="1" x14ac:dyDescent="0.25">
      <c r="A208" s="89" t="s">
        <v>649</v>
      </c>
      <c r="B208" s="89" t="s">
        <v>650</v>
      </c>
      <c r="C208" s="85" t="s">
        <v>529</v>
      </c>
      <c r="D208" s="85" t="s">
        <v>656</v>
      </c>
      <c r="E208" s="86">
        <v>0.2</v>
      </c>
      <c r="F208" s="78"/>
      <c r="G208" s="78"/>
    </row>
    <row r="209" spans="1:7" s="81" customFormat="1" ht="30" customHeight="1" x14ac:dyDescent="0.25">
      <c r="A209" s="85" t="s">
        <v>657</v>
      </c>
      <c r="B209" s="85" t="s">
        <v>657</v>
      </c>
      <c r="C209" s="85" t="s">
        <v>318</v>
      </c>
      <c r="D209" s="85" t="s">
        <v>658</v>
      </c>
      <c r="E209" s="86">
        <v>0.2</v>
      </c>
      <c r="F209" s="78"/>
      <c r="G209" s="78"/>
    </row>
    <row r="210" spans="1:7" s="81" customFormat="1" ht="30" customHeight="1" x14ac:dyDescent="0.25">
      <c r="A210" s="85" t="s">
        <v>657</v>
      </c>
      <c r="B210" s="85" t="s">
        <v>657</v>
      </c>
      <c r="C210" s="85" t="s">
        <v>249</v>
      </c>
      <c r="D210" s="85" t="s">
        <v>659</v>
      </c>
      <c r="E210" s="86">
        <v>0.2</v>
      </c>
      <c r="F210" s="78"/>
      <c r="G210" s="78"/>
    </row>
    <row r="211" spans="1:7" s="81" customFormat="1" ht="30" customHeight="1" x14ac:dyDescent="0.25">
      <c r="A211" s="85" t="s">
        <v>657</v>
      </c>
      <c r="B211" s="85" t="s">
        <v>657</v>
      </c>
      <c r="C211" s="85" t="s">
        <v>375</v>
      </c>
      <c r="D211" s="85" t="s">
        <v>660</v>
      </c>
      <c r="E211" s="86">
        <v>0.2</v>
      </c>
      <c r="F211" s="78"/>
      <c r="G211" s="78"/>
    </row>
    <row r="212" spans="1:7" s="81" customFormat="1" ht="30" customHeight="1" x14ac:dyDescent="0.25">
      <c r="A212" s="85" t="s">
        <v>657</v>
      </c>
      <c r="B212" s="85" t="s">
        <v>657</v>
      </c>
      <c r="C212" s="85" t="s">
        <v>253</v>
      </c>
      <c r="D212" s="85" t="s">
        <v>464</v>
      </c>
      <c r="E212" s="86">
        <v>0.2</v>
      </c>
      <c r="F212" s="78"/>
      <c r="G212" s="78"/>
    </row>
    <row r="213" spans="1:7" s="81" customFormat="1" ht="30" customHeight="1" x14ac:dyDescent="0.25">
      <c r="A213" s="85" t="s">
        <v>657</v>
      </c>
      <c r="B213" s="85" t="s">
        <v>657</v>
      </c>
      <c r="C213" s="85" t="s">
        <v>257</v>
      </c>
      <c r="D213" s="85" t="s">
        <v>661</v>
      </c>
      <c r="E213" s="86">
        <v>0.22</v>
      </c>
      <c r="F213" s="78"/>
      <c r="G213" s="78"/>
    </row>
    <row r="214" spans="1:7" s="81" customFormat="1" ht="30" customHeight="1" x14ac:dyDescent="0.25">
      <c r="A214" s="85" t="s">
        <v>657</v>
      </c>
      <c r="B214" s="85" t="s">
        <v>657</v>
      </c>
      <c r="C214" s="85" t="s">
        <v>264</v>
      </c>
      <c r="D214" s="85" t="s">
        <v>662</v>
      </c>
      <c r="E214" s="86">
        <v>0.2</v>
      </c>
      <c r="F214" s="78"/>
      <c r="G214" s="78"/>
    </row>
    <row r="215" spans="1:7" s="81" customFormat="1" ht="30" customHeight="1" x14ac:dyDescent="0.25">
      <c r="A215" s="85" t="s">
        <v>657</v>
      </c>
      <c r="B215" s="85" t="s">
        <v>657</v>
      </c>
      <c r="C215" s="85" t="s">
        <v>271</v>
      </c>
      <c r="D215" s="85"/>
      <c r="E215" s="86">
        <v>0.2</v>
      </c>
      <c r="F215" s="78"/>
      <c r="G215" s="78"/>
    </row>
    <row r="216" spans="1:7" s="81" customFormat="1" ht="30" customHeight="1" x14ac:dyDescent="0.25">
      <c r="A216" s="85" t="s">
        <v>657</v>
      </c>
      <c r="B216" s="85" t="s">
        <v>657</v>
      </c>
      <c r="C216" s="85" t="s">
        <v>455</v>
      </c>
      <c r="D216" s="85"/>
      <c r="E216" s="86">
        <v>0.2</v>
      </c>
      <c r="F216" s="78"/>
      <c r="G216" s="78"/>
    </row>
    <row r="217" spans="1:7" s="81" customFormat="1" ht="30" customHeight="1" x14ac:dyDescent="0.25">
      <c r="A217" s="85" t="s">
        <v>657</v>
      </c>
      <c r="B217" s="85" t="s">
        <v>657</v>
      </c>
      <c r="C217" s="85" t="s">
        <v>277</v>
      </c>
      <c r="D217" s="85" t="s">
        <v>663</v>
      </c>
      <c r="E217" s="86">
        <v>0.2</v>
      </c>
      <c r="F217" s="78"/>
      <c r="G217" s="78"/>
    </row>
    <row r="218" spans="1:7" s="81" customFormat="1" ht="30" customHeight="1" x14ac:dyDescent="0.25">
      <c r="A218" s="85" t="s">
        <v>657</v>
      </c>
      <c r="B218" s="85" t="s">
        <v>657</v>
      </c>
      <c r="C218" s="85" t="s">
        <v>451</v>
      </c>
      <c r="D218" s="85" t="s">
        <v>664</v>
      </c>
      <c r="E218" s="86">
        <v>0.2</v>
      </c>
      <c r="F218" s="78"/>
      <c r="G218" s="78"/>
    </row>
    <row r="219" spans="1:7" s="81" customFormat="1" ht="30" customHeight="1" x14ac:dyDescent="0.25">
      <c r="A219" s="85" t="s">
        <v>657</v>
      </c>
      <c r="B219" s="85" t="s">
        <v>657</v>
      </c>
      <c r="C219" s="85" t="s">
        <v>309</v>
      </c>
      <c r="D219" s="85"/>
      <c r="E219" s="86">
        <v>0.2</v>
      </c>
      <c r="F219" s="78"/>
      <c r="G219" s="78"/>
    </row>
    <row r="220" spans="1:7" s="81" customFormat="1" ht="30" customHeight="1" x14ac:dyDescent="0.25">
      <c r="A220" s="85" t="s">
        <v>668</v>
      </c>
      <c r="B220" s="85" t="s">
        <v>669</v>
      </c>
      <c r="C220" s="85" t="s">
        <v>670</v>
      </c>
      <c r="D220" s="85" t="s">
        <v>671</v>
      </c>
      <c r="E220" s="88">
        <v>0</v>
      </c>
      <c r="F220" s="78"/>
      <c r="G220" s="78"/>
    </row>
    <row r="221" spans="1:7" s="81" customFormat="1" ht="30" customHeight="1" x14ac:dyDescent="0.25">
      <c r="A221" s="85" t="s">
        <v>668</v>
      </c>
      <c r="B221" s="85" t="s">
        <v>672</v>
      </c>
      <c r="C221" s="85" t="s">
        <v>670</v>
      </c>
      <c r="D221" s="85" t="s">
        <v>673</v>
      </c>
      <c r="E221" s="88">
        <v>0</v>
      </c>
      <c r="F221" s="78"/>
      <c r="G221" s="78"/>
    </row>
    <row r="222" spans="1:7" s="81" customFormat="1" ht="30" customHeight="1" x14ac:dyDescent="0.25">
      <c r="A222" s="85" t="s">
        <v>668</v>
      </c>
      <c r="B222" s="85" t="s">
        <v>672</v>
      </c>
      <c r="C222" s="85" t="s">
        <v>264</v>
      </c>
      <c r="D222" s="85" t="s">
        <v>673</v>
      </c>
      <c r="E222" s="88">
        <v>0</v>
      </c>
      <c r="F222" s="78"/>
      <c r="G222" s="78"/>
    </row>
    <row r="223" spans="1:7" s="81" customFormat="1" ht="30" customHeight="1" x14ac:dyDescent="0.25">
      <c r="A223" s="85" t="s">
        <v>668</v>
      </c>
      <c r="B223" s="85" t="s">
        <v>371</v>
      </c>
      <c r="C223" s="85" t="s">
        <v>593</v>
      </c>
      <c r="D223" s="85" t="s">
        <v>674</v>
      </c>
      <c r="E223" s="88">
        <v>0.2</v>
      </c>
      <c r="F223" s="78"/>
      <c r="G223" s="78"/>
    </row>
    <row r="224" spans="1:7" s="81" customFormat="1" ht="30" customHeight="1" x14ac:dyDescent="0.25">
      <c r="A224" s="85" t="s">
        <v>668</v>
      </c>
      <c r="B224" s="85" t="s">
        <v>371</v>
      </c>
      <c r="C224" s="85" t="s">
        <v>334</v>
      </c>
      <c r="D224" s="85" t="s">
        <v>335</v>
      </c>
      <c r="E224" s="88">
        <v>0.2</v>
      </c>
      <c r="F224" s="78"/>
      <c r="G224" s="78"/>
    </row>
    <row r="225" spans="1:7" s="81" customFormat="1" ht="30" customHeight="1" x14ac:dyDescent="0.25">
      <c r="A225" s="85" t="s">
        <v>668</v>
      </c>
      <c r="B225" s="85" t="s">
        <v>371</v>
      </c>
      <c r="C225" s="85" t="s">
        <v>264</v>
      </c>
      <c r="D225" s="85" t="s">
        <v>675</v>
      </c>
      <c r="E225" s="88">
        <v>0.1</v>
      </c>
      <c r="F225" s="78"/>
      <c r="G225" s="78"/>
    </row>
    <row r="226" spans="1:7" s="81" customFormat="1" ht="30" customHeight="1" x14ac:dyDescent="0.25">
      <c r="A226" s="85" t="s">
        <v>668</v>
      </c>
      <c r="B226" s="85" t="s">
        <v>371</v>
      </c>
      <c r="C226" s="85" t="s">
        <v>264</v>
      </c>
      <c r="D226" s="85" t="s">
        <v>676</v>
      </c>
      <c r="E226" s="88">
        <v>0.2</v>
      </c>
      <c r="F226" s="78"/>
      <c r="G226" s="78"/>
    </row>
    <row r="227" spans="1:7" s="81" customFormat="1" ht="30" customHeight="1" x14ac:dyDescent="0.25">
      <c r="A227" s="85" t="s">
        <v>668</v>
      </c>
      <c r="B227" s="85" t="s">
        <v>371</v>
      </c>
      <c r="C227" s="85" t="s">
        <v>670</v>
      </c>
      <c r="D227" s="85" t="s">
        <v>677</v>
      </c>
      <c r="E227" s="88">
        <v>0.2</v>
      </c>
      <c r="F227" s="78"/>
      <c r="G227" s="78"/>
    </row>
    <row r="228" spans="1:7" s="81" customFormat="1" ht="30" customHeight="1" x14ac:dyDescent="0.25">
      <c r="A228" s="85" t="s">
        <v>668</v>
      </c>
      <c r="B228" s="85" t="s">
        <v>371</v>
      </c>
      <c r="C228" s="85" t="s">
        <v>670</v>
      </c>
      <c r="D228" s="85" t="s">
        <v>327</v>
      </c>
      <c r="E228" s="88">
        <v>0.2</v>
      </c>
      <c r="F228" s="78"/>
      <c r="G228" s="78"/>
    </row>
    <row r="229" spans="1:7" s="81" customFormat="1" ht="30" customHeight="1" x14ac:dyDescent="0.25">
      <c r="A229" s="85" t="s">
        <v>668</v>
      </c>
      <c r="B229" s="85" t="s">
        <v>371</v>
      </c>
      <c r="C229" s="85" t="s">
        <v>670</v>
      </c>
      <c r="D229" s="85" t="s">
        <v>328</v>
      </c>
      <c r="E229" s="88">
        <v>0.2</v>
      </c>
      <c r="F229" s="78"/>
      <c r="G229" s="78"/>
    </row>
    <row r="230" spans="1:7" s="81" customFormat="1" ht="30" customHeight="1" x14ac:dyDescent="0.25">
      <c r="A230" s="85" t="s">
        <v>668</v>
      </c>
      <c r="B230" s="85" t="s">
        <v>371</v>
      </c>
      <c r="C230" s="85" t="s">
        <v>670</v>
      </c>
      <c r="D230" s="85" t="s">
        <v>678</v>
      </c>
      <c r="E230" s="88">
        <v>0.2</v>
      </c>
      <c r="F230" s="78"/>
      <c r="G230" s="78"/>
    </row>
    <row r="231" spans="1:7" s="81" customFormat="1" ht="30" customHeight="1" x14ac:dyDescent="0.25">
      <c r="A231" s="85" t="s">
        <v>668</v>
      </c>
      <c r="B231" s="85" t="s">
        <v>371</v>
      </c>
      <c r="C231" s="85" t="s">
        <v>670</v>
      </c>
      <c r="D231" s="85" t="s">
        <v>331</v>
      </c>
      <c r="E231" s="88">
        <v>0.2</v>
      </c>
      <c r="F231" s="78"/>
      <c r="G231" s="78"/>
    </row>
    <row r="232" spans="1:7" s="81" customFormat="1" ht="30" customHeight="1" x14ac:dyDescent="0.25">
      <c r="A232" s="85" t="s">
        <v>668</v>
      </c>
      <c r="B232" s="85" t="s">
        <v>371</v>
      </c>
      <c r="C232" s="85" t="s">
        <v>670</v>
      </c>
      <c r="D232" s="85" t="s">
        <v>679</v>
      </c>
      <c r="E232" s="88">
        <v>0.2</v>
      </c>
      <c r="F232" s="78"/>
      <c r="G232" s="78"/>
    </row>
    <row r="233" spans="1:7" s="81" customFormat="1" ht="30" customHeight="1" x14ac:dyDescent="0.25">
      <c r="A233" s="85" t="s">
        <v>668</v>
      </c>
      <c r="B233" s="85" t="s">
        <v>371</v>
      </c>
      <c r="C233" s="85" t="s">
        <v>670</v>
      </c>
      <c r="D233" s="85" t="s">
        <v>333</v>
      </c>
      <c r="E233" s="88">
        <v>0.2</v>
      </c>
      <c r="F233" s="78"/>
      <c r="G233" s="78"/>
    </row>
    <row r="234" spans="1:7" s="81" customFormat="1" ht="30" customHeight="1" x14ac:dyDescent="0.25">
      <c r="A234" s="85" t="s">
        <v>668</v>
      </c>
      <c r="B234" s="85" t="s">
        <v>371</v>
      </c>
      <c r="C234" s="85" t="s">
        <v>670</v>
      </c>
      <c r="D234" s="85" t="s">
        <v>680</v>
      </c>
      <c r="E234" s="88">
        <v>0.2</v>
      </c>
      <c r="F234" s="78"/>
      <c r="G234" s="78"/>
    </row>
    <row r="235" spans="1:7" s="81" customFormat="1" ht="30" customHeight="1" x14ac:dyDescent="0.25">
      <c r="A235" s="85" t="s">
        <v>668</v>
      </c>
      <c r="B235" s="85" t="s">
        <v>371</v>
      </c>
      <c r="C235" s="85" t="s">
        <v>670</v>
      </c>
      <c r="D235" s="85" t="s">
        <v>681</v>
      </c>
      <c r="E235" s="88">
        <v>0.2</v>
      </c>
      <c r="F235" s="78"/>
      <c r="G235" s="78"/>
    </row>
    <row r="236" spans="1:7" s="81" customFormat="1" ht="30" customHeight="1" x14ac:dyDescent="0.25">
      <c r="A236" s="85" t="s">
        <v>668</v>
      </c>
      <c r="B236" s="85" t="s">
        <v>371</v>
      </c>
      <c r="C236" s="85" t="s">
        <v>682</v>
      </c>
      <c r="D236" s="85" t="s">
        <v>683</v>
      </c>
      <c r="E236" s="88">
        <v>0.1</v>
      </c>
      <c r="F236" s="78"/>
      <c r="G236" s="78"/>
    </row>
    <row r="237" spans="1:7" s="81" customFormat="1" ht="30" customHeight="1" x14ac:dyDescent="0.25">
      <c r="A237" s="85" t="s">
        <v>668</v>
      </c>
      <c r="B237" s="85" t="s">
        <v>684</v>
      </c>
      <c r="C237" s="85" t="s">
        <v>670</v>
      </c>
      <c r="D237" s="85" t="s">
        <v>685</v>
      </c>
      <c r="E237" s="94">
        <v>0.2</v>
      </c>
      <c r="F237" s="78"/>
      <c r="G237" s="78"/>
    </row>
    <row r="238" spans="1:7" s="81" customFormat="1" ht="30" customHeight="1" x14ac:dyDescent="0.25">
      <c r="A238" s="85" t="s">
        <v>668</v>
      </c>
      <c r="B238" s="85" t="s">
        <v>684</v>
      </c>
      <c r="C238" s="85" t="s">
        <v>670</v>
      </c>
      <c r="D238" s="85" t="s">
        <v>686</v>
      </c>
      <c r="E238" s="94">
        <v>0.1</v>
      </c>
      <c r="F238" s="78"/>
      <c r="G238" s="78"/>
    </row>
    <row r="239" spans="1:7" s="81" customFormat="1" ht="30" customHeight="1" x14ac:dyDescent="0.25">
      <c r="A239" s="85" t="s">
        <v>668</v>
      </c>
      <c r="B239" s="85" t="s">
        <v>684</v>
      </c>
      <c r="C239" s="85" t="s">
        <v>271</v>
      </c>
      <c r="D239" s="85" t="s">
        <v>687</v>
      </c>
      <c r="E239" s="88">
        <v>0.2</v>
      </c>
      <c r="F239" s="78"/>
      <c r="G239" s="78"/>
    </row>
    <row r="240" spans="1:7" s="81" customFormat="1" ht="30" customHeight="1" x14ac:dyDescent="0.25">
      <c r="A240" s="85" t="s">
        <v>668</v>
      </c>
      <c r="B240" s="85" t="s">
        <v>684</v>
      </c>
      <c r="C240" s="85" t="s">
        <v>670</v>
      </c>
      <c r="D240" s="85" t="s">
        <v>688</v>
      </c>
      <c r="E240" s="88">
        <v>0.2</v>
      </c>
      <c r="F240" s="78"/>
      <c r="G240" s="78"/>
    </row>
    <row r="241" spans="1:7" s="81" customFormat="1" ht="30" customHeight="1" x14ac:dyDescent="0.25">
      <c r="A241" s="85" t="s">
        <v>668</v>
      </c>
      <c r="B241" s="85" t="s">
        <v>684</v>
      </c>
      <c r="C241" s="85" t="s">
        <v>593</v>
      </c>
      <c r="D241" s="85" t="s">
        <v>674</v>
      </c>
      <c r="E241" s="88">
        <v>0.2</v>
      </c>
      <c r="F241" s="78"/>
      <c r="G241" s="78"/>
    </row>
    <row r="242" spans="1:7" s="81" customFormat="1" ht="30" customHeight="1" x14ac:dyDescent="0.25">
      <c r="A242" s="85" t="s">
        <v>668</v>
      </c>
      <c r="B242" s="85" t="s">
        <v>684</v>
      </c>
      <c r="C242" s="85" t="s">
        <v>334</v>
      </c>
      <c r="D242" s="85" t="s">
        <v>335</v>
      </c>
      <c r="E242" s="88">
        <v>0.2</v>
      </c>
      <c r="F242" s="78"/>
      <c r="G242" s="78"/>
    </row>
    <row r="243" spans="1:7" s="81" customFormat="1" ht="30" customHeight="1" x14ac:dyDescent="0.25">
      <c r="A243" s="85" t="s">
        <v>668</v>
      </c>
      <c r="B243" s="85" t="s">
        <v>684</v>
      </c>
      <c r="C243" s="85" t="s">
        <v>264</v>
      </c>
      <c r="D243" s="85" t="s">
        <v>685</v>
      </c>
      <c r="E243" s="94">
        <v>0.2</v>
      </c>
      <c r="F243" s="78"/>
      <c r="G243" s="78"/>
    </row>
    <row r="244" spans="1:7" s="81" customFormat="1" ht="30" customHeight="1" x14ac:dyDescent="0.25">
      <c r="A244" s="85" t="s">
        <v>668</v>
      </c>
      <c r="B244" s="85" t="s">
        <v>684</v>
      </c>
      <c r="C244" s="85" t="s">
        <v>264</v>
      </c>
      <c r="D244" s="85" t="s">
        <v>686</v>
      </c>
      <c r="E244" s="94">
        <v>0.1</v>
      </c>
      <c r="F244" s="78"/>
      <c r="G244" s="78"/>
    </row>
    <row r="245" spans="1:7" s="81" customFormat="1" ht="30" customHeight="1" x14ac:dyDescent="0.25">
      <c r="A245" s="85" t="s">
        <v>668</v>
      </c>
      <c r="B245" s="85" t="s">
        <v>684</v>
      </c>
      <c r="C245" s="85" t="s">
        <v>264</v>
      </c>
      <c r="D245" s="85" t="s">
        <v>689</v>
      </c>
      <c r="E245" s="88">
        <v>0.2</v>
      </c>
      <c r="F245" s="78"/>
      <c r="G245" s="78"/>
    </row>
    <row r="246" spans="1:7" s="81" customFormat="1" ht="30" customHeight="1" x14ac:dyDescent="0.25">
      <c r="A246" s="85" t="s">
        <v>668</v>
      </c>
      <c r="B246" s="85" t="s">
        <v>684</v>
      </c>
      <c r="C246" s="85" t="s">
        <v>264</v>
      </c>
      <c r="D246" s="85" t="s">
        <v>675</v>
      </c>
      <c r="E246" s="88">
        <v>0.2</v>
      </c>
      <c r="F246" s="78"/>
      <c r="G246" s="78"/>
    </row>
    <row r="247" spans="1:7" s="81" customFormat="1" ht="30" customHeight="1" x14ac:dyDescent="0.25">
      <c r="A247" s="85" t="s">
        <v>668</v>
      </c>
      <c r="B247" s="85" t="s">
        <v>684</v>
      </c>
      <c r="C247" s="85" t="s">
        <v>249</v>
      </c>
      <c r="D247" s="85" t="s">
        <v>677</v>
      </c>
      <c r="E247" s="88">
        <v>0.2</v>
      </c>
      <c r="F247" s="78"/>
      <c r="G247" s="78"/>
    </row>
    <row r="248" spans="1:7" s="81" customFormat="1" ht="30" customHeight="1" x14ac:dyDescent="0.25">
      <c r="A248" s="85" t="s">
        <v>668</v>
      </c>
      <c r="B248" s="85" t="s">
        <v>684</v>
      </c>
      <c r="C248" s="85" t="s">
        <v>249</v>
      </c>
      <c r="D248" s="85" t="s">
        <v>327</v>
      </c>
      <c r="E248" s="88">
        <v>0.2</v>
      </c>
      <c r="F248" s="78"/>
      <c r="G248" s="78"/>
    </row>
    <row r="249" spans="1:7" s="81" customFormat="1" ht="30" customHeight="1" x14ac:dyDescent="0.25">
      <c r="A249" s="85" t="s">
        <v>668</v>
      </c>
      <c r="B249" s="85" t="s">
        <v>684</v>
      </c>
      <c r="C249" s="85" t="s">
        <v>249</v>
      </c>
      <c r="D249" s="85" t="s">
        <v>328</v>
      </c>
      <c r="E249" s="88">
        <v>0.2</v>
      </c>
      <c r="F249" s="78"/>
      <c r="G249" s="78"/>
    </row>
    <row r="250" spans="1:7" s="81" customFormat="1" ht="30" customHeight="1" x14ac:dyDescent="0.25">
      <c r="A250" s="85" t="s">
        <v>668</v>
      </c>
      <c r="B250" s="85" t="s">
        <v>684</v>
      </c>
      <c r="C250" s="85" t="s">
        <v>249</v>
      </c>
      <c r="D250" s="85" t="s">
        <v>329</v>
      </c>
      <c r="E250" s="88">
        <v>0.2</v>
      </c>
      <c r="F250" s="78"/>
      <c r="G250" s="78"/>
    </row>
    <row r="251" spans="1:7" s="81" customFormat="1" ht="30" customHeight="1" x14ac:dyDescent="0.25">
      <c r="A251" s="85" t="s">
        <v>668</v>
      </c>
      <c r="B251" s="85" t="s">
        <v>684</v>
      </c>
      <c r="C251" s="85" t="s">
        <v>249</v>
      </c>
      <c r="D251" s="85" t="s">
        <v>330</v>
      </c>
      <c r="E251" s="88">
        <v>0.2</v>
      </c>
      <c r="F251" s="78"/>
      <c r="G251" s="78"/>
    </row>
    <row r="252" spans="1:7" s="81" customFormat="1" ht="30" customHeight="1" x14ac:dyDescent="0.25">
      <c r="A252" s="85" t="s">
        <v>668</v>
      </c>
      <c r="B252" s="85" t="s">
        <v>684</v>
      </c>
      <c r="C252" s="85" t="s">
        <v>249</v>
      </c>
      <c r="D252" s="85" t="s">
        <v>331</v>
      </c>
      <c r="E252" s="88">
        <v>0.2</v>
      </c>
      <c r="F252" s="78"/>
      <c r="G252" s="78"/>
    </row>
    <row r="253" spans="1:7" s="81" customFormat="1" ht="30" customHeight="1" x14ac:dyDescent="0.25">
      <c r="A253" s="85" t="s">
        <v>668</v>
      </c>
      <c r="B253" s="85" t="s">
        <v>684</v>
      </c>
      <c r="C253" s="85" t="s">
        <v>249</v>
      </c>
      <c r="D253" s="85" t="s">
        <v>679</v>
      </c>
      <c r="E253" s="88">
        <v>0.2</v>
      </c>
      <c r="F253" s="78"/>
      <c r="G253" s="78"/>
    </row>
    <row r="254" spans="1:7" s="81" customFormat="1" ht="30" customHeight="1" x14ac:dyDescent="0.25">
      <c r="A254" s="85" t="s">
        <v>668</v>
      </c>
      <c r="B254" s="85" t="s">
        <v>684</v>
      </c>
      <c r="C254" s="85" t="s">
        <v>249</v>
      </c>
      <c r="D254" s="85" t="s">
        <v>333</v>
      </c>
      <c r="E254" s="88">
        <v>0.2</v>
      </c>
      <c r="F254" s="78"/>
      <c r="G254" s="78"/>
    </row>
    <row r="255" spans="1:7" s="81" customFormat="1" ht="30" customHeight="1" x14ac:dyDescent="0.25">
      <c r="A255" s="85" t="s">
        <v>668</v>
      </c>
      <c r="B255" s="85" t="s">
        <v>684</v>
      </c>
      <c r="C255" s="85" t="s">
        <v>271</v>
      </c>
      <c r="D255" s="85" t="s">
        <v>687</v>
      </c>
      <c r="E255" s="88">
        <v>0.2</v>
      </c>
      <c r="F255" s="78"/>
      <c r="G255" s="78"/>
    </row>
    <row r="256" spans="1:7" s="81" customFormat="1" ht="30" customHeight="1" x14ac:dyDescent="0.25">
      <c r="A256" s="85" t="s">
        <v>668</v>
      </c>
      <c r="B256" s="85" t="s">
        <v>690</v>
      </c>
      <c r="C256" s="85" t="s">
        <v>361</v>
      </c>
      <c r="D256" s="85" t="s">
        <v>691</v>
      </c>
      <c r="E256" s="88">
        <v>0</v>
      </c>
      <c r="F256" s="78"/>
      <c r="G256" s="78"/>
    </row>
    <row r="257" spans="1:7" s="81" customFormat="1" ht="30" customHeight="1" x14ac:dyDescent="0.25">
      <c r="A257" s="85" t="s">
        <v>668</v>
      </c>
      <c r="B257" s="85" t="s">
        <v>692</v>
      </c>
      <c r="C257" s="85" t="s">
        <v>264</v>
      </c>
      <c r="D257" s="85" t="s">
        <v>675</v>
      </c>
      <c r="E257" s="88">
        <v>0.2</v>
      </c>
      <c r="F257" s="78"/>
      <c r="G257" s="78"/>
    </row>
    <row r="258" spans="1:7" s="81" customFormat="1" ht="30" customHeight="1" x14ac:dyDescent="0.25">
      <c r="A258" s="85" t="s">
        <v>668</v>
      </c>
      <c r="B258" s="85" t="s">
        <v>692</v>
      </c>
      <c r="C258" s="85" t="s">
        <v>249</v>
      </c>
      <c r="D258" s="85" t="s">
        <v>677</v>
      </c>
      <c r="E258" s="88">
        <v>0.2</v>
      </c>
      <c r="F258" s="78"/>
      <c r="G258" s="78"/>
    </row>
    <row r="259" spans="1:7" s="81" customFormat="1" ht="30" customHeight="1" x14ac:dyDescent="0.25">
      <c r="A259" s="85" t="s">
        <v>668</v>
      </c>
      <c r="B259" s="85" t="s">
        <v>692</v>
      </c>
      <c r="C259" s="85" t="s">
        <v>249</v>
      </c>
      <c r="D259" s="85" t="s">
        <v>327</v>
      </c>
      <c r="E259" s="88">
        <v>0.2</v>
      </c>
      <c r="F259" s="78"/>
      <c r="G259" s="78"/>
    </row>
    <row r="260" spans="1:7" s="81" customFormat="1" ht="30" customHeight="1" x14ac:dyDescent="0.25">
      <c r="A260" s="85" t="s">
        <v>668</v>
      </c>
      <c r="B260" s="85" t="s">
        <v>692</v>
      </c>
      <c r="C260" s="85" t="s">
        <v>249</v>
      </c>
      <c r="D260" s="85" t="s">
        <v>328</v>
      </c>
      <c r="E260" s="88">
        <v>0.2</v>
      </c>
      <c r="F260" s="78"/>
      <c r="G260" s="78"/>
    </row>
    <row r="261" spans="1:7" s="81" customFormat="1" ht="30" customHeight="1" x14ac:dyDescent="0.25">
      <c r="A261" s="85" t="s">
        <v>668</v>
      </c>
      <c r="B261" s="85" t="s">
        <v>692</v>
      </c>
      <c r="C261" s="85" t="s">
        <v>249</v>
      </c>
      <c r="D261" s="85" t="s">
        <v>329</v>
      </c>
      <c r="E261" s="88">
        <v>0.2</v>
      </c>
      <c r="F261" s="78"/>
      <c r="G261" s="78"/>
    </row>
    <row r="262" spans="1:7" s="81" customFormat="1" ht="30" customHeight="1" x14ac:dyDescent="0.25">
      <c r="A262" s="85" t="s">
        <v>668</v>
      </c>
      <c r="B262" s="85" t="s">
        <v>692</v>
      </c>
      <c r="C262" s="85" t="s">
        <v>249</v>
      </c>
      <c r="D262" s="85" t="s">
        <v>330</v>
      </c>
      <c r="E262" s="88">
        <v>0.2</v>
      </c>
      <c r="F262" s="78"/>
      <c r="G262" s="78"/>
    </row>
    <row r="263" spans="1:7" s="81" customFormat="1" ht="30" customHeight="1" x14ac:dyDescent="0.25">
      <c r="A263" s="85" t="s">
        <v>668</v>
      </c>
      <c r="B263" s="85" t="s">
        <v>692</v>
      </c>
      <c r="C263" s="85" t="s">
        <v>249</v>
      </c>
      <c r="D263" s="85" t="s">
        <v>331</v>
      </c>
      <c r="E263" s="88">
        <v>0.2</v>
      </c>
      <c r="F263" s="78"/>
      <c r="G263" s="78"/>
    </row>
    <row r="264" spans="1:7" s="81" customFormat="1" ht="30" customHeight="1" x14ac:dyDescent="0.25">
      <c r="A264" s="85" t="s">
        <v>668</v>
      </c>
      <c r="B264" s="85" t="s">
        <v>692</v>
      </c>
      <c r="C264" s="85" t="s">
        <v>249</v>
      </c>
      <c r="D264" s="85" t="s">
        <v>679</v>
      </c>
      <c r="E264" s="88">
        <v>0.2</v>
      </c>
      <c r="F264" s="78"/>
      <c r="G264" s="78"/>
    </row>
    <row r="265" spans="1:7" s="81" customFormat="1" ht="30" customHeight="1" x14ac:dyDescent="0.25">
      <c r="A265" s="85" t="s">
        <v>668</v>
      </c>
      <c r="B265" s="85" t="s">
        <v>692</v>
      </c>
      <c r="C265" s="85" t="s">
        <v>249</v>
      </c>
      <c r="D265" s="85" t="s">
        <v>333</v>
      </c>
      <c r="E265" s="88">
        <v>0.2</v>
      </c>
      <c r="F265" s="78"/>
      <c r="G265" s="78"/>
    </row>
    <row r="266" spans="1:7" s="81" customFormat="1" ht="30" customHeight="1" x14ac:dyDescent="0.25">
      <c r="A266" s="85" t="s">
        <v>668</v>
      </c>
      <c r="B266" s="85" t="s">
        <v>693</v>
      </c>
      <c r="C266" s="85" t="s">
        <v>249</v>
      </c>
      <c r="D266" s="85" t="s">
        <v>694</v>
      </c>
      <c r="E266" s="88">
        <v>0</v>
      </c>
      <c r="F266" s="78"/>
      <c r="G266" s="78"/>
    </row>
    <row r="267" spans="1:7" s="81" customFormat="1" ht="30" customHeight="1" x14ac:dyDescent="0.25">
      <c r="A267" s="85" t="s">
        <v>668</v>
      </c>
      <c r="B267" s="85" t="s">
        <v>695</v>
      </c>
      <c r="C267" s="85" t="s">
        <v>249</v>
      </c>
      <c r="D267" s="85" t="s">
        <v>696</v>
      </c>
      <c r="E267" s="88">
        <v>0.05</v>
      </c>
      <c r="F267" s="78"/>
      <c r="G267" s="78"/>
    </row>
    <row r="268" spans="1:7" s="81" customFormat="1" ht="30" customHeight="1" x14ac:dyDescent="0.25">
      <c r="A268" s="85" t="s">
        <v>668</v>
      </c>
      <c r="B268" s="85" t="s">
        <v>697</v>
      </c>
      <c r="C268" s="85" t="s">
        <v>451</v>
      </c>
      <c r="D268" s="85" t="s">
        <v>698</v>
      </c>
      <c r="E268" s="88">
        <v>0.05</v>
      </c>
      <c r="F268" s="78"/>
      <c r="G268" s="78"/>
    </row>
    <row r="269" spans="1:7" s="81" customFormat="1" ht="30" customHeight="1" x14ac:dyDescent="0.25">
      <c r="A269" s="85" t="s">
        <v>668</v>
      </c>
      <c r="B269" s="85" t="s">
        <v>697</v>
      </c>
      <c r="C269" s="85" t="s">
        <v>249</v>
      </c>
      <c r="D269" s="85" t="s">
        <v>699</v>
      </c>
      <c r="E269" s="88">
        <v>0.1</v>
      </c>
      <c r="F269" s="78"/>
      <c r="G269" s="78"/>
    </row>
    <row r="270" spans="1:7" s="81" customFormat="1" ht="30" customHeight="1" x14ac:dyDescent="0.25">
      <c r="A270" s="85" t="s">
        <v>668</v>
      </c>
      <c r="B270" s="85" t="s">
        <v>697</v>
      </c>
      <c r="C270" s="85" t="s">
        <v>264</v>
      </c>
      <c r="D270" s="85" t="s">
        <v>700</v>
      </c>
      <c r="E270" s="88">
        <v>0.1</v>
      </c>
      <c r="F270" s="78"/>
      <c r="G270" s="78"/>
    </row>
    <row r="271" spans="1:7" s="81" customFormat="1" ht="30" customHeight="1" x14ac:dyDescent="0.25">
      <c r="A271" s="85" t="s">
        <v>668</v>
      </c>
      <c r="B271" s="85" t="s">
        <v>701</v>
      </c>
      <c r="C271" s="85" t="s">
        <v>249</v>
      </c>
      <c r="D271" s="85" t="s">
        <v>702</v>
      </c>
      <c r="E271" s="88">
        <v>0</v>
      </c>
      <c r="F271" s="78"/>
      <c r="G271" s="78"/>
    </row>
    <row r="272" spans="1:7" s="81" customFormat="1" ht="30" customHeight="1" x14ac:dyDescent="0.25">
      <c r="A272" s="85" t="s">
        <v>668</v>
      </c>
      <c r="B272" s="85" t="s">
        <v>703</v>
      </c>
      <c r="C272" s="85" t="s">
        <v>451</v>
      </c>
      <c r="D272" s="85" t="s">
        <v>704</v>
      </c>
      <c r="E272" s="88">
        <v>0</v>
      </c>
      <c r="F272" s="78"/>
      <c r="G272" s="78"/>
    </row>
    <row r="273" spans="1:7" s="81" customFormat="1" ht="30" customHeight="1" x14ac:dyDescent="0.25">
      <c r="A273" s="85" t="s">
        <v>668</v>
      </c>
      <c r="B273" s="85" t="s">
        <v>705</v>
      </c>
      <c r="C273" s="85" t="s">
        <v>249</v>
      </c>
      <c r="D273" s="85" t="s">
        <v>706</v>
      </c>
      <c r="E273" s="88">
        <v>0.05</v>
      </c>
      <c r="F273" s="78"/>
      <c r="G273" s="78"/>
    </row>
    <row r="274" spans="1:7" s="81" customFormat="1" ht="30" customHeight="1" x14ac:dyDescent="0.25">
      <c r="A274" s="85" t="s">
        <v>668</v>
      </c>
      <c r="B274" s="85" t="s">
        <v>705</v>
      </c>
      <c r="C274" s="85" t="s">
        <v>249</v>
      </c>
      <c r="D274" s="85" t="s">
        <v>707</v>
      </c>
      <c r="E274" s="88">
        <v>0.05</v>
      </c>
      <c r="F274" s="78"/>
      <c r="G274" s="78"/>
    </row>
    <row r="275" spans="1:7" s="81" customFormat="1" ht="30" customHeight="1" x14ac:dyDescent="0.25">
      <c r="A275" s="85" t="s">
        <v>668</v>
      </c>
      <c r="B275" s="85" t="s">
        <v>708</v>
      </c>
      <c r="C275" s="85" t="s">
        <v>277</v>
      </c>
      <c r="D275" s="85" t="s">
        <v>709</v>
      </c>
      <c r="E275" s="88">
        <v>0.15</v>
      </c>
      <c r="F275" s="78"/>
      <c r="G275" s="78"/>
    </row>
    <row r="276" spans="1:7" s="81" customFormat="1" ht="30" customHeight="1" x14ac:dyDescent="0.25">
      <c r="A276" s="85" t="s">
        <v>668</v>
      </c>
      <c r="B276" s="85" t="s">
        <v>708</v>
      </c>
      <c r="C276" s="85" t="s">
        <v>277</v>
      </c>
      <c r="D276" s="85" t="s">
        <v>710</v>
      </c>
      <c r="E276" s="88">
        <v>0.15</v>
      </c>
      <c r="F276" s="78"/>
      <c r="G276" s="78"/>
    </row>
    <row r="277" spans="1:7" s="81" customFormat="1" ht="30" customHeight="1" x14ac:dyDescent="0.25">
      <c r="A277" s="85" t="s">
        <v>668</v>
      </c>
      <c r="B277" s="85" t="s">
        <v>708</v>
      </c>
      <c r="C277" s="85" t="s">
        <v>277</v>
      </c>
      <c r="D277" s="85" t="s">
        <v>711</v>
      </c>
      <c r="E277" s="88">
        <v>0.1</v>
      </c>
      <c r="F277" s="78"/>
      <c r="G277" s="78"/>
    </row>
    <row r="278" spans="1:7" s="81" customFormat="1" ht="30" customHeight="1" x14ac:dyDescent="0.25">
      <c r="A278" s="85" t="s">
        <v>668</v>
      </c>
      <c r="B278" s="85" t="s">
        <v>708</v>
      </c>
      <c r="C278" s="85" t="s">
        <v>277</v>
      </c>
      <c r="D278" s="85" t="s">
        <v>712</v>
      </c>
      <c r="E278" s="88">
        <v>0</v>
      </c>
      <c r="F278" s="78"/>
      <c r="G278" s="78"/>
    </row>
    <row r="279" spans="1:7" s="81" customFormat="1" ht="30" customHeight="1" x14ac:dyDescent="0.25">
      <c r="A279" s="85" t="s">
        <v>668</v>
      </c>
      <c r="B279" s="85" t="s">
        <v>708</v>
      </c>
      <c r="C279" s="85" t="s">
        <v>713</v>
      </c>
      <c r="D279" s="85" t="s">
        <v>714</v>
      </c>
      <c r="E279" s="88">
        <v>0.1</v>
      </c>
      <c r="F279" s="78"/>
      <c r="G279" s="78"/>
    </row>
    <row r="280" spans="1:7" s="81" customFormat="1" ht="30" customHeight="1" x14ac:dyDescent="0.25">
      <c r="A280" s="89" t="s">
        <v>741</v>
      </c>
      <c r="B280" s="89" t="s">
        <v>742</v>
      </c>
      <c r="C280" s="89" t="s">
        <v>264</v>
      </c>
      <c r="D280" s="89" t="s">
        <v>743</v>
      </c>
      <c r="E280" s="95">
        <v>0.3</v>
      </c>
      <c r="F280" s="78"/>
      <c r="G280" s="78"/>
    </row>
    <row r="281" spans="1:7" s="81" customFormat="1" ht="30" customHeight="1" x14ac:dyDescent="0.25">
      <c r="A281" s="85" t="s">
        <v>741</v>
      </c>
      <c r="B281" s="85" t="s">
        <v>742</v>
      </c>
      <c r="C281" s="85" t="s">
        <v>264</v>
      </c>
      <c r="D281" s="85" t="s">
        <v>744</v>
      </c>
      <c r="E281" s="88">
        <v>0.3</v>
      </c>
      <c r="F281" s="78"/>
      <c r="G281" s="78"/>
    </row>
    <row r="282" spans="1:7" s="81" customFormat="1" ht="30" customHeight="1" x14ac:dyDescent="0.25">
      <c r="A282" s="85" t="s">
        <v>741</v>
      </c>
      <c r="B282" s="85" t="s">
        <v>742</v>
      </c>
      <c r="C282" s="85" t="s">
        <v>264</v>
      </c>
      <c r="D282" s="85" t="s">
        <v>745</v>
      </c>
      <c r="E282" s="88">
        <v>0.3</v>
      </c>
      <c r="F282" s="78"/>
      <c r="G282" s="78"/>
    </row>
    <row r="283" spans="1:7" s="81" customFormat="1" ht="30" customHeight="1" x14ac:dyDescent="0.25">
      <c r="A283" s="85" t="s">
        <v>741</v>
      </c>
      <c r="B283" s="85" t="s">
        <v>742</v>
      </c>
      <c r="C283" s="85" t="s">
        <v>264</v>
      </c>
      <c r="D283" s="85" t="s">
        <v>746</v>
      </c>
      <c r="E283" s="88">
        <v>0.3</v>
      </c>
      <c r="F283" s="78"/>
      <c r="G283" s="78"/>
    </row>
    <row r="284" spans="1:7" s="81" customFormat="1" ht="30" customHeight="1" x14ac:dyDescent="0.25">
      <c r="A284" s="85" t="s">
        <v>741</v>
      </c>
      <c r="B284" s="85" t="s">
        <v>742</v>
      </c>
      <c r="C284" s="85" t="s">
        <v>361</v>
      </c>
      <c r="D284" s="85" t="s">
        <v>743</v>
      </c>
      <c r="E284" s="88">
        <v>0.3</v>
      </c>
      <c r="F284" s="78"/>
      <c r="G284" s="78"/>
    </row>
    <row r="285" spans="1:7" s="81" customFormat="1" ht="30" customHeight="1" x14ac:dyDescent="0.25">
      <c r="A285" s="85" t="s">
        <v>741</v>
      </c>
      <c r="B285" s="85" t="s">
        <v>742</v>
      </c>
      <c r="C285" s="85" t="s">
        <v>361</v>
      </c>
      <c r="D285" s="85" t="s">
        <v>746</v>
      </c>
      <c r="E285" s="88">
        <v>0.3</v>
      </c>
      <c r="F285" s="78"/>
      <c r="G285" s="78"/>
    </row>
    <row r="286" spans="1:7" s="81" customFormat="1" ht="30" customHeight="1" x14ac:dyDescent="0.25">
      <c r="A286" s="85" t="s">
        <v>741</v>
      </c>
      <c r="B286" s="85" t="s">
        <v>742</v>
      </c>
      <c r="C286" s="85" t="s">
        <v>747</v>
      </c>
      <c r="D286" s="85" t="s">
        <v>743</v>
      </c>
      <c r="E286" s="88">
        <v>0.3</v>
      </c>
      <c r="F286" s="78"/>
      <c r="G286" s="78"/>
    </row>
    <row r="287" spans="1:7" s="81" customFormat="1" ht="30" customHeight="1" x14ac:dyDescent="0.25">
      <c r="A287" s="85" t="s">
        <v>741</v>
      </c>
      <c r="B287" s="85" t="s">
        <v>742</v>
      </c>
      <c r="C287" s="85" t="s">
        <v>748</v>
      </c>
      <c r="D287" s="85" t="s">
        <v>743</v>
      </c>
      <c r="E287" s="88">
        <v>0.3</v>
      </c>
      <c r="F287" s="78"/>
      <c r="G287" s="78"/>
    </row>
    <row r="288" spans="1:7" s="81" customFormat="1" ht="30" customHeight="1" x14ac:dyDescent="0.25">
      <c r="A288" s="85" t="s">
        <v>741</v>
      </c>
      <c r="B288" s="85" t="s">
        <v>742</v>
      </c>
      <c r="C288" s="85" t="s">
        <v>749</v>
      </c>
      <c r="D288" s="85" t="s">
        <v>746</v>
      </c>
      <c r="E288" s="88">
        <v>0.3</v>
      </c>
      <c r="F288" s="78"/>
      <c r="G288" s="78"/>
    </row>
    <row r="289" spans="1:7" s="81" customFormat="1" ht="30" customHeight="1" x14ac:dyDescent="0.25">
      <c r="A289" s="85" t="s">
        <v>741</v>
      </c>
      <c r="B289" s="85" t="s">
        <v>750</v>
      </c>
      <c r="C289" s="85" t="s">
        <v>751</v>
      </c>
      <c r="D289" s="85" t="s">
        <v>752</v>
      </c>
      <c r="E289" s="88">
        <v>0.23</v>
      </c>
      <c r="F289" s="78"/>
      <c r="G289" s="78"/>
    </row>
    <row r="290" spans="1:7" s="81" customFormat="1" ht="30" customHeight="1" x14ac:dyDescent="0.25">
      <c r="A290" s="85" t="s">
        <v>741</v>
      </c>
      <c r="B290" s="85" t="s">
        <v>750</v>
      </c>
      <c r="C290" s="85" t="s">
        <v>753</v>
      </c>
      <c r="D290" s="85" t="s">
        <v>752</v>
      </c>
      <c r="E290" s="88">
        <v>0.23</v>
      </c>
      <c r="F290" s="78"/>
      <c r="G290" s="78"/>
    </row>
    <row r="291" spans="1:7" s="81" customFormat="1" ht="30" customHeight="1" x14ac:dyDescent="0.25">
      <c r="A291" s="85" t="s">
        <v>741</v>
      </c>
      <c r="B291" s="85" t="s">
        <v>750</v>
      </c>
      <c r="C291" s="85" t="s">
        <v>754</v>
      </c>
      <c r="D291" s="85" t="s">
        <v>752</v>
      </c>
      <c r="E291" s="88">
        <v>0.23</v>
      </c>
      <c r="F291" s="78"/>
      <c r="G291" s="78"/>
    </row>
    <row r="292" spans="1:7" s="81" customFormat="1" ht="30" customHeight="1" x14ac:dyDescent="0.25">
      <c r="A292" s="85" t="s">
        <v>741</v>
      </c>
      <c r="B292" s="85" t="s">
        <v>750</v>
      </c>
      <c r="C292" s="85" t="s">
        <v>755</v>
      </c>
      <c r="D292" s="85" t="s">
        <v>756</v>
      </c>
      <c r="E292" s="88">
        <v>0.23</v>
      </c>
      <c r="F292" s="78"/>
      <c r="G292" s="78"/>
    </row>
    <row r="293" spans="1:7" s="81" customFormat="1" ht="30" customHeight="1" x14ac:dyDescent="0.25">
      <c r="A293" s="85" t="s">
        <v>741</v>
      </c>
      <c r="B293" s="85" t="s">
        <v>750</v>
      </c>
      <c r="C293" s="85" t="s">
        <v>757</v>
      </c>
      <c r="D293" s="85" t="s">
        <v>752</v>
      </c>
      <c r="E293" s="88">
        <v>0.23</v>
      </c>
      <c r="F293" s="78"/>
      <c r="G293" s="78"/>
    </row>
    <row r="294" spans="1:7" s="81" customFormat="1" ht="30" customHeight="1" x14ac:dyDescent="0.25">
      <c r="A294" s="85" t="s">
        <v>741</v>
      </c>
      <c r="B294" s="85" t="s">
        <v>750</v>
      </c>
      <c r="C294" s="85" t="s">
        <v>678</v>
      </c>
      <c r="D294" s="85" t="s">
        <v>758</v>
      </c>
      <c r="E294" s="88">
        <v>0.23</v>
      </c>
      <c r="F294" s="78"/>
      <c r="G294" s="78"/>
    </row>
    <row r="295" spans="1:7" s="81" customFormat="1" ht="30" customHeight="1" x14ac:dyDescent="0.25">
      <c r="A295" s="85" t="s">
        <v>741</v>
      </c>
      <c r="B295" s="85" t="s">
        <v>750</v>
      </c>
      <c r="C295" s="85" t="s">
        <v>361</v>
      </c>
      <c r="D295" s="85" t="s">
        <v>752</v>
      </c>
      <c r="E295" s="88">
        <v>0.23</v>
      </c>
      <c r="F295" s="78"/>
      <c r="G295" s="78"/>
    </row>
    <row r="296" spans="1:7" s="81" customFormat="1" ht="30" customHeight="1" x14ac:dyDescent="0.25">
      <c r="A296" s="85" t="s">
        <v>741</v>
      </c>
      <c r="B296" s="85" t="s">
        <v>750</v>
      </c>
      <c r="C296" s="85" t="s">
        <v>361</v>
      </c>
      <c r="D296" s="85" t="s">
        <v>752</v>
      </c>
      <c r="E296" s="88">
        <v>0.23</v>
      </c>
      <c r="F296" s="78"/>
      <c r="G296" s="78"/>
    </row>
    <row r="297" spans="1:7" s="81" customFormat="1" ht="30" customHeight="1" x14ac:dyDescent="0.25">
      <c r="A297" s="85" t="s">
        <v>741</v>
      </c>
      <c r="B297" s="85" t="s">
        <v>750</v>
      </c>
      <c r="C297" s="85" t="s">
        <v>759</v>
      </c>
      <c r="D297" s="85" t="s">
        <v>752</v>
      </c>
      <c r="E297" s="88">
        <v>0.23</v>
      </c>
      <c r="F297" s="78"/>
      <c r="G297" s="78"/>
    </row>
    <row r="298" spans="1:7" s="81" customFormat="1" ht="30" customHeight="1" x14ac:dyDescent="0.25">
      <c r="A298" s="85" t="s">
        <v>741</v>
      </c>
      <c r="B298" s="85" t="s">
        <v>750</v>
      </c>
      <c r="C298" s="85" t="s">
        <v>268</v>
      </c>
      <c r="D298" s="85" t="s">
        <v>752</v>
      </c>
      <c r="E298" s="88">
        <v>0.23</v>
      </c>
      <c r="F298" s="78"/>
      <c r="G298" s="78"/>
    </row>
    <row r="299" spans="1:7" s="81" customFormat="1" ht="30" customHeight="1" x14ac:dyDescent="0.25">
      <c r="A299" s="85" t="s">
        <v>741</v>
      </c>
      <c r="B299" s="85" t="s">
        <v>750</v>
      </c>
      <c r="C299" s="85" t="s">
        <v>760</v>
      </c>
      <c r="D299" s="85" t="s">
        <v>752</v>
      </c>
      <c r="E299" s="88">
        <v>0.23</v>
      </c>
      <c r="F299" s="78"/>
      <c r="G299" s="78"/>
    </row>
    <row r="300" spans="1:7" s="81" customFormat="1" ht="30" customHeight="1" x14ac:dyDescent="0.25">
      <c r="A300" s="96" t="s">
        <v>761</v>
      </c>
      <c r="B300" s="96" t="s">
        <v>762</v>
      </c>
      <c r="C300" s="96" t="s">
        <v>361</v>
      </c>
      <c r="D300" s="96" t="s">
        <v>361</v>
      </c>
      <c r="E300" s="97">
        <v>0.1</v>
      </c>
      <c r="F300" s="78"/>
      <c r="G300" s="78"/>
    </row>
    <row r="301" spans="1:7" s="81" customFormat="1" ht="30" customHeight="1" x14ac:dyDescent="0.25">
      <c r="A301" s="96" t="s">
        <v>761</v>
      </c>
      <c r="B301" s="96" t="s">
        <v>763</v>
      </c>
      <c r="C301" s="96" t="s">
        <v>361</v>
      </c>
      <c r="D301" s="96" t="s">
        <v>361</v>
      </c>
      <c r="E301" s="97">
        <v>0.25</v>
      </c>
      <c r="F301" s="78"/>
      <c r="G301" s="78"/>
    </row>
    <row r="302" spans="1:7" s="81" customFormat="1" ht="30" customHeight="1" x14ac:dyDescent="0.25">
      <c r="A302" s="96" t="s">
        <v>761</v>
      </c>
      <c r="B302" s="96" t="s">
        <v>764</v>
      </c>
      <c r="C302" s="96" t="s">
        <v>361</v>
      </c>
      <c r="D302" s="96" t="s">
        <v>361</v>
      </c>
      <c r="E302" s="97">
        <v>0.16</v>
      </c>
      <c r="F302" s="78"/>
      <c r="G302" s="78"/>
    </row>
    <row r="303" spans="1:7" s="81" customFormat="1" ht="30" customHeight="1" x14ac:dyDescent="0.25">
      <c r="A303" s="98" t="s">
        <v>761</v>
      </c>
      <c r="B303" s="98" t="s">
        <v>765</v>
      </c>
      <c r="C303" s="98" t="s">
        <v>249</v>
      </c>
      <c r="D303" s="98" t="s">
        <v>766</v>
      </c>
      <c r="E303" s="99">
        <v>0.08</v>
      </c>
      <c r="F303" s="78"/>
      <c r="G303" s="78"/>
    </row>
    <row r="304" spans="1:7" s="81" customFormat="1" ht="30" customHeight="1" x14ac:dyDescent="0.25">
      <c r="A304" s="98" t="s">
        <v>761</v>
      </c>
      <c r="B304" s="98" t="s">
        <v>763</v>
      </c>
      <c r="C304" s="98" t="s">
        <v>249</v>
      </c>
      <c r="D304" s="98" t="s">
        <v>766</v>
      </c>
      <c r="E304" s="99">
        <v>0.25</v>
      </c>
      <c r="F304" s="78"/>
      <c r="G304" s="78"/>
    </row>
    <row r="305" spans="1:7" s="81" customFormat="1" ht="30" customHeight="1" x14ac:dyDescent="0.25">
      <c r="A305" s="98" t="s">
        <v>761</v>
      </c>
      <c r="B305" s="98" t="s">
        <v>325</v>
      </c>
      <c r="C305" s="98" t="s">
        <v>334</v>
      </c>
      <c r="D305" s="98" t="s">
        <v>767</v>
      </c>
      <c r="E305" s="99">
        <v>0.16</v>
      </c>
      <c r="F305" s="78"/>
      <c r="G305" s="78"/>
    </row>
    <row r="306" spans="1:7" s="81" customFormat="1" ht="30" customHeight="1" x14ac:dyDescent="0.25">
      <c r="A306" s="98" t="s">
        <v>761</v>
      </c>
      <c r="B306" s="98" t="s">
        <v>762</v>
      </c>
      <c r="C306" s="98" t="s">
        <v>364</v>
      </c>
      <c r="D306" s="98" t="s">
        <v>768</v>
      </c>
      <c r="E306" s="99">
        <v>0.1</v>
      </c>
      <c r="F306" s="78"/>
      <c r="G306" s="78"/>
    </row>
    <row r="307" spans="1:7" s="81" customFormat="1" ht="30" customHeight="1" x14ac:dyDescent="0.25">
      <c r="A307" s="98" t="s">
        <v>761</v>
      </c>
      <c r="B307" s="98" t="s">
        <v>769</v>
      </c>
      <c r="C307" s="98" t="s">
        <v>364</v>
      </c>
      <c r="D307" s="98" t="s">
        <v>768</v>
      </c>
      <c r="E307" s="99">
        <v>0.1</v>
      </c>
      <c r="F307" s="78"/>
      <c r="G307" s="78"/>
    </row>
    <row r="308" spans="1:7" s="81" customFormat="1" ht="30" customHeight="1" x14ac:dyDescent="0.25">
      <c r="A308" s="98" t="s">
        <v>761</v>
      </c>
      <c r="B308" s="98" t="s">
        <v>770</v>
      </c>
      <c r="C308" s="98" t="s">
        <v>364</v>
      </c>
      <c r="D308" s="98" t="s">
        <v>768</v>
      </c>
      <c r="E308" s="99">
        <v>0.1</v>
      </c>
      <c r="F308" s="78"/>
      <c r="G308" s="78"/>
    </row>
    <row r="309" spans="1:7" s="81" customFormat="1" ht="30" customHeight="1" x14ac:dyDescent="0.25">
      <c r="A309" s="98" t="s">
        <v>761</v>
      </c>
      <c r="B309" s="98" t="s">
        <v>764</v>
      </c>
      <c r="C309" s="98" t="s">
        <v>364</v>
      </c>
      <c r="D309" s="98" t="s">
        <v>768</v>
      </c>
      <c r="E309" s="99">
        <v>0.16</v>
      </c>
      <c r="F309" s="78"/>
      <c r="G309" s="78"/>
    </row>
    <row r="310" spans="1:7" s="81" customFormat="1" ht="30" customHeight="1" x14ac:dyDescent="0.25">
      <c r="A310" s="98" t="s">
        <v>761</v>
      </c>
      <c r="B310" s="98" t="s">
        <v>771</v>
      </c>
      <c r="C310" s="98" t="s">
        <v>251</v>
      </c>
      <c r="D310" s="98" t="s">
        <v>772</v>
      </c>
      <c r="E310" s="99">
        <v>0.12</v>
      </c>
      <c r="F310" s="78"/>
      <c r="G310" s="78"/>
    </row>
    <row r="311" spans="1:7" s="81" customFormat="1" ht="30" customHeight="1" x14ac:dyDescent="0.25">
      <c r="A311" s="98" t="s">
        <v>761</v>
      </c>
      <c r="B311" s="98" t="s">
        <v>771</v>
      </c>
      <c r="C311" s="98" t="s">
        <v>253</v>
      </c>
      <c r="D311" s="98" t="s">
        <v>773</v>
      </c>
      <c r="E311" s="99">
        <v>0.12</v>
      </c>
      <c r="F311" s="78"/>
      <c r="G311" s="78"/>
    </row>
    <row r="312" spans="1:7" s="81" customFormat="1" ht="30" customHeight="1" x14ac:dyDescent="0.25">
      <c r="A312" s="98" t="s">
        <v>761</v>
      </c>
      <c r="B312" s="98" t="s">
        <v>762</v>
      </c>
      <c r="C312" s="98" t="s">
        <v>253</v>
      </c>
      <c r="D312" s="98" t="s">
        <v>773</v>
      </c>
      <c r="E312" s="99">
        <v>0.1</v>
      </c>
      <c r="F312" s="78"/>
      <c r="G312" s="78"/>
    </row>
    <row r="313" spans="1:7" s="81" customFormat="1" ht="30" customHeight="1" x14ac:dyDescent="0.25">
      <c r="A313" s="98" t="s">
        <v>761</v>
      </c>
      <c r="B313" s="98" t="s">
        <v>774</v>
      </c>
      <c r="C313" s="98" t="s">
        <v>253</v>
      </c>
      <c r="D313" s="98" t="s">
        <v>773</v>
      </c>
      <c r="E313" s="99">
        <v>0.1</v>
      </c>
      <c r="F313" s="78"/>
      <c r="G313" s="78"/>
    </row>
    <row r="314" spans="1:7" s="81" customFormat="1" ht="30" customHeight="1" x14ac:dyDescent="0.25">
      <c r="A314" s="98" t="s">
        <v>761</v>
      </c>
      <c r="B314" s="98" t="s">
        <v>775</v>
      </c>
      <c r="C314" s="98" t="s">
        <v>253</v>
      </c>
      <c r="D314" s="98" t="s">
        <v>773</v>
      </c>
      <c r="E314" s="99">
        <v>0.1</v>
      </c>
      <c r="F314" s="78"/>
      <c r="G314" s="78"/>
    </row>
    <row r="315" spans="1:7" s="81" customFormat="1" ht="30" customHeight="1" x14ac:dyDescent="0.25">
      <c r="A315" s="98" t="s">
        <v>761</v>
      </c>
      <c r="B315" s="98" t="s">
        <v>776</v>
      </c>
      <c r="C315" s="98" t="s">
        <v>253</v>
      </c>
      <c r="D315" s="98" t="s">
        <v>773</v>
      </c>
      <c r="E315" s="99">
        <v>0.1</v>
      </c>
      <c r="F315" s="78"/>
      <c r="G315" s="78"/>
    </row>
    <row r="316" spans="1:7" s="81" customFormat="1" ht="30" customHeight="1" x14ac:dyDescent="0.25">
      <c r="A316" s="98" t="s">
        <v>761</v>
      </c>
      <c r="B316" s="98" t="s">
        <v>777</v>
      </c>
      <c r="C316" s="98" t="s">
        <v>253</v>
      </c>
      <c r="D316" s="98" t="s">
        <v>773</v>
      </c>
      <c r="E316" s="99">
        <v>0.1</v>
      </c>
      <c r="F316" s="78"/>
      <c r="G316" s="78"/>
    </row>
    <row r="317" spans="1:7" s="81" customFormat="1" ht="30" customHeight="1" x14ac:dyDescent="0.25">
      <c r="A317" s="98" t="s">
        <v>761</v>
      </c>
      <c r="B317" s="98" t="s">
        <v>778</v>
      </c>
      <c r="C317" s="98" t="s">
        <v>253</v>
      </c>
      <c r="D317" s="98" t="s">
        <v>773</v>
      </c>
      <c r="E317" s="99">
        <v>0.25</v>
      </c>
      <c r="F317" s="78"/>
      <c r="G317" s="78"/>
    </row>
    <row r="318" spans="1:7" s="81" customFormat="1" ht="30" customHeight="1" x14ac:dyDescent="0.25">
      <c r="A318" s="98" t="s">
        <v>761</v>
      </c>
      <c r="B318" s="98" t="s">
        <v>779</v>
      </c>
      <c r="C318" s="98" t="s">
        <v>253</v>
      </c>
      <c r="D318" s="98" t="s">
        <v>773</v>
      </c>
      <c r="E318" s="99">
        <v>0.1</v>
      </c>
      <c r="F318" s="78"/>
      <c r="G318" s="78"/>
    </row>
    <row r="319" spans="1:7" s="81" customFormat="1" ht="30" customHeight="1" x14ac:dyDescent="0.25">
      <c r="A319" s="98" t="s">
        <v>761</v>
      </c>
      <c r="B319" s="98" t="s">
        <v>780</v>
      </c>
      <c r="C319" s="98" t="s">
        <v>253</v>
      </c>
      <c r="D319" s="98" t="s">
        <v>773</v>
      </c>
      <c r="E319" s="99">
        <v>0.1</v>
      </c>
      <c r="F319" s="78"/>
      <c r="G319" s="78"/>
    </row>
    <row r="320" spans="1:7" s="81" customFormat="1" ht="30" customHeight="1" x14ac:dyDescent="0.25">
      <c r="A320" s="98" t="s">
        <v>761</v>
      </c>
      <c r="B320" s="98" t="s">
        <v>781</v>
      </c>
      <c r="C320" s="98" t="s">
        <v>253</v>
      </c>
      <c r="D320" s="98" t="s">
        <v>773</v>
      </c>
      <c r="E320" s="99">
        <v>0.1</v>
      </c>
      <c r="F320" s="78"/>
      <c r="G320" s="78"/>
    </row>
    <row r="321" spans="1:7" s="81" customFormat="1" ht="30" customHeight="1" x14ac:dyDescent="0.25">
      <c r="A321" s="98" t="s">
        <v>761</v>
      </c>
      <c r="B321" s="98" t="s">
        <v>782</v>
      </c>
      <c r="C321" s="98" t="s">
        <v>253</v>
      </c>
      <c r="D321" s="98" t="s">
        <v>773</v>
      </c>
      <c r="E321" s="99">
        <v>0.1</v>
      </c>
      <c r="F321" s="78"/>
      <c r="G321" s="78"/>
    </row>
    <row r="322" spans="1:7" s="81" customFormat="1" ht="30" customHeight="1" x14ac:dyDescent="0.25">
      <c r="A322" s="98" t="s">
        <v>761</v>
      </c>
      <c r="B322" s="98" t="s">
        <v>783</v>
      </c>
      <c r="C322" s="98" t="s">
        <v>253</v>
      </c>
      <c r="D322" s="98" t="s">
        <v>773</v>
      </c>
      <c r="E322" s="99">
        <v>0.1</v>
      </c>
      <c r="F322" s="78"/>
      <c r="G322" s="78"/>
    </row>
    <row r="323" spans="1:7" s="81" customFormat="1" ht="30" customHeight="1" x14ac:dyDescent="0.25">
      <c r="A323" s="98" t="s">
        <v>761</v>
      </c>
      <c r="B323" s="98" t="s">
        <v>784</v>
      </c>
      <c r="C323" s="98" t="s">
        <v>253</v>
      </c>
      <c r="D323" s="98" t="s">
        <v>773</v>
      </c>
      <c r="E323" s="99">
        <v>0.1</v>
      </c>
      <c r="F323" s="78"/>
      <c r="G323" s="78"/>
    </row>
    <row r="324" spans="1:7" s="81" customFormat="1" ht="30" customHeight="1" x14ac:dyDescent="0.25">
      <c r="A324" s="98" t="s">
        <v>761</v>
      </c>
      <c r="B324" s="98" t="s">
        <v>785</v>
      </c>
      <c r="C324" s="98" t="s">
        <v>253</v>
      </c>
      <c r="D324" s="98" t="s">
        <v>773</v>
      </c>
      <c r="E324" s="99">
        <v>0.1</v>
      </c>
      <c r="F324" s="78"/>
      <c r="G324" s="78"/>
    </row>
    <row r="325" spans="1:7" s="81" customFormat="1" ht="30" customHeight="1" x14ac:dyDescent="0.25">
      <c r="A325" s="98" t="s">
        <v>761</v>
      </c>
      <c r="B325" s="98" t="s">
        <v>786</v>
      </c>
      <c r="C325" s="98" t="s">
        <v>253</v>
      </c>
      <c r="D325" s="98" t="s">
        <v>773</v>
      </c>
      <c r="E325" s="99">
        <v>0.1</v>
      </c>
      <c r="F325" s="78"/>
      <c r="G325" s="78"/>
    </row>
    <row r="326" spans="1:7" s="81" customFormat="1" ht="30" customHeight="1" x14ac:dyDescent="0.25">
      <c r="A326" s="98" t="s">
        <v>761</v>
      </c>
      <c r="B326" s="98" t="s">
        <v>787</v>
      </c>
      <c r="C326" s="98" t="s">
        <v>253</v>
      </c>
      <c r="D326" s="98" t="s">
        <v>773</v>
      </c>
      <c r="E326" s="99">
        <v>0.1</v>
      </c>
      <c r="F326" s="78"/>
      <c r="G326" s="78"/>
    </row>
    <row r="327" spans="1:7" s="81" customFormat="1" ht="30" customHeight="1" x14ac:dyDescent="0.25">
      <c r="A327" s="98" t="s">
        <v>761</v>
      </c>
      <c r="B327" s="98" t="s">
        <v>788</v>
      </c>
      <c r="C327" s="98" t="s">
        <v>253</v>
      </c>
      <c r="D327" s="98" t="s">
        <v>773</v>
      </c>
      <c r="E327" s="99">
        <v>0.1</v>
      </c>
      <c r="F327" s="78"/>
      <c r="G327" s="78"/>
    </row>
    <row r="328" spans="1:7" s="81" customFormat="1" ht="30" customHeight="1" x14ac:dyDescent="0.25">
      <c r="A328" s="98" t="s">
        <v>761</v>
      </c>
      <c r="B328" s="98" t="s">
        <v>789</v>
      </c>
      <c r="C328" s="98" t="s">
        <v>253</v>
      </c>
      <c r="D328" s="98" t="s">
        <v>773</v>
      </c>
      <c r="E328" s="99">
        <v>0.1</v>
      </c>
      <c r="F328" s="78"/>
      <c r="G328" s="78"/>
    </row>
    <row r="329" spans="1:7" s="81" customFormat="1" ht="30" customHeight="1" x14ac:dyDescent="0.25">
      <c r="A329" s="98" t="s">
        <v>761</v>
      </c>
      <c r="B329" s="98" t="s">
        <v>790</v>
      </c>
      <c r="C329" s="98" t="s">
        <v>253</v>
      </c>
      <c r="D329" s="98" t="s">
        <v>773</v>
      </c>
      <c r="E329" s="99">
        <v>0.1</v>
      </c>
      <c r="F329" s="78"/>
      <c r="G329" s="78"/>
    </row>
    <row r="330" spans="1:7" s="81" customFormat="1" ht="30" customHeight="1" x14ac:dyDescent="0.25">
      <c r="A330" s="98" t="s">
        <v>761</v>
      </c>
      <c r="B330" s="98" t="s">
        <v>791</v>
      </c>
      <c r="C330" s="98" t="s">
        <v>253</v>
      </c>
      <c r="D330" s="98" t="s">
        <v>773</v>
      </c>
      <c r="E330" s="99">
        <v>0.1</v>
      </c>
      <c r="F330" s="78"/>
      <c r="G330" s="78"/>
    </row>
    <row r="331" spans="1:7" s="81" customFormat="1" ht="30" customHeight="1" x14ac:dyDescent="0.25">
      <c r="A331" s="98" t="s">
        <v>761</v>
      </c>
      <c r="B331" s="98" t="s">
        <v>770</v>
      </c>
      <c r="C331" s="98" t="s">
        <v>253</v>
      </c>
      <c r="D331" s="98" t="s">
        <v>773</v>
      </c>
      <c r="E331" s="99">
        <v>0.1</v>
      </c>
      <c r="F331" s="78"/>
      <c r="G331" s="78"/>
    </row>
    <row r="332" spans="1:7" s="81" customFormat="1" ht="30" customHeight="1" x14ac:dyDescent="0.25">
      <c r="A332" s="98" t="s">
        <v>761</v>
      </c>
      <c r="B332" s="98" t="s">
        <v>764</v>
      </c>
      <c r="C332" s="98" t="s">
        <v>253</v>
      </c>
      <c r="D332" s="98" t="s">
        <v>773</v>
      </c>
      <c r="E332" s="99">
        <v>0.16</v>
      </c>
      <c r="F332" s="78"/>
      <c r="G332" s="78"/>
    </row>
    <row r="333" spans="1:7" s="81" customFormat="1" ht="30" customHeight="1" x14ac:dyDescent="0.25">
      <c r="A333" s="98" t="s">
        <v>761</v>
      </c>
      <c r="B333" s="98" t="s">
        <v>792</v>
      </c>
      <c r="C333" s="98" t="s">
        <v>253</v>
      </c>
      <c r="D333" s="98" t="s">
        <v>773</v>
      </c>
      <c r="E333" s="99">
        <v>0.1</v>
      </c>
      <c r="F333" s="78"/>
      <c r="G333" s="78"/>
    </row>
    <row r="334" spans="1:7" s="81" customFormat="1" ht="30" customHeight="1" x14ac:dyDescent="0.25">
      <c r="A334" s="98" t="s">
        <v>761</v>
      </c>
      <c r="B334" s="98" t="s">
        <v>793</v>
      </c>
      <c r="C334" s="98" t="s">
        <v>253</v>
      </c>
      <c r="D334" s="98" t="s">
        <v>773</v>
      </c>
      <c r="E334" s="99">
        <v>0.12</v>
      </c>
      <c r="F334" s="78"/>
      <c r="G334" s="78"/>
    </row>
    <row r="335" spans="1:7" s="81" customFormat="1" ht="30" customHeight="1" x14ac:dyDescent="0.25">
      <c r="A335" s="98" t="s">
        <v>761</v>
      </c>
      <c r="B335" s="98" t="s">
        <v>794</v>
      </c>
      <c r="C335" s="98" t="s">
        <v>257</v>
      </c>
      <c r="D335" s="98" t="s">
        <v>795</v>
      </c>
      <c r="E335" s="99">
        <v>0.15</v>
      </c>
      <c r="F335" s="78"/>
      <c r="G335" s="78"/>
    </row>
    <row r="336" spans="1:7" s="81" customFormat="1" ht="30" customHeight="1" x14ac:dyDescent="0.25">
      <c r="A336" s="98" t="s">
        <v>761</v>
      </c>
      <c r="B336" s="98" t="s">
        <v>774</v>
      </c>
      <c r="C336" s="98" t="s">
        <v>257</v>
      </c>
      <c r="D336" s="98" t="s">
        <v>796</v>
      </c>
      <c r="E336" s="99">
        <v>0.1</v>
      </c>
      <c r="F336" s="78"/>
      <c r="G336" s="78"/>
    </row>
    <row r="337" spans="1:7" s="81" customFormat="1" ht="30" customHeight="1" x14ac:dyDescent="0.25">
      <c r="A337" s="98" t="s">
        <v>761</v>
      </c>
      <c r="B337" s="98" t="s">
        <v>777</v>
      </c>
      <c r="C337" s="98" t="s">
        <v>257</v>
      </c>
      <c r="D337" s="98" t="s">
        <v>797</v>
      </c>
      <c r="E337" s="99">
        <v>0.1</v>
      </c>
      <c r="F337" s="78"/>
      <c r="G337" s="78"/>
    </row>
    <row r="338" spans="1:7" s="81" customFormat="1" ht="30" customHeight="1" x14ac:dyDescent="0.25">
      <c r="A338" s="98" t="s">
        <v>761</v>
      </c>
      <c r="B338" s="98" t="s">
        <v>776</v>
      </c>
      <c r="C338" s="98" t="s">
        <v>257</v>
      </c>
      <c r="D338" s="98" t="s">
        <v>798</v>
      </c>
      <c r="E338" s="99">
        <v>0.1</v>
      </c>
      <c r="F338" s="78"/>
      <c r="G338" s="78"/>
    </row>
    <row r="339" spans="1:7" s="81" customFormat="1" ht="30" customHeight="1" x14ac:dyDescent="0.25">
      <c r="A339" s="98" t="s">
        <v>761</v>
      </c>
      <c r="B339" s="98" t="s">
        <v>799</v>
      </c>
      <c r="C339" s="98" t="s">
        <v>257</v>
      </c>
      <c r="D339" s="98" t="s">
        <v>800</v>
      </c>
      <c r="E339" s="99">
        <v>0.1</v>
      </c>
      <c r="F339" s="78"/>
      <c r="G339" s="78"/>
    </row>
    <row r="340" spans="1:7" s="81" customFormat="1" ht="30" customHeight="1" x14ac:dyDescent="0.25">
      <c r="A340" s="98" t="s">
        <v>761</v>
      </c>
      <c r="B340" s="98" t="s">
        <v>764</v>
      </c>
      <c r="C340" s="98" t="s">
        <v>257</v>
      </c>
      <c r="D340" s="98" t="s">
        <v>796</v>
      </c>
      <c r="E340" s="99">
        <v>0.16</v>
      </c>
      <c r="F340" s="78"/>
      <c r="G340" s="78"/>
    </row>
    <row r="341" spans="1:7" s="81" customFormat="1" ht="30" customHeight="1" x14ac:dyDescent="0.25">
      <c r="A341" s="98" t="s">
        <v>761</v>
      </c>
      <c r="B341" s="98" t="s">
        <v>763</v>
      </c>
      <c r="C341" s="98" t="s">
        <v>264</v>
      </c>
      <c r="D341" s="98" t="s">
        <v>801</v>
      </c>
      <c r="E341" s="99">
        <v>0.25</v>
      </c>
      <c r="F341" s="78"/>
      <c r="G341" s="78"/>
    </row>
    <row r="342" spans="1:7" s="81" customFormat="1" ht="30" customHeight="1" x14ac:dyDescent="0.25">
      <c r="A342" s="98" t="s">
        <v>761</v>
      </c>
      <c r="B342" s="98" t="s">
        <v>802</v>
      </c>
      <c r="C342" s="98" t="s">
        <v>264</v>
      </c>
      <c r="D342" s="98" t="s">
        <v>803</v>
      </c>
      <c r="E342" s="99">
        <v>0.2</v>
      </c>
      <c r="F342" s="78"/>
      <c r="G342" s="78"/>
    </row>
    <row r="343" spans="1:7" s="81" customFormat="1" ht="30" customHeight="1" x14ac:dyDescent="0.25">
      <c r="A343" s="98" t="s">
        <v>761</v>
      </c>
      <c r="B343" s="98" t="s">
        <v>804</v>
      </c>
      <c r="C343" s="98" t="s">
        <v>264</v>
      </c>
      <c r="D343" s="98" t="s">
        <v>803</v>
      </c>
      <c r="E343" s="99">
        <v>0.2</v>
      </c>
      <c r="F343" s="78"/>
      <c r="G343" s="78"/>
    </row>
    <row r="344" spans="1:7" s="81" customFormat="1" ht="30" customHeight="1" x14ac:dyDescent="0.25">
      <c r="A344" s="98" t="s">
        <v>761</v>
      </c>
      <c r="B344" s="98" t="s">
        <v>805</v>
      </c>
      <c r="C344" s="98" t="s">
        <v>264</v>
      </c>
      <c r="D344" s="98" t="s">
        <v>806</v>
      </c>
      <c r="E344" s="99">
        <v>0.1</v>
      </c>
      <c r="F344" s="78"/>
      <c r="G344" s="78"/>
    </row>
    <row r="345" spans="1:7" s="81" customFormat="1" ht="30" customHeight="1" x14ac:dyDescent="0.25">
      <c r="A345" s="98" t="s">
        <v>761</v>
      </c>
      <c r="B345" s="98" t="s">
        <v>775</v>
      </c>
      <c r="C345" s="98" t="s">
        <v>264</v>
      </c>
      <c r="D345" s="98" t="s">
        <v>807</v>
      </c>
      <c r="E345" s="99">
        <v>0.1</v>
      </c>
      <c r="F345" s="78"/>
      <c r="G345" s="78"/>
    </row>
    <row r="346" spans="1:7" s="81" customFormat="1" ht="30" customHeight="1" x14ac:dyDescent="0.25">
      <c r="A346" s="98" t="s">
        <v>761</v>
      </c>
      <c r="B346" s="98" t="s">
        <v>776</v>
      </c>
      <c r="C346" s="98" t="s">
        <v>264</v>
      </c>
      <c r="D346" s="98" t="s">
        <v>803</v>
      </c>
      <c r="E346" s="99">
        <v>0.1</v>
      </c>
      <c r="F346" s="78"/>
      <c r="G346" s="78"/>
    </row>
    <row r="347" spans="1:7" s="81" customFormat="1" ht="30" customHeight="1" x14ac:dyDescent="0.25">
      <c r="A347" s="98" t="s">
        <v>761</v>
      </c>
      <c r="B347" s="98" t="s">
        <v>765</v>
      </c>
      <c r="C347" s="98" t="s">
        <v>264</v>
      </c>
      <c r="D347" s="98" t="s">
        <v>808</v>
      </c>
      <c r="E347" s="99">
        <v>0.08</v>
      </c>
      <c r="F347" s="78"/>
      <c r="G347" s="78"/>
    </row>
    <row r="348" spans="1:7" s="81" customFormat="1" ht="30" customHeight="1" x14ac:dyDescent="0.25">
      <c r="A348" s="98" t="s">
        <v>761</v>
      </c>
      <c r="B348" s="98" t="s">
        <v>809</v>
      </c>
      <c r="C348" s="98" t="s">
        <v>264</v>
      </c>
      <c r="D348" s="98" t="s">
        <v>810</v>
      </c>
      <c r="E348" s="99">
        <v>0.1</v>
      </c>
      <c r="F348" s="78"/>
      <c r="G348" s="78"/>
    </row>
    <row r="349" spans="1:7" s="81" customFormat="1" ht="30" customHeight="1" x14ac:dyDescent="0.25">
      <c r="A349" s="98" t="s">
        <v>761</v>
      </c>
      <c r="B349" s="98" t="s">
        <v>811</v>
      </c>
      <c r="C349" s="98" t="s">
        <v>264</v>
      </c>
      <c r="D349" s="98" t="s">
        <v>812</v>
      </c>
      <c r="E349" s="99">
        <v>0.1</v>
      </c>
      <c r="F349" s="78"/>
      <c r="G349" s="78"/>
    </row>
    <row r="350" spans="1:7" s="81" customFormat="1" ht="30" customHeight="1" x14ac:dyDescent="0.25">
      <c r="A350" s="98" t="s">
        <v>761</v>
      </c>
      <c r="B350" s="98" t="s">
        <v>764</v>
      </c>
      <c r="C350" s="98" t="s">
        <v>264</v>
      </c>
      <c r="D350" s="98" t="s">
        <v>803</v>
      </c>
      <c r="E350" s="99">
        <v>0.16</v>
      </c>
      <c r="F350" s="78"/>
      <c r="G350" s="78"/>
    </row>
    <row r="351" spans="1:7" s="81" customFormat="1" ht="30" customHeight="1" x14ac:dyDescent="0.25">
      <c r="A351" s="98" t="s">
        <v>761</v>
      </c>
      <c r="B351" s="98" t="s">
        <v>793</v>
      </c>
      <c r="C351" s="98" t="s">
        <v>264</v>
      </c>
      <c r="D351" s="98" t="s">
        <v>813</v>
      </c>
      <c r="E351" s="99">
        <v>0.12</v>
      </c>
      <c r="F351" s="78"/>
      <c r="G351" s="78"/>
    </row>
    <row r="352" spans="1:7" s="81" customFormat="1" ht="30" customHeight="1" x14ac:dyDescent="0.25">
      <c r="A352" s="98" t="s">
        <v>761</v>
      </c>
      <c r="B352" s="98" t="s">
        <v>802</v>
      </c>
      <c r="C352" s="98" t="s">
        <v>268</v>
      </c>
      <c r="D352" s="98" t="s">
        <v>268</v>
      </c>
      <c r="E352" s="99">
        <v>0.2</v>
      </c>
      <c r="F352" s="78"/>
      <c r="G352" s="78"/>
    </row>
    <row r="353" spans="1:7" s="81" customFormat="1" ht="30" customHeight="1" x14ac:dyDescent="0.25">
      <c r="A353" s="98" t="s">
        <v>761</v>
      </c>
      <c r="B353" s="98" t="s">
        <v>804</v>
      </c>
      <c r="C353" s="98" t="s">
        <v>268</v>
      </c>
      <c r="D353" s="98" t="s">
        <v>268</v>
      </c>
      <c r="E353" s="99">
        <v>0.2</v>
      </c>
      <c r="F353" s="78"/>
      <c r="G353" s="78"/>
    </row>
    <row r="354" spans="1:7" s="81" customFormat="1" ht="30" customHeight="1" x14ac:dyDescent="0.25">
      <c r="A354" s="98" t="s">
        <v>761</v>
      </c>
      <c r="B354" s="98" t="s">
        <v>814</v>
      </c>
      <c r="C354" s="98" t="s">
        <v>271</v>
      </c>
      <c r="D354" s="98" t="s">
        <v>687</v>
      </c>
      <c r="E354" s="99">
        <v>0.25</v>
      </c>
      <c r="F354" s="78"/>
      <c r="G354" s="78"/>
    </row>
    <row r="355" spans="1:7" s="81" customFormat="1" ht="30" customHeight="1" x14ac:dyDescent="0.25">
      <c r="A355" s="98" t="s">
        <v>761</v>
      </c>
      <c r="B355" s="98" t="s">
        <v>815</v>
      </c>
      <c r="C355" s="98" t="s">
        <v>271</v>
      </c>
      <c r="D355" s="98" t="s">
        <v>687</v>
      </c>
      <c r="E355" s="99">
        <v>0.1</v>
      </c>
      <c r="F355" s="78"/>
      <c r="G355" s="78"/>
    </row>
    <row r="356" spans="1:7" s="81" customFormat="1" ht="30" customHeight="1" x14ac:dyDescent="0.25">
      <c r="A356" s="98" t="s">
        <v>761</v>
      </c>
      <c r="B356" s="98" t="s">
        <v>787</v>
      </c>
      <c r="C356" s="98" t="s">
        <v>271</v>
      </c>
      <c r="D356" s="98" t="s">
        <v>687</v>
      </c>
      <c r="E356" s="99">
        <v>0.1</v>
      </c>
      <c r="F356" s="78"/>
      <c r="G356" s="78"/>
    </row>
    <row r="357" spans="1:7" s="81" customFormat="1" ht="30" customHeight="1" x14ac:dyDescent="0.25">
      <c r="A357" s="98" t="s">
        <v>761</v>
      </c>
      <c r="B357" s="98" t="s">
        <v>816</v>
      </c>
      <c r="C357" s="98" t="s">
        <v>271</v>
      </c>
      <c r="D357" s="98" t="s">
        <v>817</v>
      </c>
      <c r="E357" s="99">
        <v>0.1</v>
      </c>
      <c r="F357" s="78"/>
      <c r="G357" s="78"/>
    </row>
    <row r="358" spans="1:7" s="81" customFormat="1" ht="30" customHeight="1" x14ac:dyDescent="0.25">
      <c r="A358" s="98" t="s">
        <v>761</v>
      </c>
      <c r="B358" s="98" t="s">
        <v>818</v>
      </c>
      <c r="C358" s="98" t="s">
        <v>274</v>
      </c>
      <c r="D358" s="98" t="s">
        <v>819</v>
      </c>
      <c r="E358" s="99">
        <v>0.1</v>
      </c>
      <c r="F358" s="78"/>
      <c r="G358" s="78"/>
    </row>
    <row r="359" spans="1:7" s="81" customFormat="1" ht="30" customHeight="1" x14ac:dyDescent="0.25">
      <c r="A359" s="98" t="s">
        <v>761</v>
      </c>
      <c r="B359" s="98" t="s">
        <v>777</v>
      </c>
      <c r="C359" s="98" t="s">
        <v>274</v>
      </c>
      <c r="D359" s="98" t="s">
        <v>819</v>
      </c>
      <c r="E359" s="99">
        <v>0.1</v>
      </c>
      <c r="F359" s="78"/>
      <c r="G359" s="78"/>
    </row>
    <row r="360" spans="1:7" s="81" customFormat="1" ht="30" customHeight="1" x14ac:dyDescent="0.25">
      <c r="A360" s="98" t="s">
        <v>761</v>
      </c>
      <c r="B360" s="98" t="s">
        <v>802</v>
      </c>
      <c r="C360" s="98" t="s">
        <v>274</v>
      </c>
      <c r="D360" s="98" t="s">
        <v>819</v>
      </c>
      <c r="E360" s="99">
        <v>0.2</v>
      </c>
      <c r="F360" s="78"/>
      <c r="G360" s="78"/>
    </row>
    <row r="361" spans="1:7" s="81" customFormat="1" ht="30" customHeight="1" x14ac:dyDescent="0.25">
      <c r="A361" s="98" t="s">
        <v>761</v>
      </c>
      <c r="B361" s="98" t="s">
        <v>804</v>
      </c>
      <c r="C361" s="98" t="s">
        <v>274</v>
      </c>
      <c r="D361" s="98" t="s">
        <v>819</v>
      </c>
      <c r="E361" s="99">
        <v>0.2</v>
      </c>
      <c r="F361" s="78"/>
      <c r="G361" s="78"/>
    </row>
    <row r="362" spans="1:7" s="81" customFormat="1" ht="30" customHeight="1" x14ac:dyDescent="0.25">
      <c r="A362" s="98" t="s">
        <v>761</v>
      </c>
      <c r="B362" s="98" t="s">
        <v>778</v>
      </c>
      <c r="C362" s="98" t="s">
        <v>277</v>
      </c>
      <c r="D362" s="98" t="s">
        <v>820</v>
      </c>
      <c r="E362" s="99">
        <v>0.25</v>
      </c>
      <c r="F362" s="78"/>
      <c r="G362" s="78"/>
    </row>
    <row r="363" spans="1:7" s="81" customFormat="1" ht="30" customHeight="1" x14ac:dyDescent="0.25">
      <c r="A363" s="98" t="s">
        <v>761</v>
      </c>
      <c r="B363" s="98" t="s">
        <v>802</v>
      </c>
      <c r="C363" s="98" t="s">
        <v>278</v>
      </c>
      <c r="D363" s="98" t="s">
        <v>278</v>
      </c>
      <c r="E363" s="99">
        <v>0.2</v>
      </c>
      <c r="F363" s="78"/>
      <c r="G363" s="78"/>
    </row>
    <row r="364" spans="1:7" s="81" customFormat="1" ht="30" customHeight="1" x14ac:dyDescent="0.25">
      <c r="A364" s="98" t="s">
        <v>761</v>
      </c>
      <c r="B364" s="98" t="s">
        <v>804</v>
      </c>
      <c r="C364" s="98" t="s">
        <v>278</v>
      </c>
      <c r="D364" s="98" t="s">
        <v>278</v>
      </c>
      <c r="E364" s="99">
        <v>0.2</v>
      </c>
      <c r="F364" s="78"/>
      <c r="G364" s="78"/>
    </row>
    <row r="365" spans="1:7" s="81" customFormat="1" ht="30" customHeight="1" x14ac:dyDescent="0.25">
      <c r="A365" s="98" t="s">
        <v>761</v>
      </c>
      <c r="B365" s="98" t="s">
        <v>764</v>
      </c>
      <c r="C365" s="98" t="s">
        <v>278</v>
      </c>
      <c r="D365" s="98" t="s">
        <v>278</v>
      </c>
      <c r="E365" s="99">
        <v>0.16</v>
      </c>
      <c r="F365" s="78"/>
      <c r="G365" s="78"/>
    </row>
    <row r="366" spans="1:7" s="81" customFormat="1" ht="30" customHeight="1" x14ac:dyDescent="0.25">
      <c r="A366" s="98" t="s">
        <v>761</v>
      </c>
      <c r="B366" s="98" t="s">
        <v>821</v>
      </c>
      <c r="C366" s="98" t="s">
        <v>395</v>
      </c>
      <c r="D366" s="98" t="s">
        <v>822</v>
      </c>
      <c r="E366" s="99">
        <v>0.15</v>
      </c>
      <c r="F366" s="78"/>
      <c r="G366" s="78"/>
    </row>
    <row r="367" spans="1:7" s="81" customFormat="1" ht="30" customHeight="1" x14ac:dyDescent="0.25">
      <c r="A367" s="98" t="s">
        <v>761</v>
      </c>
      <c r="B367" s="98" t="s">
        <v>783</v>
      </c>
      <c r="C367" s="98" t="s">
        <v>395</v>
      </c>
      <c r="D367" s="98" t="s">
        <v>822</v>
      </c>
      <c r="E367" s="99">
        <v>0.1</v>
      </c>
      <c r="F367" s="78"/>
      <c r="G367" s="78"/>
    </row>
    <row r="368" spans="1:7" s="81" customFormat="1" ht="30" customHeight="1" x14ac:dyDescent="0.25">
      <c r="A368" s="98" t="s">
        <v>761</v>
      </c>
      <c r="B368" s="98" t="s">
        <v>771</v>
      </c>
      <c r="C368" s="98" t="s">
        <v>395</v>
      </c>
      <c r="D368" s="98" t="s">
        <v>772</v>
      </c>
      <c r="E368" s="99">
        <v>0.12</v>
      </c>
      <c r="F368" s="78"/>
      <c r="G368" s="78"/>
    </row>
    <row r="369" spans="1:7" s="81" customFormat="1" ht="30" customHeight="1" x14ac:dyDescent="0.25">
      <c r="A369" s="98" t="s">
        <v>761</v>
      </c>
      <c r="B369" s="98" t="s">
        <v>770</v>
      </c>
      <c r="C369" s="98" t="s">
        <v>395</v>
      </c>
      <c r="D369" s="98" t="s">
        <v>823</v>
      </c>
      <c r="E369" s="99">
        <v>0.1</v>
      </c>
      <c r="F369" s="78"/>
      <c r="G369" s="78"/>
    </row>
    <row r="370" spans="1:7" s="81" customFormat="1" ht="30" customHeight="1" x14ac:dyDescent="0.25">
      <c r="A370" s="98" t="s">
        <v>761</v>
      </c>
      <c r="B370" s="98" t="s">
        <v>794</v>
      </c>
      <c r="C370" s="98" t="s">
        <v>336</v>
      </c>
      <c r="D370" s="98" t="s">
        <v>824</v>
      </c>
      <c r="E370" s="99">
        <v>0.15</v>
      </c>
      <c r="F370" s="78"/>
      <c r="G370" s="78"/>
    </row>
    <row r="371" spans="1:7" s="81" customFormat="1" ht="30" customHeight="1" x14ac:dyDescent="0.25">
      <c r="A371" s="98" t="s">
        <v>761</v>
      </c>
      <c r="B371" s="98" t="s">
        <v>825</v>
      </c>
      <c r="C371" s="98" t="s">
        <v>336</v>
      </c>
      <c r="D371" s="98" t="s">
        <v>824</v>
      </c>
      <c r="E371" s="99">
        <v>0.1</v>
      </c>
      <c r="F371" s="78"/>
      <c r="G371" s="78"/>
    </row>
    <row r="372" spans="1:7" s="81" customFormat="1" ht="30" customHeight="1" x14ac:dyDescent="0.25">
      <c r="A372" s="98" t="s">
        <v>761</v>
      </c>
      <c r="B372" s="98" t="s">
        <v>794</v>
      </c>
      <c r="C372" s="98" t="s">
        <v>529</v>
      </c>
      <c r="D372" s="98" t="s">
        <v>826</v>
      </c>
      <c r="E372" s="99">
        <v>0.15</v>
      </c>
      <c r="F372" s="78"/>
      <c r="G372" s="78"/>
    </row>
    <row r="373" spans="1:7" s="81" customFormat="1" ht="30" customHeight="1" x14ac:dyDescent="0.25">
      <c r="A373" s="98" t="s">
        <v>761</v>
      </c>
      <c r="B373" s="98" t="s">
        <v>802</v>
      </c>
      <c r="C373" s="98" t="s">
        <v>529</v>
      </c>
      <c r="D373" s="98" t="s">
        <v>827</v>
      </c>
      <c r="E373" s="99">
        <v>0.2</v>
      </c>
      <c r="F373" s="78"/>
      <c r="G373" s="78"/>
    </row>
    <row r="374" spans="1:7" s="81" customFormat="1" ht="30" customHeight="1" x14ac:dyDescent="0.25">
      <c r="A374" s="98" t="s">
        <v>761</v>
      </c>
      <c r="B374" s="98" t="s">
        <v>804</v>
      </c>
      <c r="C374" s="98" t="s">
        <v>529</v>
      </c>
      <c r="D374" s="98" t="s">
        <v>827</v>
      </c>
      <c r="E374" s="99">
        <v>0.2</v>
      </c>
      <c r="F374" s="78"/>
      <c r="G374" s="78"/>
    </row>
    <row r="375" spans="1:7" s="81" customFormat="1" ht="30" customHeight="1" x14ac:dyDescent="0.25">
      <c r="A375" s="98" t="s">
        <v>761</v>
      </c>
      <c r="B375" s="98" t="s">
        <v>771</v>
      </c>
      <c r="C375" s="98" t="s">
        <v>529</v>
      </c>
      <c r="D375" s="98" t="s">
        <v>828</v>
      </c>
      <c r="E375" s="99">
        <v>0.12</v>
      </c>
      <c r="F375" s="78"/>
      <c r="G375" s="78"/>
    </row>
    <row r="376" spans="1:7" s="81" customFormat="1" ht="30" customHeight="1" x14ac:dyDescent="0.25">
      <c r="A376" s="98" t="s">
        <v>761</v>
      </c>
      <c r="B376" s="98" t="s">
        <v>774</v>
      </c>
      <c r="C376" s="98" t="s">
        <v>529</v>
      </c>
      <c r="D376" s="98" t="s">
        <v>566</v>
      </c>
      <c r="E376" s="99">
        <v>0.1</v>
      </c>
      <c r="F376" s="78"/>
      <c r="G376" s="78"/>
    </row>
    <row r="377" spans="1:7" s="81" customFormat="1" ht="30" customHeight="1" x14ac:dyDescent="0.25">
      <c r="A377" s="98" t="s">
        <v>761</v>
      </c>
      <c r="B377" s="98" t="s">
        <v>775</v>
      </c>
      <c r="C377" s="98" t="s">
        <v>529</v>
      </c>
      <c r="D377" s="98" t="s">
        <v>829</v>
      </c>
      <c r="E377" s="99">
        <v>0.1</v>
      </c>
      <c r="F377" s="78"/>
      <c r="G377" s="78"/>
    </row>
    <row r="378" spans="1:7" s="81" customFormat="1" ht="30" customHeight="1" x14ac:dyDescent="0.25">
      <c r="A378" s="98" t="s">
        <v>761</v>
      </c>
      <c r="B378" s="98" t="s">
        <v>777</v>
      </c>
      <c r="C378" s="98" t="s">
        <v>529</v>
      </c>
      <c r="D378" s="98" t="s">
        <v>830</v>
      </c>
      <c r="E378" s="99">
        <v>0.1</v>
      </c>
      <c r="F378" s="78"/>
      <c r="G378" s="78"/>
    </row>
    <row r="379" spans="1:7" s="81" customFormat="1" ht="30" customHeight="1" x14ac:dyDescent="0.25">
      <c r="A379" s="98" t="s">
        <v>761</v>
      </c>
      <c r="B379" s="98" t="s">
        <v>776</v>
      </c>
      <c r="C379" s="98" t="s">
        <v>529</v>
      </c>
      <c r="D379" s="98" t="s">
        <v>827</v>
      </c>
      <c r="E379" s="99">
        <v>0.1</v>
      </c>
      <c r="F379" s="78"/>
      <c r="G379" s="78"/>
    </row>
    <row r="380" spans="1:7" s="81" customFormat="1" ht="30" customHeight="1" x14ac:dyDescent="0.25">
      <c r="A380" s="98" t="s">
        <v>761</v>
      </c>
      <c r="B380" s="98" t="s">
        <v>799</v>
      </c>
      <c r="C380" s="98" t="s">
        <v>529</v>
      </c>
      <c r="D380" s="98" t="s">
        <v>831</v>
      </c>
      <c r="E380" s="99">
        <v>0.1</v>
      </c>
      <c r="F380" s="78"/>
      <c r="G380" s="78"/>
    </row>
    <row r="381" spans="1:7" s="81" customFormat="1" ht="30" customHeight="1" x14ac:dyDescent="0.25">
      <c r="A381" s="98" t="s">
        <v>761</v>
      </c>
      <c r="B381" s="98" t="s">
        <v>764</v>
      </c>
      <c r="C381" s="98" t="s">
        <v>529</v>
      </c>
      <c r="D381" s="98" t="s">
        <v>827</v>
      </c>
      <c r="E381" s="99">
        <v>0.16</v>
      </c>
      <c r="F381" s="78"/>
      <c r="G381" s="78"/>
    </row>
    <row r="382" spans="1:7" s="81" customFormat="1" ht="30" customHeight="1" x14ac:dyDescent="0.25">
      <c r="A382" s="98" t="s">
        <v>761</v>
      </c>
      <c r="B382" s="98" t="s">
        <v>793</v>
      </c>
      <c r="C382" s="98" t="s">
        <v>529</v>
      </c>
      <c r="D382" s="98" t="s">
        <v>832</v>
      </c>
      <c r="E382" s="99">
        <v>0.12</v>
      </c>
      <c r="F382" s="78"/>
      <c r="G382" s="78"/>
    </row>
    <row r="383" spans="1:7" s="84" customFormat="1" ht="30" customHeight="1" x14ac:dyDescent="0.25">
      <c r="A383" s="82" t="s">
        <v>111</v>
      </c>
      <c r="B383" s="82" t="s">
        <v>848</v>
      </c>
      <c r="C383" s="82" t="s">
        <v>264</v>
      </c>
      <c r="D383" s="82" t="s">
        <v>1089</v>
      </c>
      <c r="E383" s="83">
        <v>0.15</v>
      </c>
      <c r="F383" s="105"/>
      <c r="G383" s="105"/>
    </row>
    <row r="384" spans="1:7" s="84" customFormat="1" ht="30" customHeight="1" x14ac:dyDescent="0.25">
      <c r="A384" s="82" t="s">
        <v>111</v>
      </c>
      <c r="B384" s="82" t="s">
        <v>848</v>
      </c>
      <c r="C384" s="82" t="s">
        <v>277</v>
      </c>
      <c r="D384" s="82" t="s">
        <v>1089</v>
      </c>
      <c r="E384" s="83">
        <v>0.15</v>
      </c>
      <c r="F384" s="105"/>
      <c r="G384" s="105"/>
    </row>
    <row r="385" spans="1:7" s="81" customFormat="1" ht="30" customHeight="1" x14ac:dyDescent="0.25">
      <c r="A385" s="85" t="s">
        <v>852</v>
      </c>
      <c r="B385" s="85" t="s">
        <v>853</v>
      </c>
      <c r="C385" s="85" t="s">
        <v>264</v>
      </c>
      <c r="D385" s="85" t="s">
        <v>662</v>
      </c>
      <c r="E385" s="86">
        <v>0.2</v>
      </c>
      <c r="F385" s="78"/>
      <c r="G385" s="78"/>
    </row>
    <row r="386" spans="1:7" s="81" customFormat="1" ht="30" customHeight="1" x14ac:dyDescent="0.25">
      <c r="A386" s="85" t="s">
        <v>856</v>
      </c>
      <c r="B386" s="85" t="s">
        <v>857</v>
      </c>
      <c r="C386" s="85" t="s">
        <v>264</v>
      </c>
      <c r="D386" s="85" t="s">
        <v>858</v>
      </c>
      <c r="E386" s="86">
        <v>0.27</v>
      </c>
      <c r="F386" s="78"/>
      <c r="G386" s="78"/>
    </row>
    <row r="387" spans="1:7" s="81" customFormat="1" ht="30" customHeight="1" x14ac:dyDescent="0.25">
      <c r="A387" s="85" t="s">
        <v>856</v>
      </c>
      <c r="B387" s="85" t="s">
        <v>857</v>
      </c>
      <c r="C387" s="85" t="s">
        <v>271</v>
      </c>
      <c r="D387" s="85" t="s">
        <v>271</v>
      </c>
      <c r="E387" s="86">
        <v>0.15</v>
      </c>
      <c r="F387" s="78"/>
      <c r="G387" s="78"/>
    </row>
    <row r="388" spans="1:7" s="81" customFormat="1" ht="30" customHeight="1" x14ac:dyDescent="0.25">
      <c r="A388" s="85" t="s">
        <v>856</v>
      </c>
      <c r="B388" s="85" t="s">
        <v>857</v>
      </c>
      <c r="C388" s="85" t="s">
        <v>455</v>
      </c>
      <c r="D388" s="85" t="s">
        <v>859</v>
      </c>
      <c r="E388" s="86">
        <v>0.2</v>
      </c>
      <c r="F388" s="78"/>
      <c r="G388" s="78"/>
    </row>
    <row r="389" spans="1:7" ht="30" customHeight="1" x14ac:dyDescent="0.3">
      <c r="A389" s="107" t="s">
        <v>1054</v>
      </c>
      <c r="B389" s="101" t="s">
        <v>1055</v>
      </c>
      <c r="C389" s="101" t="s">
        <v>361</v>
      </c>
      <c r="D389" s="101" t="s">
        <v>1056</v>
      </c>
      <c r="E389" s="100">
        <v>0.05</v>
      </c>
    </row>
    <row r="390" spans="1:7" ht="30" customHeight="1" x14ac:dyDescent="0.3">
      <c r="A390" s="107" t="s">
        <v>1054</v>
      </c>
      <c r="B390" s="101" t="s">
        <v>1055</v>
      </c>
      <c r="C390" s="101" t="s">
        <v>249</v>
      </c>
      <c r="D390" s="101" t="s">
        <v>916</v>
      </c>
      <c r="E390" s="100">
        <v>0.05</v>
      </c>
    </row>
    <row r="391" spans="1:7" ht="30" customHeight="1" x14ac:dyDescent="0.3">
      <c r="A391" s="107" t="s">
        <v>1054</v>
      </c>
      <c r="B391" s="101" t="s">
        <v>1055</v>
      </c>
      <c r="C391" s="101" t="s">
        <v>251</v>
      </c>
      <c r="D391" s="101" t="s">
        <v>1057</v>
      </c>
      <c r="E391" s="100">
        <v>0.05</v>
      </c>
    </row>
    <row r="392" spans="1:7" ht="30" customHeight="1" x14ac:dyDescent="0.3">
      <c r="A392" s="107" t="s">
        <v>1054</v>
      </c>
      <c r="B392" s="101" t="s">
        <v>1055</v>
      </c>
      <c r="C392" s="101" t="s">
        <v>580</v>
      </c>
      <c r="D392" s="101" t="s">
        <v>1058</v>
      </c>
      <c r="E392" s="100">
        <v>0.05</v>
      </c>
    </row>
    <row r="393" spans="1:7" ht="30" customHeight="1" x14ac:dyDescent="0.3">
      <c r="A393" s="107" t="s">
        <v>1054</v>
      </c>
      <c r="B393" s="101" t="s">
        <v>1059</v>
      </c>
      <c r="C393" s="101" t="s">
        <v>253</v>
      </c>
      <c r="D393" s="101" t="s">
        <v>1060</v>
      </c>
      <c r="E393" s="100">
        <v>0.05</v>
      </c>
    </row>
    <row r="394" spans="1:7" ht="30" customHeight="1" x14ac:dyDescent="0.3">
      <c r="A394" s="107" t="s">
        <v>1054</v>
      </c>
      <c r="B394" s="101" t="s">
        <v>1061</v>
      </c>
      <c r="C394" s="101" t="s">
        <v>257</v>
      </c>
      <c r="D394" s="101" t="s">
        <v>1062</v>
      </c>
      <c r="E394" s="100">
        <v>0.05</v>
      </c>
    </row>
    <row r="395" spans="1:7" ht="30" customHeight="1" x14ac:dyDescent="0.3">
      <c r="A395" s="115"/>
      <c r="B395" s="246" t="s">
        <v>1090</v>
      </c>
      <c r="C395" s="116"/>
      <c r="D395" s="116" t="s">
        <v>1063</v>
      </c>
      <c r="E395" s="100">
        <v>0.05</v>
      </c>
    </row>
    <row r="396" spans="1:7" ht="30" customHeight="1" x14ac:dyDescent="0.3">
      <c r="A396" s="117"/>
      <c r="B396" s="247"/>
      <c r="C396" s="118"/>
      <c r="D396" s="118" t="s">
        <v>1064</v>
      </c>
      <c r="E396" s="100">
        <v>0.05</v>
      </c>
    </row>
    <row r="397" spans="1:7" ht="30" customHeight="1" x14ac:dyDescent="0.3">
      <c r="A397" s="117" t="s">
        <v>1054</v>
      </c>
      <c r="B397" s="247"/>
      <c r="C397" s="118" t="s">
        <v>264</v>
      </c>
      <c r="D397" s="118" t="s">
        <v>1065</v>
      </c>
      <c r="E397" s="100">
        <v>0.05</v>
      </c>
    </row>
    <row r="398" spans="1:7" ht="30" customHeight="1" x14ac:dyDescent="0.3">
      <c r="A398" s="119"/>
      <c r="B398" s="248"/>
      <c r="C398" s="120"/>
      <c r="D398" s="120" t="s">
        <v>1066</v>
      </c>
      <c r="E398" s="100">
        <v>0.05</v>
      </c>
    </row>
    <row r="399" spans="1:7" ht="30" customHeight="1" x14ac:dyDescent="0.3">
      <c r="A399" s="107" t="s">
        <v>1054</v>
      </c>
      <c r="B399" s="101" t="s">
        <v>1067</v>
      </c>
      <c r="C399" s="101" t="s">
        <v>271</v>
      </c>
      <c r="D399" s="101" t="s">
        <v>1068</v>
      </c>
      <c r="E399" s="100">
        <v>0.05</v>
      </c>
    </row>
    <row r="400" spans="1:7" ht="30" customHeight="1" x14ac:dyDescent="0.3">
      <c r="A400" s="107" t="s">
        <v>1054</v>
      </c>
      <c r="B400" s="101" t="s">
        <v>1069</v>
      </c>
      <c r="C400" s="101" t="s">
        <v>455</v>
      </c>
      <c r="D400" s="101" t="s">
        <v>1070</v>
      </c>
      <c r="E400" s="100">
        <v>0.05</v>
      </c>
    </row>
    <row r="401" spans="1:7" ht="30" customHeight="1" x14ac:dyDescent="0.3">
      <c r="A401" s="107" t="s">
        <v>1054</v>
      </c>
      <c r="B401" s="101" t="s">
        <v>1071</v>
      </c>
      <c r="C401" s="101" t="s">
        <v>274</v>
      </c>
      <c r="D401" s="101" t="s">
        <v>1072</v>
      </c>
      <c r="E401" s="100">
        <v>0.05</v>
      </c>
    </row>
    <row r="402" spans="1:7" ht="30" customHeight="1" x14ac:dyDescent="0.3">
      <c r="A402" s="107" t="s">
        <v>1054</v>
      </c>
      <c r="B402" s="101" t="s">
        <v>1073</v>
      </c>
      <c r="C402" s="101" t="s">
        <v>277</v>
      </c>
      <c r="D402" s="101" t="s">
        <v>1074</v>
      </c>
      <c r="E402" s="100">
        <v>0.05</v>
      </c>
    </row>
    <row r="403" spans="1:7" ht="30" customHeight="1" x14ac:dyDescent="0.3">
      <c r="A403" s="107" t="s">
        <v>1054</v>
      </c>
      <c r="B403" s="101" t="s">
        <v>1075</v>
      </c>
      <c r="C403" s="101" t="s">
        <v>395</v>
      </c>
      <c r="D403" s="101" t="s">
        <v>1076</v>
      </c>
      <c r="E403" s="100">
        <v>0.05</v>
      </c>
    </row>
    <row r="404" spans="1:7" ht="30" customHeight="1" x14ac:dyDescent="0.3">
      <c r="A404" s="107" t="s">
        <v>1054</v>
      </c>
      <c r="B404" s="101" t="s">
        <v>1077</v>
      </c>
      <c r="C404" s="101" t="s">
        <v>529</v>
      </c>
      <c r="D404" s="101" t="s">
        <v>1078</v>
      </c>
      <c r="E404" s="100">
        <v>0.05</v>
      </c>
    </row>
    <row r="405" spans="1:7" s="81" customFormat="1" ht="30" customHeight="1" x14ac:dyDescent="0.25">
      <c r="A405" s="85" t="s">
        <v>861</v>
      </c>
      <c r="B405" s="85" t="s">
        <v>862</v>
      </c>
      <c r="C405" s="85" t="s">
        <v>249</v>
      </c>
      <c r="D405" s="85" t="s">
        <v>863</v>
      </c>
      <c r="E405" s="85" t="s">
        <v>864</v>
      </c>
      <c r="F405" s="78"/>
      <c r="G405" s="78"/>
    </row>
    <row r="406" spans="1:7" s="81" customFormat="1" ht="30" customHeight="1" x14ac:dyDescent="0.25">
      <c r="A406" s="85" t="s">
        <v>861</v>
      </c>
      <c r="B406" s="85" t="s">
        <v>862</v>
      </c>
      <c r="C406" s="85" t="s">
        <v>249</v>
      </c>
      <c r="D406" s="85" t="s">
        <v>865</v>
      </c>
      <c r="E406" s="85" t="s">
        <v>864</v>
      </c>
      <c r="F406" s="78"/>
      <c r="G406" s="78"/>
    </row>
    <row r="407" spans="1:7" s="81" customFormat="1" ht="30" customHeight="1" x14ac:dyDescent="0.25">
      <c r="A407" s="85" t="s">
        <v>861</v>
      </c>
      <c r="B407" s="85" t="s">
        <v>862</v>
      </c>
      <c r="C407" s="85" t="s">
        <v>249</v>
      </c>
      <c r="D407" s="85" t="s">
        <v>866</v>
      </c>
      <c r="E407" s="85" t="s">
        <v>864</v>
      </c>
      <c r="F407" s="78"/>
      <c r="G407" s="78"/>
    </row>
    <row r="408" spans="1:7" s="81" customFormat="1" ht="30" customHeight="1" x14ac:dyDescent="0.25">
      <c r="A408" s="85" t="s">
        <v>861</v>
      </c>
      <c r="B408" s="85" t="s">
        <v>862</v>
      </c>
      <c r="C408" s="85" t="s">
        <v>249</v>
      </c>
      <c r="D408" s="85" t="s">
        <v>867</v>
      </c>
      <c r="E408" s="85" t="s">
        <v>864</v>
      </c>
      <c r="F408" s="78"/>
      <c r="G408" s="78"/>
    </row>
    <row r="409" spans="1:7" s="81" customFormat="1" ht="30" customHeight="1" x14ac:dyDescent="0.25">
      <c r="A409" s="85" t="s">
        <v>861</v>
      </c>
      <c r="B409" s="85" t="s">
        <v>862</v>
      </c>
      <c r="C409" s="85" t="s">
        <v>249</v>
      </c>
      <c r="D409" s="85" t="s">
        <v>868</v>
      </c>
      <c r="E409" s="85" t="s">
        <v>864</v>
      </c>
      <c r="F409" s="78"/>
      <c r="G409" s="78"/>
    </row>
    <row r="410" spans="1:7" s="81" customFormat="1" ht="30" customHeight="1" x14ac:dyDescent="0.25">
      <c r="A410" s="85" t="s">
        <v>861</v>
      </c>
      <c r="B410" s="85" t="s">
        <v>862</v>
      </c>
      <c r="C410" s="85" t="s">
        <v>249</v>
      </c>
      <c r="D410" s="85" t="s">
        <v>869</v>
      </c>
      <c r="E410" s="85" t="s">
        <v>864</v>
      </c>
      <c r="F410" s="78"/>
      <c r="G410" s="78"/>
    </row>
    <row r="411" spans="1:7" s="81" customFormat="1" ht="30" customHeight="1" x14ac:dyDescent="0.25">
      <c r="A411" s="85" t="s">
        <v>861</v>
      </c>
      <c r="B411" s="85" t="s">
        <v>862</v>
      </c>
      <c r="C411" s="85" t="s">
        <v>249</v>
      </c>
      <c r="D411" s="85" t="s">
        <v>870</v>
      </c>
      <c r="E411" s="85" t="s">
        <v>864</v>
      </c>
      <c r="F411" s="78"/>
      <c r="G411" s="78"/>
    </row>
    <row r="412" spans="1:7" s="81" customFormat="1" ht="30" customHeight="1" x14ac:dyDescent="0.25">
      <c r="A412" s="85" t="s">
        <v>861</v>
      </c>
      <c r="B412" s="85" t="s">
        <v>862</v>
      </c>
      <c r="C412" s="85" t="s">
        <v>249</v>
      </c>
      <c r="D412" s="85" t="s">
        <v>871</v>
      </c>
      <c r="E412" s="85" t="s">
        <v>864</v>
      </c>
      <c r="F412" s="78"/>
      <c r="G412" s="78"/>
    </row>
    <row r="413" spans="1:7" s="81" customFormat="1" ht="30" customHeight="1" x14ac:dyDescent="0.25">
      <c r="A413" s="85" t="s">
        <v>861</v>
      </c>
      <c r="B413" s="85" t="s">
        <v>862</v>
      </c>
      <c r="C413" s="85" t="s">
        <v>249</v>
      </c>
      <c r="D413" s="85" t="s">
        <v>872</v>
      </c>
      <c r="E413" s="85" t="s">
        <v>864</v>
      </c>
      <c r="F413" s="78"/>
      <c r="G413" s="78"/>
    </row>
    <row r="414" spans="1:7" s="81" customFormat="1" ht="30" customHeight="1" x14ac:dyDescent="0.25">
      <c r="A414" s="85" t="s">
        <v>861</v>
      </c>
      <c r="B414" s="85" t="s">
        <v>862</v>
      </c>
      <c r="C414" s="85" t="s">
        <v>249</v>
      </c>
      <c r="D414" s="85" t="s">
        <v>873</v>
      </c>
      <c r="E414" s="85" t="s">
        <v>864</v>
      </c>
      <c r="F414" s="78"/>
      <c r="G414" s="78"/>
    </row>
    <row r="415" spans="1:7" s="81" customFormat="1" ht="30" customHeight="1" x14ac:dyDescent="0.25">
      <c r="A415" s="85" t="s">
        <v>861</v>
      </c>
      <c r="B415" s="85" t="s">
        <v>862</v>
      </c>
      <c r="C415" s="85" t="s">
        <v>249</v>
      </c>
      <c r="D415" s="85" t="s">
        <v>874</v>
      </c>
      <c r="E415" s="85" t="s">
        <v>875</v>
      </c>
      <c r="F415" s="78"/>
      <c r="G415" s="78"/>
    </row>
    <row r="416" spans="1:7" s="81" customFormat="1" ht="30" customHeight="1" x14ac:dyDescent="0.25">
      <c r="A416" s="85" t="s">
        <v>861</v>
      </c>
      <c r="B416" s="85" t="s">
        <v>862</v>
      </c>
      <c r="C416" s="85" t="s">
        <v>249</v>
      </c>
      <c r="D416" s="85" t="s">
        <v>876</v>
      </c>
      <c r="E416" s="85" t="s">
        <v>875</v>
      </c>
      <c r="F416" s="78"/>
      <c r="G416" s="78"/>
    </row>
    <row r="417" spans="1:7" s="81" customFormat="1" ht="30" customHeight="1" x14ac:dyDescent="0.25">
      <c r="A417" s="85" t="s">
        <v>861</v>
      </c>
      <c r="B417" s="85" t="s">
        <v>862</v>
      </c>
      <c r="C417" s="85" t="s">
        <v>249</v>
      </c>
      <c r="D417" s="85" t="s">
        <v>877</v>
      </c>
      <c r="E417" s="85" t="s">
        <v>875</v>
      </c>
      <c r="F417" s="78"/>
      <c r="G417" s="78"/>
    </row>
    <row r="418" spans="1:7" s="81" customFormat="1" ht="30" customHeight="1" x14ac:dyDescent="0.25">
      <c r="A418" s="85" t="s">
        <v>861</v>
      </c>
      <c r="B418" s="85" t="s">
        <v>771</v>
      </c>
      <c r="C418" s="85" t="s">
        <v>249</v>
      </c>
      <c r="D418" s="85" t="s">
        <v>878</v>
      </c>
      <c r="E418" s="85" t="s">
        <v>875</v>
      </c>
      <c r="F418" s="78"/>
      <c r="G418" s="78"/>
    </row>
    <row r="419" spans="1:7" s="81" customFormat="1" ht="30" customHeight="1" x14ac:dyDescent="0.25">
      <c r="A419" s="85" t="s">
        <v>861</v>
      </c>
      <c r="B419" s="85" t="s">
        <v>862</v>
      </c>
      <c r="C419" s="85" t="s">
        <v>593</v>
      </c>
      <c r="D419" s="85" t="s">
        <v>876</v>
      </c>
      <c r="E419" s="85" t="s">
        <v>875</v>
      </c>
      <c r="F419" s="78"/>
      <c r="G419" s="78"/>
    </row>
    <row r="420" spans="1:7" s="81" customFormat="1" ht="30" customHeight="1" x14ac:dyDescent="0.25">
      <c r="A420" s="85" t="s">
        <v>861</v>
      </c>
      <c r="B420" s="85" t="s">
        <v>862</v>
      </c>
      <c r="C420" s="85" t="s">
        <v>593</v>
      </c>
      <c r="D420" s="85" t="s">
        <v>879</v>
      </c>
      <c r="E420" s="85" t="s">
        <v>875</v>
      </c>
      <c r="F420" s="78"/>
      <c r="G420" s="78"/>
    </row>
    <row r="421" spans="1:7" s="81" customFormat="1" ht="30" customHeight="1" x14ac:dyDescent="0.25">
      <c r="A421" s="85" t="s">
        <v>861</v>
      </c>
      <c r="B421" s="85" t="s">
        <v>862</v>
      </c>
      <c r="C421" s="85" t="s">
        <v>593</v>
      </c>
      <c r="D421" s="85" t="s">
        <v>880</v>
      </c>
      <c r="E421" s="85" t="s">
        <v>875</v>
      </c>
      <c r="F421" s="78"/>
      <c r="G421" s="78"/>
    </row>
    <row r="422" spans="1:7" s="81" customFormat="1" ht="30" customHeight="1" x14ac:dyDescent="0.25">
      <c r="A422" s="85" t="s">
        <v>861</v>
      </c>
      <c r="B422" s="85" t="s">
        <v>862</v>
      </c>
      <c r="C422" s="85" t="s">
        <v>593</v>
      </c>
      <c r="D422" s="85" t="s">
        <v>881</v>
      </c>
      <c r="E422" s="85" t="s">
        <v>875</v>
      </c>
      <c r="F422" s="78"/>
      <c r="G422" s="78"/>
    </row>
    <row r="423" spans="1:7" s="81" customFormat="1" ht="30" customHeight="1" x14ac:dyDescent="0.25">
      <c r="A423" s="85" t="s">
        <v>861</v>
      </c>
      <c r="B423" s="85" t="s">
        <v>862</v>
      </c>
      <c r="C423" s="85" t="s">
        <v>364</v>
      </c>
      <c r="D423" s="85" t="s">
        <v>882</v>
      </c>
      <c r="E423" s="85" t="s">
        <v>875</v>
      </c>
      <c r="F423" s="78"/>
      <c r="G423" s="78"/>
    </row>
    <row r="424" spans="1:7" s="81" customFormat="1" ht="30" customHeight="1" x14ac:dyDescent="0.25">
      <c r="A424" s="85" t="s">
        <v>861</v>
      </c>
      <c r="B424" s="85" t="s">
        <v>862</v>
      </c>
      <c r="C424" s="85" t="s">
        <v>364</v>
      </c>
      <c r="D424" s="85" t="s">
        <v>883</v>
      </c>
      <c r="E424" s="85" t="s">
        <v>875</v>
      </c>
      <c r="F424" s="78"/>
      <c r="G424" s="78"/>
    </row>
    <row r="425" spans="1:7" s="81" customFormat="1" ht="30" customHeight="1" x14ac:dyDescent="0.25">
      <c r="A425" s="85" t="s">
        <v>861</v>
      </c>
      <c r="B425" s="85" t="s">
        <v>862</v>
      </c>
      <c r="C425" s="85" t="s">
        <v>364</v>
      </c>
      <c r="D425" s="85" t="s">
        <v>884</v>
      </c>
      <c r="E425" s="85" t="s">
        <v>875</v>
      </c>
      <c r="F425" s="78"/>
      <c r="G425" s="78"/>
    </row>
    <row r="426" spans="1:7" s="81" customFormat="1" ht="30" customHeight="1" x14ac:dyDescent="0.25">
      <c r="A426" s="85" t="s">
        <v>861</v>
      </c>
      <c r="B426" s="85" t="s">
        <v>862</v>
      </c>
      <c r="C426" s="85" t="s">
        <v>364</v>
      </c>
      <c r="D426" s="85" t="s">
        <v>885</v>
      </c>
      <c r="E426" s="85" t="s">
        <v>875</v>
      </c>
      <c r="F426" s="78"/>
      <c r="G426" s="78"/>
    </row>
    <row r="427" spans="1:7" s="81" customFormat="1" ht="30" customHeight="1" x14ac:dyDescent="0.25">
      <c r="A427" s="85" t="s">
        <v>861</v>
      </c>
      <c r="B427" s="85" t="s">
        <v>862</v>
      </c>
      <c r="C427" s="85" t="s">
        <v>364</v>
      </c>
      <c r="D427" s="85" t="s">
        <v>886</v>
      </c>
      <c r="E427" s="85" t="s">
        <v>875</v>
      </c>
      <c r="F427" s="78"/>
      <c r="G427" s="78"/>
    </row>
    <row r="428" spans="1:7" s="81" customFormat="1" ht="30" customHeight="1" x14ac:dyDescent="0.25">
      <c r="A428" s="85" t="s">
        <v>861</v>
      </c>
      <c r="B428" s="85" t="s">
        <v>862</v>
      </c>
      <c r="C428" s="85" t="s">
        <v>364</v>
      </c>
      <c r="D428" s="85" t="s">
        <v>887</v>
      </c>
      <c r="E428" s="85" t="s">
        <v>875</v>
      </c>
      <c r="F428" s="78"/>
      <c r="G428" s="78"/>
    </row>
    <row r="429" spans="1:7" s="81" customFormat="1" ht="30" customHeight="1" x14ac:dyDescent="0.25">
      <c r="A429" s="85" t="s">
        <v>861</v>
      </c>
      <c r="B429" s="85" t="s">
        <v>862</v>
      </c>
      <c r="C429" s="85" t="s">
        <v>253</v>
      </c>
      <c r="D429" s="85" t="s">
        <v>863</v>
      </c>
      <c r="E429" s="85" t="s">
        <v>864</v>
      </c>
      <c r="F429" s="78"/>
      <c r="G429" s="78"/>
    </row>
    <row r="430" spans="1:7" s="81" customFormat="1" ht="30" customHeight="1" x14ac:dyDescent="0.25">
      <c r="A430" s="85" t="s">
        <v>861</v>
      </c>
      <c r="B430" s="85" t="s">
        <v>862</v>
      </c>
      <c r="C430" s="85" t="s">
        <v>253</v>
      </c>
      <c r="D430" s="85" t="s">
        <v>865</v>
      </c>
      <c r="E430" s="85" t="s">
        <v>864</v>
      </c>
      <c r="F430" s="78"/>
      <c r="G430" s="78"/>
    </row>
    <row r="431" spans="1:7" s="81" customFormat="1" ht="30" customHeight="1" x14ac:dyDescent="0.25">
      <c r="A431" s="85" t="s">
        <v>861</v>
      </c>
      <c r="B431" s="85" t="s">
        <v>862</v>
      </c>
      <c r="C431" s="85" t="s">
        <v>253</v>
      </c>
      <c r="D431" s="85" t="s">
        <v>888</v>
      </c>
      <c r="E431" s="85" t="s">
        <v>875</v>
      </c>
      <c r="F431" s="78"/>
      <c r="G431" s="78"/>
    </row>
    <row r="432" spans="1:7" s="81" customFormat="1" ht="30" customHeight="1" x14ac:dyDescent="0.25">
      <c r="A432" s="85" t="s">
        <v>861</v>
      </c>
      <c r="B432" s="85" t="s">
        <v>862</v>
      </c>
      <c r="C432" s="85" t="s">
        <v>253</v>
      </c>
      <c r="D432" s="85" t="s">
        <v>889</v>
      </c>
      <c r="E432" s="85" t="s">
        <v>875</v>
      </c>
      <c r="F432" s="78"/>
      <c r="G432" s="78"/>
    </row>
    <row r="433" spans="1:7" s="81" customFormat="1" ht="30" customHeight="1" x14ac:dyDescent="0.25">
      <c r="A433" s="85" t="s">
        <v>861</v>
      </c>
      <c r="B433" s="85" t="s">
        <v>862</v>
      </c>
      <c r="C433" s="85" t="s">
        <v>253</v>
      </c>
      <c r="D433" s="85" t="s">
        <v>883</v>
      </c>
      <c r="E433" s="85" t="s">
        <v>875</v>
      </c>
      <c r="F433" s="78"/>
      <c r="G433" s="78"/>
    </row>
    <row r="434" spans="1:7" s="81" customFormat="1" ht="30" customHeight="1" x14ac:dyDescent="0.25">
      <c r="A434" s="85" t="s">
        <v>861</v>
      </c>
      <c r="B434" s="85" t="s">
        <v>862</v>
      </c>
      <c r="C434" s="85" t="s">
        <v>253</v>
      </c>
      <c r="D434" s="85" t="s">
        <v>890</v>
      </c>
      <c r="E434" s="85" t="s">
        <v>875</v>
      </c>
      <c r="F434" s="78"/>
      <c r="G434" s="78"/>
    </row>
    <row r="435" spans="1:7" s="81" customFormat="1" ht="30" customHeight="1" x14ac:dyDescent="0.25">
      <c r="A435" s="85" t="s">
        <v>861</v>
      </c>
      <c r="B435" s="85" t="s">
        <v>862</v>
      </c>
      <c r="C435" s="85" t="s">
        <v>253</v>
      </c>
      <c r="D435" s="85" t="s">
        <v>891</v>
      </c>
      <c r="E435" s="85" t="s">
        <v>875</v>
      </c>
      <c r="F435" s="78"/>
      <c r="G435" s="78"/>
    </row>
    <row r="436" spans="1:7" s="81" customFormat="1" ht="30" customHeight="1" x14ac:dyDescent="0.25">
      <c r="A436" s="85" t="s">
        <v>861</v>
      </c>
      <c r="B436" s="85" t="s">
        <v>862</v>
      </c>
      <c r="C436" s="85" t="s">
        <v>253</v>
      </c>
      <c r="D436" s="85" t="s">
        <v>882</v>
      </c>
      <c r="E436" s="85" t="s">
        <v>875</v>
      </c>
      <c r="F436" s="78"/>
      <c r="G436" s="78"/>
    </row>
    <row r="437" spans="1:7" s="81" customFormat="1" ht="30" customHeight="1" x14ac:dyDescent="0.25">
      <c r="A437" s="85" t="s">
        <v>861</v>
      </c>
      <c r="B437" s="85" t="s">
        <v>862</v>
      </c>
      <c r="C437" s="85" t="s">
        <v>253</v>
      </c>
      <c r="D437" s="85" t="s">
        <v>884</v>
      </c>
      <c r="E437" s="85" t="s">
        <v>875</v>
      </c>
      <c r="F437" s="78"/>
      <c r="G437" s="78"/>
    </row>
    <row r="438" spans="1:7" s="81" customFormat="1" ht="30" customHeight="1" x14ac:dyDescent="0.25">
      <c r="A438" s="85" t="s">
        <v>861</v>
      </c>
      <c r="B438" s="85" t="s">
        <v>862</v>
      </c>
      <c r="C438" s="85" t="s">
        <v>253</v>
      </c>
      <c r="D438" s="85" t="s">
        <v>892</v>
      </c>
      <c r="E438" s="85" t="s">
        <v>875</v>
      </c>
      <c r="F438" s="78"/>
      <c r="G438" s="78"/>
    </row>
    <row r="439" spans="1:7" s="81" customFormat="1" ht="30" customHeight="1" x14ac:dyDescent="0.25">
      <c r="A439" s="85" t="s">
        <v>861</v>
      </c>
      <c r="B439" s="85" t="s">
        <v>862</v>
      </c>
      <c r="C439" s="85" t="s">
        <v>253</v>
      </c>
      <c r="D439" s="85" t="s">
        <v>616</v>
      </c>
      <c r="E439" s="85" t="s">
        <v>875</v>
      </c>
      <c r="F439" s="78"/>
      <c r="G439" s="78"/>
    </row>
    <row r="440" spans="1:7" s="81" customFormat="1" ht="30" customHeight="1" x14ac:dyDescent="0.25">
      <c r="A440" s="85" t="s">
        <v>861</v>
      </c>
      <c r="B440" s="85" t="s">
        <v>862</v>
      </c>
      <c r="C440" s="85" t="s">
        <v>253</v>
      </c>
      <c r="D440" s="85" t="s">
        <v>893</v>
      </c>
      <c r="E440" s="85" t="s">
        <v>875</v>
      </c>
      <c r="F440" s="78"/>
      <c r="G440" s="78"/>
    </row>
    <row r="441" spans="1:7" s="81" customFormat="1" ht="30" customHeight="1" x14ac:dyDescent="0.25">
      <c r="A441" s="85" t="s">
        <v>861</v>
      </c>
      <c r="B441" s="85" t="s">
        <v>862</v>
      </c>
      <c r="C441" s="85" t="s">
        <v>253</v>
      </c>
      <c r="D441" s="85" t="s">
        <v>894</v>
      </c>
      <c r="E441" s="85" t="s">
        <v>875</v>
      </c>
      <c r="F441" s="78"/>
      <c r="G441" s="78"/>
    </row>
    <row r="442" spans="1:7" s="81" customFormat="1" ht="30" customHeight="1" x14ac:dyDescent="0.25">
      <c r="A442" s="85" t="s">
        <v>861</v>
      </c>
      <c r="B442" s="85" t="s">
        <v>862</v>
      </c>
      <c r="C442" s="85" t="s">
        <v>253</v>
      </c>
      <c r="D442" s="85" t="s">
        <v>895</v>
      </c>
      <c r="E442" s="85" t="s">
        <v>875</v>
      </c>
      <c r="F442" s="78"/>
      <c r="G442" s="78"/>
    </row>
    <row r="443" spans="1:7" s="81" customFormat="1" ht="30" customHeight="1" x14ac:dyDescent="0.25">
      <c r="A443" s="85" t="s">
        <v>861</v>
      </c>
      <c r="B443" s="85" t="s">
        <v>862</v>
      </c>
      <c r="C443" s="85" t="s">
        <v>253</v>
      </c>
      <c r="D443" s="85" t="s">
        <v>896</v>
      </c>
      <c r="E443" s="85" t="s">
        <v>875</v>
      </c>
      <c r="F443" s="78"/>
      <c r="G443" s="78"/>
    </row>
    <row r="444" spans="1:7" s="81" customFormat="1" ht="30" customHeight="1" x14ac:dyDescent="0.25">
      <c r="A444" s="85" t="s">
        <v>861</v>
      </c>
      <c r="B444" s="85" t="s">
        <v>862</v>
      </c>
      <c r="C444" s="85" t="s">
        <v>253</v>
      </c>
      <c r="D444" s="85" t="s">
        <v>887</v>
      </c>
      <c r="E444" s="85" t="s">
        <v>875</v>
      </c>
      <c r="F444" s="78"/>
      <c r="G444" s="78"/>
    </row>
    <row r="445" spans="1:7" s="81" customFormat="1" ht="30" customHeight="1" x14ac:dyDescent="0.25">
      <c r="A445" s="85" t="s">
        <v>861</v>
      </c>
      <c r="B445" s="85" t="s">
        <v>862</v>
      </c>
      <c r="C445" s="85" t="s">
        <v>253</v>
      </c>
      <c r="D445" s="85" t="s">
        <v>897</v>
      </c>
      <c r="E445" s="85" t="s">
        <v>875</v>
      </c>
      <c r="F445" s="78"/>
      <c r="G445" s="78"/>
    </row>
    <row r="446" spans="1:7" s="81" customFormat="1" ht="30" customHeight="1" x14ac:dyDescent="0.25">
      <c r="A446" s="85" t="s">
        <v>861</v>
      </c>
      <c r="B446" s="85" t="s">
        <v>862</v>
      </c>
      <c r="C446" s="85" t="s">
        <v>253</v>
      </c>
      <c r="D446" s="85" t="s">
        <v>874</v>
      </c>
      <c r="E446" s="85" t="s">
        <v>875</v>
      </c>
      <c r="F446" s="78"/>
      <c r="G446" s="78"/>
    </row>
    <row r="447" spans="1:7" s="81" customFormat="1" ht="30" customHeight="1" x14ac:dyDescent="0.25">
      <c r="A447" s="85" t="s">
        <v>861</v>
      </c>
      <c r="B447" s="85" t="s">
        <v>862</v>
      </c>
      <c r="C447" s="85" t="s">
        <v>253</v>
      </c>
      <c r="D447" s="85" t="s">
        <v>876</v>
      </c>
      <c r="E447" s="85" t="s">
        <v>875</v>
      </c>
      <c r="F447" s="78"/>
      <c r="G447" s="78"/>
    </row>
    <row r="448" spans="1:7" s="81" customFormat="1" ht="30" customHeight="1" x14ac:dyDescent="0.25">
      <c r="A448" s="85" t="s">
        <v>861</v>
      </c>
      <c r="B448" s="85" t="s">
        <v>862</v>
      </c>
      <c r="C448" s="85" t="s">
        <v>253</v>
      </c>
      <c r="D448" s="85" t="s">
        <v>877</v>
      </c>
      <c r="E448" s="85" t="s">
        <v>875</v>
      </c>
      <c r="F448" s="78"/>
      <c r="G448" s="78"/>
    </row>
    <row r="449" spans="1:7" s="81" customFormat="1" ht="30" customHeight="1" x14ac:dyDescent="0.25">
      <c r="A449" s="85" t="s">
        <v>861</v>
      </c>
      <c r="B449" s="85" t="s">
        <v>771</v>
      </c>
      <c r="C449" s="85" t="s">
        <v>253</v>
      </c>
      <c r="D449" s="85" t="s">
        <v>878</v>
      </c>
      <c r="E449" s="85" t="s">
        <v>875</v>
      </c>
      <c r="F449" s="78"/>
      <c r="G449" s="78"/>
    </row>
    <row r="450" spans="1:7" s="81" customFormat="1" ht="30" customHeight="1" x14ac:dyDescent="0.25">
      <c r="A450" s="85" t="s">
        <v>861</v>
      </c>
      <c r="B450" s="85" t="s">
        <v>771</v>
      </c>
      <c r="C450" s="85" t="s">
        <v>253</v>
      </c>
      <c r="D450" s="85" t="s">
        <v>898</v>
      </c>
      <c r="E450" s="85" t="s">
        <v>875</v>
      </c>
      <c r="F450" s="78"/>
      <c r="G450" s="78"/>
    </row>
    <row r="451" spans="1:7" s="81" customFormat="1" ht="30" customHeight="1" x14ac:dyDescent="0.25">
      <c r="A451" s="85" t="s">
        <v>861</v>
      </c>
      <c r="B451" s="85" t="s">
        <v>771</v>
      </c>
      <c r="C451" s="85" t="s">
        <v>253</v>
      </c>
      <c r="D451" s="85" t="s">
        <v>899</v>
      </c>
      <c r="E451" s="85" t="s">
        <v>875</v>
      </c>
      <c r="F451" s="78"/>
      <c r="G451" s="78"/>
    </row>
    <row r="452" spans="1:7" s="81" customFormat="1" ht="30" customHeight="1" x14ac:dyDescent="0.25">
      <c r="A452" s="85" t="s">
        <v>861</v>
      </c>
      <c r="B452" s="85" t="s">
        <v>771</v>
      </c>
      <c r="C452" s="85" t="s">
        <v>253</v>
      </c>
      <c r="D452" s="85" t="s">
        <v>900</v>
      </c>
      <c r="E452" s="85" t="s">
        <v>875</v>
      </c>
      <c r="F452" s="78"/>
      <c r="G452" s="78"/>
    </row>
    <row r="453" spans="1:7" s="81" customFormat="1" ht="30" customHeight="1" x14ac:dyDescent="0.25">
      <c r="A453" s="85" t="s">
        <v>861</v>
      </c>
      <c r="B453" s="85" t="s">
        <v>771</v>
      </c>
      <c r="C453" s="85" t="s">
        <v>253</v>
      </c>
      <c r="D453" s="85" t="s">
        <v>901</v>
      </c>
      <c r="E453" s="85" t="s">
        <v>875</v>
      </c>
      <c r="F453" s="78"/>
      <c r="G453" s="78"/>
    </row>
    <row r="454" spans="1:7" s="81" customFormat="1" ht="30" customHeight="1" x14ac:dyDescent="0.25">
      <c r="A454" s="85" t="s">
        <v>861</v>
      </c>
      <c r="B454" s="85" t="s">
        <v>771</v>
      </c>
      <c r="C454" s="85" t="s">
        <v>253</v>
      </c>
      <c r="D454" s="85" t="s">
        <v>902</v>
      </c>
      <c r="E454" s="85" t="s">
        <v>875</v>
      </c>
      <c r="F454" s="78"/>
      <c r="G454" s="78"/>
    </row>
    <row r="455" spans="1:7" s="81" customFormat="1" ht="30" customHeight="1" x14ac:dyDescent="0.25">
      <c r="A455" s="85" t="s">
        <v>861</v>
      </c>
      <c r="B455" s="85" t="s">
        <v>771</v>
      </c>
      <c r="C455" s="85" t="s">
        <v>253</v>
      </c>
      <c r="D455" s="85" t="s">
        <v>903</v>
      </c>
      <c r="E455" s="85" t="s">
        <v>875</v>
      </c>
      <c r="F455" s="78"/>
      <c r="G455" s="78"/>
    </row>
    <row r="456" spans="1:7" s="81" customFormat="1" ht="30" customHeight="1" x14ac:dyDescent="0.25">
      <c r="A456" s="85" t="s">
        <v>861</v>
      </c>
      <c r="B456" s="85" t="s">
        <v>771</v>
      </c>
      <c r="C456" s="85" t="s">
        <v>253</v>
      </c>
      <c r="D456" s="85" t="s">
        <v>904</v>
      </c>
      <c r="E456" s="85" t="s">
        <v>875</v>
      </c>
      <c r="F456" s="78"/>
      <c r="G456" s="78"/>
    </row>
    <row r="457" spans="1:7" s="81" customFormat="1" ht="30" customHeight="1" x14ac:dyDescent="0.25">
      <c r="A457" s="85" t="s">
        <v>861</v>
      </c>
      <c r="B457" s="85" t="s">
        <v>771</v>
      </c>
      <c r="C457" s="85" t="s">
        <v>253</v>
      </c>
      <c r="D457" s="85" t="s">
        <v>905</v>
      </c>
      <c r="E457" s="85" t="s">
        <v>875</v>
      </c>
      <c r="F457" s="78"/>
      <c r="G457" s="78"/>
    </row>
    <row r="458" spans="1:7" s="81" customFormat="1" ht="30" customHeight="1" x14ac:dyDescent="0.25">
      <c r="A458" s="85" t="s">
        <v>861</v>
      </c>
      <c r="B458" s="85" t="s">
        <v>771</v>
      </c>
      <c r="C458" s="85" t="s">
        <v>253</v>
      </c>
      <c r="D458" s="85" t="s">
        <v>906</v>
      </c>
      <c r="E458" s="85" t="s">
        <v>875</v>
      </c>
      <c r="F458" s="78"/>
      <c r="G458" s="78"/>
    </row>
    <row r="459" spans="1:7" s="81" customFormat="1" ht="30" customHeight="1" x14ac:dyDescent="0.25">
      <c r="A459" s="85" t="s">
        <v>861</v>
      </c>
      <c r="B459" s="85" t="s">
        <v>862</v>
      </c>
      <c r="C459" s="85" t="s">
        <v>264</v>
      </c>
      <c r="D459" s="85" t="s">
        <v>876</v>
      </c>
      <c r="E459" s="85" t="s">
        <v>875</v>
      </c>
      <c r="F459" s="78"/>
      <c r="G459" s="78"/>
    </row>
    <row r="460" spans="1:7" s="81" customFormat="1" ht="30" customHeight="1" x14ac:dyDescent="0.25">
      <c r="A460" s="85" t="s">
        <v>861</v>
      </c>
      <c r="B460" s="85" t="s">
        <v>862</v>
      </c>
      <c r="C460" s="85" t="s">
        <v>264</v>
      </c>
      <c r="D460" s="85" t="s">
        <v>890</v>
      </c>
      <c r="E460" s="85" t="s">
        <v>875</v>
      </c>
      <c r="F460" s="78"/>
      <c r="G460" s="78"/>
    </row>
    <row r="461" spans="1:7" s="81" customFormat="1" ht="30" customHeight="1" x14ac:dyDescent="0.25">
      <c r="A461" s="85" t="s">
        <v>861</v>
      </c>
      <c r="B461" s="85" t="s">
        <v>862</v>
      </c>
      <c r="C461" s="85" t="s">
        <v>264</v>
      </c>
      <c r="D461" s="85" t="s">
        <v>891</v>
      </c>
      <c r="E461" s="85" t="s">
        <v>875</v>
      </c>
      <c r="F461" s="78"/>
      <c r="G461" s="78"/>
    </row>
    <row r="462" spans="1:7" s="81" customFormat="1" ht="30" customHeight="1" x14ac:dyDescent="0.25">
      <c r="A462" s="85" t="s">
        <v>861</v>
      </c>
      <c r="B462" s="85" t="s">
        <v>862</v>
      </c>
      <c r="C462" s="85" t="s">
        <v>264</v>
      </c>
      <c r="D462" s="85" t="s">
        <v>892</v>
      </c>
      <c r="E462" s="85" t="s">
        <v>875</v>
      </c>
      <c r="F462" s="78"/>
      <c r="G462" s="78"/>
    </row>
    <row r="463" spans="1:7" s="81" customFormat="1" ht="30" customHeight="1" x14ac:dyDescent="0.25">
      <c r="A463" s="85" t="s">
        <v>861</v>
      </c>
      <c r="B463" s="85" t="s">
        <v>862</v>
      </c>
      <c r="C463" s="85" t="s">
        <v>277</v>
      </c>
      <c r="D463" s="85" t="s">
        <v>863</v>
      </c>
      <c r="E463" s="85" t="s">
        <v>864</v>
      </c>
      <c r="F463" s="78"/>
      <c r="G463" s="78"/>
    </row>
    <row r="464" spans="1:7" s="81" customFormat="1" ht="30" customHeight="1" x14ac:dyDescent="0.25">
      <c r="A464" s="85" t="s">
        <v>861</v>
      </c>
      <c r="B464" s="85" t="s">
        <v>862</v>
      </c>
      <c r="C464" s="85" t="s">
        <v>277</v>
      </c>
      <c r="D464" s="85" t="s">
        <v>865</v>
      </c>
      <c r="E464" s="85" t="s">
        <v>864</v>
      </c>
      <c r="F464" s="78"/>
      <c r="G464" s="78"/>
    </row>
    <row r="465" spans="1:7" s="81" customFormat="1" ht="30" customHeight="1" x14ac:dyDescent="0.25">
      <c r="A465" s="85" t="s">
        <v>861</v>
      </c>
      <c r="B465" s="85" t="s">
        <v>862</v>
      </c>
      <c r="C465" s="85" t="s">
        <v>277</v>
      </c>
      <c r="D465" s="85" t="s">
        <v>866</v>
      </c>
      <c r="E465" s="85" t="s">
        <v>864</v>
      </c>
      <c r="F465" s="78"/>
      <c r="G465" s="78"/>
    </row>
    <row r="466" spans="1:7" s="81" customFormat="1" ht="30" customHeight="1" x14ac:dyDescent="0.25">
      <c r="A466" s="85" t="s">
        <v>861</v>
      </c>
      <c r="B466" s="85" t="s">
        <v>862</v>
      </c>
      <c r="C466" s="85" t="s">
        <v>277</v>
      </c>
      <c r="D466" s="85" t="s">
        <v>867</v>
      </c>
      <c r="E466" s="85" t="s">
        <v>864</v>
      </c>
      <c r="F466" s="78"/>
      <c r="G466" s="78"/>
    </row>
    <row r="467" spans="1:7" s="81" customFormat="1" ht="30" customHeight="1" x14ac:dyDescent="0.25">
      <c r="A467" s="85" t="s">
        <v>861</v>
      </c>
      <c r="B467" s="85" t="s">
        <v>862</v>
      </c>
      <c r="C467" s="85" t="s">
        <v>277</v>
      </c>
      <c r="D467" s="85" t="s">
        <v>868</v>
      </c>
      <c r="E467" s="85" t="s">
        <v>864</v>
      </c>
      <c r="F467" s="78"/>
      <c r="G467" s="78"/>
    </row>
    <row r="468" spans="1:7" s="81" customFormat="1" ht="30" customHeight="1" x14ac:dyDescent="0.25">
      <c r="A468" s="85" t="s">
        <v>861</v>
      </c>
      <c r="B468" s="85" t="s">
        <v>862</v>
      </c>
      <c r="C468" s="85" t="s">
        <v>277</v>
      </c>
      <c r="D468" s="85" t="s">
        <v>869</v>
      </c>
      <c r="E468" s="85" t="s">
        <v>864</v>
      </c>
      <c r="F468" s="78"/>
      <c r="G468" s="78"/>
    </row>
    <row r="469" spans="1:7" s="81" customFormat="1" ht="30" customHeight="1" x14ac:dyDescent="0.25">
      <c r="A469" s="85" t="s">
        <v>861</v>
      </c>
      <c r="B469" s="85" t="s">
        <v>862</v>
      </c>
      <c r="C469" s="85" t="s">
        <v>277</v>
      </c>
      <c r="D469" s="85" t="s">
        <v>870</v>
      </c>
      <c r="E469" s="85" t="s">
        <v>864</v>
      </c>
      <c r="F469" s="78"/>
      <c r="G469" s="78"/>
    </row>
    <row r="470" spans="1:7" s="81" customFormat="1" ht="30" customHeight="1" x14ac:dyDescent="0.25">
      <c r="A470" s="85" t="s">
        <v>861</v>
      </c>
      <c r="B470" s="85" t="s">
        <v>862</v>
      </c>
      <c r="C470" s="85" t="s">
        <v>277</v>
      </c>
      <c r="D470" s="85" t="s">
        <v>871</v>
      </c>
      <c r="E470" s="85" t="s">
        <v>864</v>
      </c>
      <c r="F470" s="78"/>
      <c r="G470" s="78"/>
    </row>
    <row r="471" spans="1:7" s="81" customFormat="1" ht="30" customHeight="1" x14ac:dyDescent="0.25">
      <c r="A471" s="85" t="s">
        <v>861</v>
      </c>
      <c r="B471" s="85" t="s">
        <v>862</v>
      </c>
      <c r="C471" s="85" t="s">
        <v>277</v>
      </c>
      <c r="D471" s="85" t="s">
        <v>872</v>
      </c>
      <c r="E471" s="85" t="s">
        <v>864</v>
      </c>
      <c r="F471" s="78"/>
      <c r="G471" s="78"/>
    </row>
    <row r="472" spans="1:7" s="81" customFormat="1" ht="30" customHeight="1" x14ac:dyDescent="0.25">
      <c r="A472" s="85" t="s">
        <v>861</v>
      </c>
      <c r="B472" s="85" t="s">
        <v>862</v>
      </c>
      <c r="C472" s="85" t="s">
        <v>277</v>
      </c>
      <c r="D472" s="85" t="s">
        <v>873</v>
      </c>
      <c r="E472" s="85" t="s">
        <v>864</v>
      </c>
      <c r="F472" s="78"/>
      <c r="G472" s="78"/>
    </row>
    <row r="473" spans="1:7" s="81" customFormat="1" ht="30" customHeight="1" x14ac:dyDescent="0.25">
      <c r="A473" s="85" t="s">
        <v>861</v>
      </c>
      <c r="B473" s="85" t="s">
        <v>862</v>
      </c>
      <c r="C473" s="85" t="s">
        <v>277</v>
      </c>
      <c r="D473" s="85" t="s">
        <v>874</v>
      </c>
      <c r="E473" s="85" t="s">
        <v>875</v>
      </c>
      <c r="F473" s="78"/>
      <c r="G473" s="78"/>
    </row>
    <row r="474" spans="1:7" s="81" customFormat="1" ht="30" customHeight="1" x14ac:dyDescent="0.25">
      <c r="A474" s="85" t="s">
        <v>861</v>
      </c>
      <c r="B474" s="85" t="s">
        <v>771</v>
      </c>
      <c r="C474" s="85" t="s">
        <v>451</v>
      </c>
      <c r="D474" s="85" t="s">
        <v>907</v>
      </c>
      <c r="E474" s="85" t="s">
        <v>875</v>
      </c>
      <c r="F474" s="78"/>
      <c r="G474" s="78"/>
    </row>
    <row r="475" spans="1:7" s="81" customFormat="1" ht="30" customHeight="1" x14ac:dyDescent="0.25">
      <c r="A475" s="85" t="s">
        <v>861</v>
      </c>
      <c r="B475" s="85" t="s">
        <v>771</v>
      </c>
      <c r="C475" s="85" t="s">
        <v>451</v>
      </c>
      <c r="D475" s="85" t="s">
        <v>908</v>
      </c>
      <c r="E475" s="85" t="s">
        <v>875</v>
      </c>
      <c r="F475" s="78"/>
      <c r="G475" s="78"/>
    </row>
    <row r="476" spans="1:7" s="81" customFormat="1" ht="30" customHeight="1" x14ac:dyDescent="0.25">
      <c r="A476" s="85" t="s">
        <v>861</v>
      </c>
      <c r="B476" s="85" t="s">
        <v>771</v>
      </c>
      <c r="C476" s="85" t="s">
        <v>451</v>
      </c>
      <c r="D476" s="85" t="s">
        <v>909</v>
      </c>
      <c r="E476" s="85" t="s">
        <v>875</v>
      </c>
      <c r="F476" s="78"/>
      <c r="G476" s="78"/>
    </row>
    <row r="477" spans="1:7" s="81" customFormat="1" ht="30" customHeight="1" x14ac:dyDescent="0.25">
      <c r="A477" s="85" t="s">
        <v>861</v>
      </c>
      <c r="B477" s="85" t="s">
        <v>771</v>
      </c>
      <c r="C477" s="85" t="s">
        <v>451</v>
      </c>
      <c r="D477" s="85" t="s">
        <v>910</v>
      </c>
      <c r="E477" s="85" t="s">
        <v>875</v>
      </c>
      <c r="F477" s="78"/>
      <c r="G477" s="78"/>
    </row>
    <row r="478" spans="1:7" s="81" customFormat="1" ht="30" customHeight="1" x14ac:dyDescent="0.25">
      <c r="A478" s="85" t="s">
        <v>861</v>
      </c>
      <c r="B478" s="85" t="s">
        <v>771</v>
      </c>
      <c r="C478" s="85" t="s">
        <v>451</v>
      </c>
      <c r="D478" s="85" t="s">
        <v>911</v>
      </c>
      <c r="E478" s="85" t="s">
        <v>875</v>
      </c>
      <c r="F478" s="78"/>
      <c r="G478" s="78"/>
    </row>
    <row r="479" spans="1:7" s="81" customFormat="1" ht="30" customHeight="1" x14ac:dyDescent="0.25">
      <c r="A479" s="85" t="s">
        <v>861</v>
      </c>
      <c r="B479" s="85" t="s">
        <v>771</v>
      </c>
      <c r="C479" s="85" t="s">
        <v>451</v>
      </c>
      <c r="D479" s="85" t="s">
        <v>912</v>
      </c>
      <c r="E479" s="85" t="s">
        <v>875</v>
      </c>
      <c r="F479" s="78"/>
      <c r="G479" s="78"/>
    </row>
    <row r="480" spans="1:7" s="81" customFormat="1" ht="30" customHeight="1" x14ac:dyDescent="0.25">
      <c r="A480" s="85" t="s">
        <v>861</v>
      </c>
      <c r="B480" s="85" t="s">
        <v>771</v>
      </c>
      <c r="C480" s="85" t="s">
        <v>451</v>
      </c>
      <c r="D480" s="85" t="s">
        <v>913</v>
      </c>
      <c r="E480" s="85" t="s">
        <v>875</v>
      </c>
      <c r="F480" s="78"/>
      <c r="G480" s="78"/>
    </row>
    <row r="481" spans="1:7" s="81" customFormat="1" ht="30" customHeight="1" x14ac:dyDescent="0.25">
      <c r="A481" s="85" t="s">
        <v>861</v>
      </c>
      <c r="B481" s="85" t="s">
        <v>771</v>
      </c>
      <c r="C481" s="85" t="s">
        <v>451</v>
      </c>
      <c r="D481" s="85" t="s">
        <v>914</v>
      </c>
      <c r="E481" s="85" t="s">
        <v>875</v>
      </c>
      <c r="F481" s="78"/>
      <c r="G481" s="78"/>
    </row>
    <row r="482" spans="1:7" s="81" customFormat="1" ht="30" customHeight="1" x14ac:dyDescent="0.25">
      <c r="A482" s="85" t="s">
        <v>861</v>
      </c>
      <c r="B482" s="85" t="s">
        <v>771</v>
      </c>
      <c r="C482" s="85" t="s">
        <v>451</v>
      </c>
      <c r="D482" s="85" t="s">
        <v>915</v>
      </c>
      <c r="E482" s="85" t="s">
        <v>875</v>
      </c>
      <c r="F482" s="78"/>
      <c r="G482" s="78"/>
    </row>
    <row r="483" spans="1:7" s="81" customFormat="1" ht="30" customHeight="1" x14ac:dyDescent="0.25">
      <c r="A483" s="85" t="s">
        <v>861</v>
      </c>
      <c r="B483" s="85" t="s">
        <v>862</v>
      </c>
      <c r="C483" s="85" t="s">
        <v>309</v>
      </c>
      <c r="D483" s="85" t="s">
        <v>877</v>
      </c>
      <c r="E483" s="85" t="s">
        <v>875</v>
      </c>
      <c r="F483" s="78"/>
      <c r="G483" s="78"/>
    </row>
    <row r="484" spans="1:7" s="81" customFormat="1" ht="30" customHeight="1" x14ac:dyDescent="0.25">
      <c r="A484" s="89" t="s">
        <v>930</v>
      </c>
      <c r="B484" s="89" t="s">
        <v>931</v>
      </c>
      <c r="C484" s="85" t="s">
        <v>249</v>
      </c>
      <c r="D484" s="85" t="s">
        <v>932</v>
      </c>
      <c r="E484" s="85" t="s">
        <v>933</v>
      </c>
      <c r="F484" s="78"/>
      <c r="G484" s="78"/>
    </row>
    <row r="485" spans="1:7" s="81" customFormat="1" ht="30" customHeight="1" x14ac:dyDescent="0.25">
      <c r="A485" s="89" t="s">
        <v>930</v>
      </c>
      <c r="B485" s="89" t="s">
        <v>934</v>
      </c>
      <c r="C485" s="85" t="s">
        <v>593</v>
      </c>
      <c r="D485" s="85" t="s">
        <v>935</v>
      </c>
      <c r="E485" s="85" t="s">
        <v>936</v>
      </c>
      <c r="F485" s="78"/>
      <c r="G485" s="78"/>
    </row>
    <row r="486" spans="1:7" s="81" customFormat="1" ht="30" customHeight="1" x14ac:dyDescent="0.25">
      <c r="A486" s="85" t="s">
        <v>930</v>
      </c>
      <c r="B486" s="85" t="s">
        <v>934</v>
      </c>
      <c r="C486" s="85" t="s">
        <v>364</v>
      </c>
      <c r="D486" s="85" t="s">
        <v>937</v>
      </c>
      <c r="E486" s="86" t="s">
        <v>938</v>
      </c>
      <c r="F486" s="78"/>
      <c r="G486" s="78"/>
    </row>
    <row r="487" spans="1:7" s="81" customFormat="1" ht="30" customHeight="1" x14ac:dyDescent="0.25">
      <c r="A487" s="85" t="s">
        <v>930</v>
      </c>
      <c r="B487" s="89" t="s">
        <v>931</v>
      </c>
      <c r="C487" s="85" t="s">
        <v>253</v>
      </c>
      <c r="D487" s="85" t="s">
        <v>939</v>
      </c>
      <c r="E487" s="85" t="s">
        <v>940</v>
      </c>
      <c r="F487" s="78"/>
      <c r="G487" s="78"/>
    </row>
    <row r="488" spans="1:7" s="81" customFormat="1" ht="30" customHeight="1" x14ac:dyDescent="0.25">
      <c r="A488" s="85" t="s">
        <v>930</v>
      </c>
      <c r="B488" s="85" t="s">
        <v>941</v>
      </c>
      <c r="C488" s="85" t="s">
        <v>264</v>
      </c>
      <c r="D488" s="85" t="s">
        <v>942</v>
      </c>
      <c r="E488" s="85" t="s">
        <v>943</v>
      </c>
      <c r="F488" s="78"/>
      <c r="G488" s="78"/>
    </row>
    <row r="489" spans="1:7" s="81" customFormat="1" ht="30" customHeight="1" x14ac:dyDescent="0.25">
      <c r="A489" s="85" t="s">
        <v>930</v>
      </c>
      <c r="B489" s="85" t="s">
        <v>941</v>
      </c>
      <c r="C489" s="85" t="s">
        <v>395</v>
      </c>
      <c r="D489" s="85" t="s">
        <v>944</v>
      </c>
      <c r="E489" s="85" t="s">
        <v>933</v>
      </c>
      <c r="F489" s="78"/>
      <c r="G489" s="78"/>
    </row>
    <row r="490" spans="1:7" s="81" customFormat="1" ht="30" customHeight="1" x14ac:dyDescent="0.25">
      <c r="A490" s="85" t="s">
        <v>930</v>
      </c>
      <c r="B490" s="85" t="s">
        <v>934</v>
      </c>
      <c r="C490" s="85" t="s">
        <v>529</v>
      </c>
      <c r="D490" s="85" t="s">
        <v>945</v>
      </c>
      <c r="E490" s="85" t="s">
        <v>943</v>
      </c>
      <c r="F490" s="78"/>
      <c r="G490" s="78"/>
    </row>
    <row r="491" spans="1:7" s="81" customFormat="1" ht="30" customHeight="1" x14ac:dyDescent="0.25">
      <c r="A491" s="85" t="s">
        <v>927</v>
      </c>
      <c r="B491" s="85" t="s">
        <v>927</v>
      </c>
      <c r="C491" s="85" t="s">
        <v>277</v>
      </c>
      <c r="D491" s="85" t="s">
        <v>928</v>
      </c>
      <c r="E491" s="86">
        <v>0.1</v>
      </c>
      <c r="F491" s="78"/>
      <c r="G491" s="78"/>
    </row>
    <row r="492" spans="1:7" s="81" customFormat="1" ht="30" customHeight="1" x14ac:dyDescent="0.25">
      <c r="A492" s="89" t="s">
        <v>959</v>
      </c>
      <c r="B492" s="89" t="s">
        <v>960</v>
      </c>
      <c r="C492" s="89" t="s">
        <v>961</v>
      </c>
      <c r="D492" s="89" t="s">
        <v>962</v>
      </c>
      <c r="E492" s="90">
        <v>0.05</v>
      </c>
      <c r="F492" s="78"/>
      <c r="G492" s="78"/>
    </row>
    <row r="493" spans="1:7" s="81" customFormat="1" ht="30" customHeight="1" x14ac:dyDescent="0.25">
      <c r="A493" s="85" t="s">
        <v>959</v>
      </c>
      <c r="B493" s="85" t="s">
        <v>960</v>
      </c>
      <c r="C493" s="85" t="s">
        <v>961</v>
      </c>
      <c r="D493" s="85" t="s">
        <v>963</v>
      </c>
      <c r="E493" s="86">
        <v>0.05</v>
      </c>
      <c r="F493" s="78"/>
      <c r="G493" s="78"/>
    </row>
    <row r="494" spans="1:7" s="81" customFormat="1" ht="30" customHeight="1" x14ac:dyDescent="0.25">
      <c r="A494" s="85" t="s">
        <v>959</v>
      </c>
      <c r="B494" s="85" t="s">
        <v>960</v>
      </c>
      <c r="C494" s="85" t="s">
        <v>961</v>
      </c>
      <c r="D494" s="85" t="s">
        <v>964</v>
      </c>
      <c r="E494" s="86">
        <v>0.03</v>
      </c>
      <c r="F494" s="78"/>
      <c r="G494" s="78"/>
    </row>
    <row r="495" spans="1:7" s="81" customFormat="1" ht="30" customHeight="1" x14ac:dyDescent="0.25">
      <c r="A495" s="85" t="s">
        <v>959</v>
      </c>
      <c r="B495" s="85" t="s">
        <v>960</v>
      </c>
      <c r="C495" s="85" t="s">
        <v>961</v>
      </c>
      <c r="D495" s="85" t="s">
        <v>965</v>
      </c>
      <c r="E495" s="86">
        <v>0.03</v>
      </c>
      <c r="F495" s="78"/>
      <c r="G495" s="78"/>
    </row>
    <row r="496" spans="1:7" s="81" customFormat="1" ht="30" customHeight="1" x14ac:dyDescent="0.25">
      <c r="A496" s="85" t="s">
        <v>959</v>
      </c>
      <c r="B496" s="85" t="s">
        <v>960</v>
      </c>
      <c r="C496" s="85" t="s">
        <v>961</v>
      </c>
      <c r="D496" s="85" t="s">
        <v>966</v>
      </c>
      <c r="E496" s="86">
        <v>0.03</v>
      </c>
      <c r="F496" s="78"/>
      <c r="G496" s="78"/>
    </row>
    <row r="497" spans="1:7" s="81" customFormat="1" ht="30" customHeight="1" x14ac:dyDescent="0.25">
      <c r="A497" s="85" t="s">
        <v>959</v>
      </c>
      <c r="B497" s="85" t="s">
        <v>960</v>
      </c>
      <c r="C497" s="85" t="s">
        <v>961</v>
      </c>
      <c r="D497" s="85" t="s">
        <v>967</v>
      </c>
      <c r="E497" s="86">
        <v>0.03</v>
      </c>
      <c r="F497" s="78"/>
      <c r="G497" s="78"/>
    </row>
    <row r="498" spans="1:7" s="81" customFormat="1" ht="30" customHeight="1" x14ac:dyDescent="0.25">
      <c r="A498" s="85" t="s">
        <v>959</v>
      </c>
      <c r="B498" s="85" t="s">
        <v>968</v>
      </c>
      <c r="C498" s="85" t="s">
        <v>336</v>
      </c>
      <c r="D498" s="85" t="s">
        <v>969</v>
      </c>
      <c r="E498" s="86">
        <v>0.02</v>
      </c>
      <c r="F498" s="78"/>
      <c r="G498" s="78"/>
    </row>
    <row r="499" spans="1:7" s="81" customFormat="1" ht="30" customHeight="1" x14ac:dyDescent="0.25">
      <c r="A499" s="85" t="s">
        <v>959</v>
      </c>
      <c r="B499" s="85" t="s">
        <v>970</v>
      </c>
      <c r="C499" s="85" t="s">
        <v>336</v>
      </c>
      <c r="D499" s="85" t="s">
        <v>969</v>
      </c>
      <c r="E499" s="86">
        <v>0.02</v>
      </c>
      <c r="F499" s="78"/>
      <c r="G499" s="78"/>
    </row>
    <row r="500" spans="1:7" s="81" customFormat="1" ht="30" customHeight="1" x14ac:dyDescent="0.25">
      <c r="A500" s="85" t="s">
        <v>959</v>
      </c>
      <c r="B500" s="85" t="s">
        <v>970</v>
      </c>
      <c r="C500" s="85" t="s">
        <v>455</v>
      </c>
      <c r="D500" s="85" t="s">
        <v>971</v>
      </c>
      <c r="E500" s="86">
        <v>0.02</v>
      </c>
      <c r="F500" s="78"/>
      <c r="G500" s="78"/>
    </row>
    <row r="501" spans="1:7" s="81" customFormat="1" ht="30" customHeight="1" x14ac:dyDescent="0.25">
      <c r="A501" s="85" t="s">
        <v>959</v>
      </c>
      <c r="B501" s="85" t="s">
        <v>972</v>
      </c>
      <c r="C501" s="85" t="s">
        <v>973</v>
      </c>
      <c r="D501" s="85" t="s">
        <v>974</v>
      </c>
      <c r="E501" s="86">
        <v>0.05</v>
      </c>
      <c r="F501" s="78"/>
      <c r="G501" s="78"/>
    </row>
    <row r="502" spans="1:7" s="81" customFormat="1" ht="30" customHeight="1" x14ac:dyDescent="0.25">
      <c r="A502" s="85" t="s">
        <v>975</v>
      </c>
      <c r="B502" s="85" t="s">
        <v>975</v>
      </c>
      <c r="C502" s="85" t="s">
        <v>264</v>
      </c>
      <c r="D502" s="102" t="s">
        <v>976</v>
      </c>
      <c r="E502" s="86">
        <v>0.12</v>
      </c>
      <c r="F502" s="78"/>
      <c r="G502" s="78"/>
    </row>
    <row r="503" spans="1:7" s="81" customFormat="1" ht="30" customHeight="1" x14ac:dyDescent="0.25">
      <c r="A503" s="85" t="s">
        <v>975</v>
      </c>
      <c r="B503" s="85" t="s">
        <v>975</v>
      </c>
      <c r="C503" s="85" t="s">
        <v>264</v>
      </c>
      <c r="D503" s="85" t="s">
        <v>977</v>
      </c>
      <c r="E503" s="86">
        <v>0.12</v>
      </c>
      <c r="F503" s="78"/>
      <c r="G503" s="78"/>
    </row>
    <row r="504" spans="1:7" s="81" customFormat="1" ht="30" customHeight="1" x14ac:dyDescent="0.25">
      <c r="A504" s="85" t="s">
        <v>975</v>
      </c>
      <c r="B504" s="85" t="s">
        <v>975</v>
      </c>
      <c r="C504" s="85" t="s">
        <v>277</v>
      </c>
      <c r="D504" s="85" t="s">
        <v>978</v>
      </c>
      <c r="E504" s="86">
        <v>0.25</v>
      </c>
      <c r="F504" s="78"/>
      <c r="G504" s="78"/>
    </row>
    <row r="505" spans="1:7" s="81" customFormat="1" ht="30" customHeight="1" x14ac:dyDescent="0.25">
      <c r="A505" s="85" t="s">
        <v>975</v>
      </c>
      <c r="B505" s="85" t="s">
        <v>975</v>
      </c>
      <c r="C505" s="85" t="s">
        <v>264</v>
      </c>
      <c r="D505" s="85" t="s">
        <v>979</v>
      </c>
      <c r="E505" s="86">
        <v>0.05</v>
      </c>
      <c r="F505" s="78"/>
      <c r="G505" s="78"/>
    </row>
    <row r="506" spans="1:7" s="81" customFormat="1" ht="30" customHeight="1" x14ac:dyDescent="0.25">
      <c r="A506" s="85" t="s">
        <v>983</v>
      </c>
      <c r="B506" s="85" t="s">
        <v>984</v>
      </c>
      <c r="C506" s="85" t="s">
        <v>264</v>
      </c>
      <c r="D506" s="85" t="s">
        <v>985</v>
      </c>
      <c r="E506" s="86">
        <v>0.05</v>
      </c>
      <c r="F506" s="78"/>
      <c r="G506" s="78"/>
    </row>
    <row r="507" spans="1:7" s="81" customFormat="1" ht="30" customHeight="1" x14ac:dyDescent="0.25">
      <c r="A507" s="85" t="s">
        <v>986</v>
      </c>
      <c r="B507" s="85" t="s">
        <v>987</v>
      </c>
      <c r="C507" s="85" t="s">
        <v>455</v>
      </c>
      <c r="D507" s="85" t="s">
        <v>988</v>
      </c>
      <c r="E507" s="86">
        <v>0.05</v>
      </c>
      <c r="F507" s="78"/>
      <c r="G507" s="78"/>
    </row>
    <row r="508" spans="1:7" s="81" customFormat="1" ht="30" customHeight="1" x14ac:dyDescent="0.25">
      <c r="A508" s="85" t="s">
        <v>983</v>
      </c>
      <c r="B508" s="85" t="s">
        <v>989</v>
      </c>
      <c r="C508" s="85" t="s">
        <v>309</v>
      </c>
      <c r="D508" s="85" t="s">
        <v>989</v>
      </c>
      <c r="E508" s="86">
        <v>0.05</v>
      </c>
      <c r="F508" s="78"/>
      <c r="G508" s="78"/>
    </row>
    <row r="509" spans="1:7" s="81" customFormat="1" ht="30" customHeight="1" x14ac:dyDescent="0.25">
      <c r="A509" s="89" t="s">
        <v>990</v>
      </c>
      <c r="B509" s="89" t="s">
        <v>510</v>
      </c>
      <c r="C509" s="89" t="s">
        <v>361</v>
      </c>
      <c r="D509" s="89" t="s">
        <v>991</v>
      </c>
      <c r="E509" s="90">
        <v>0.27</v>
      </c>
      <c r="F509" s="78"/>
      <c r="G509" s="78"/>
    </row>
    <row r="510" spans="1:7" s="81" customFormat="1" ht="30" customHeight="1" x14ac:dyDescent="0.25">
      <c r="A510" s="89" t="s">
        <v>990</v>
      </c>
      <c r="B510" s="89" t="s">
        <v>510</v>
      </c>
      <c r="C510" s="89" t="s">
        <v>361</v>
      </c>
      <c r="D510" s="89" t="s">
        <v>992</v>
      </c>
      <c r="E510" s="90">
        <v>0.27</v>
      </c>
      <c r="F510" s="78"/>
      <c r="G510" s="78"/>
    </row>
    <row r="511" spans="1:7" s="81" customFormat="1" ht="30" customHeight="1" x14ac:dyDescent="0.25">
      <c r="A511" s="85" t="s">
        <v>990</v>
      </c>
      <c r="B511" s="85" t="s">
        <v>510</v>
      </c>
      <c r="C511" s="85" t="s">
        <v>249</v>
      </c>
      <c r="D511" s="85" t="s">
        <v>993</v>
      </c>
      <c r="E511" s="86">
        <v>0.2</v>
      </c>
      <c r="F511" s="78"/>
      <c r="G511" s="78"/>
    </row>
    <row r="512" spans="1:7" s="81" customFormat="1" ht="30" customHeight="1" x14ac:dyDescent="0.25">
      <c r="A512" s="85" t="s">
        <v>990</v>
      </c>
      <c r="B512" s="85" t="s">
        <v>510</v>
      </c>
      <c r="C512" s="85" t="s">
        <v>249</v>
      </c>
      <c r="D512" s="85" t="s">
        <v>994</v>
      </c>
      <c r="E512" s="86">
        <v>0.2</v>
      </c>
      <c r="F512" s="78"/>
      <c r="G512" s="78"/>
    </row>
    <row r="513" spans="1:7" s="81" customFormat="1" ht="30" customHeight="1" x14ac:dyDescent="0.25">
      <c r="A513" s="85" t="s">
        <v>990</v>
      </c>
      <c r="B513" s="85" t="s">
        <v>510</v>
      </c>
      <c r="C513" s="85" t="s">
        <v>249</v>
      </c>
      <c r="D513" s="85" t="s">
        <v>995</v>
      </c>
      <c r="E513" s="86">
        <v>0.2</v>
      </c>
      <c r="F513" s="78"/>
      <c r="G513" s="78"/>
    </row>
    <row r="514" spans="1:7" s="81" customFormat="1" ht="30" customHeight="1" x14ac:dyDescent="0.25">
      <c r="A514" s="85" t="s">
        <v>990</v>
      </c>
      <c r="B514" s="85" t="s">
        <v>510</v>
      </c>
      <c r="C514" s="85" t="s">
        <v>249</v>
      </c>
      <c r="D514" s="85" t="s">
        <v>996</v>
      </c>
      <c r="E514" s="86">
        <v>0.2</v>
      </c>
      <c r="F514" s="78"/>
      <c r="G514" s="78"/>
    </row>
    <row r="515" spans="1:7" s="81" customFormat="1" ht="30" customHeight="1" x14ac:dyDescent="0.25">
      <c r="A515" s="85" t="s">
        <v>990</v>
      </c>
      <c r="B515" s="85" t="s">
        <v>510</v>
      </c>
      <c r="C515" s="85" t="s">
        <v>249</v>
      </c>
      <c r="D515" s="85" t="s">
        <v>997</v>
      </c>
      <c r="E515" s="86">
        <v>0.2</v>
      </c>
      <c r="F515" s="78"/>
      <c r="G515" s="78"/>
    </row>
    <row r="516" spans="1:7" s="81" customFormat="1" ht="30" customHeight="1" x14ac:dyDescent="0.25">
      <c r="A516" s="85" t="s">
        <v>990</v>
      </c>
      <c r="B516" s="85" t="s">
        <v>510</v>
      </c>
      <c r="C516" s="85" t="s">
        <v>249</v>
      </c>
      <c r="D516" s="85" t="s">
        <v>998</v>
      </c>
      <c r="E516" s="86">
        <v>0.2</v>
      </c>
      <c r="F516" s="78"/>
      <c r="G516" s="78"/>
    </row>
    <row r="517" spans="1:7" s="81" customFormat="1" ht="30" customHeight="1" x14ac:dyDescent="0.25">
      <c r="A517" s="85" t="s">
        <v>990</v>
      </c>
      <c r="B517" s="85" t="s">
        <v>510</v>
      </c>
      <c r="C517" s="85" t="s">
        <v>249</v>
      </c>
      <c r="D517" s="85" t="s">
        <v>562</v>
      </c>
      <c r="E517" s="86">
        <v>0.2</v>
      </c>
      <c r="F517" s="78"/>
      <c r="G517" s="78"/>
    </row>
    <row r="518" spans="1:7" s="81" customFormat="1" ht="30" customHeight="1" x14ac:dyDescent="0.25">
      <c r="A518" s="85" t="s">
        <v>990</v>
      </c>
      <c r="B518" s="85" t="s">
        <v>510</v>
      </c>
      <c r="C518" s="85" t="s">
        <v>249</v>
      </c>
      <c r="D518" s="85" t="s">
        <v>999</v>
      </c>
      <c r="E518" s="86">
        <v>0.2</v>
      </c>
      <c r="F518" s="78"/>
      <c r="G518" s="78"/>
    </row>
    <row r="519" spans="1:7" s="81" customFormat="1" ht="30" customHeight="1" x14ac:dyDescent="0.25">
      <c r="A519" s="85" t="s">
        <v>990</v>
      </c>
      <c r="B519" s="85" t="s">
        <v>510</v>
      </c>
      <c r="C519" s="85" t="s">
        <v>249</v>
      </c>
      <c r="D519" s="85" t="s">
        <v>1000</v>
      </c>
      <c r="E519" s="86">
        <v>0.2</v>
      </c>
      <c r="F519" s="78"/>
      <c r="G519" s="78"/>
    </row>
    <row r="520" spans="1:7" s="81" customFormat="1" ht="30" customHeight="1" x14ac:dyDescent="0.25">
      <c r="A520" s="85" t="s">
        <v>990</v>
      </c>
      <c r="B520" s="85" t="s">
        <v>510</v>
      </c>
      <c r="C520" s="85" t="s">
        <v>249</v>
      </c>
      <c r="D520" s="85" t="s">
        <v>1001</v>
      </c>
      <c r="E520" s="86">
        <v>0.2</v>
      </c>
      <c r="F520" s="78"/>
      <c r="G520" s="78"/>
    </row>
    <row r="521" spans="1:7" s="81" customFormat="1" ht="30" customHeight="1" x14ac:dyDescent="0.25">
      <c r="A521" s="85" t="s">
        <v>990</v>
      </c>
      <c r="B521" s="85" t="s">
        <v>510</v>
      </c>
      <c r="C521" s="85" t="s">
        <v>249</v>
      </c>
      <c r="D521" s="85" t="s">
        <v>1002</v>
      </c>
      <c r="E521" s="86">
        <v>0.2</v>
      </c>
      <c r="F521" s="78"/>
      <c r="G521" s="78"/>
    </row>
    <row r="522" spans="1:7" s="81" customFormat="1" ht="30" customHeight="1" x14ac:dyDescent="0.25">
      <c r="A522" s="85" t="s">
        <v>990</v>
      </c>
      <c r="B522" s="85" t="s">
        <v>510</v>
      </c>
      <c r="C522" s="85" t="s">
        <v>249</v>
      </c>
      <c r="D522" s="85" t="s">
        <v>1003</v>
      </c>
      <c r="E522" s="86">
        <v>0.2</v>
      </c>
      <c r="F522" s="78"/>
      <c r="G522" s="78"/>
    </row>
    <row r="523" spans="1:7" s="81" customFormat="1" ht="30" customHeight="1" x14ac:dyDescent="0.25">
      <c r="A523" s="85" t="s">
        <v>990</v>
      </c>
      <c r="B523" s="85" t="s">
        <v>510</v>
      </c>
      <c r="C523" s="85" t="s">
        <v>249</v>
      </c>
      <c r="D523" s="85" t="s">
        <v>1004</v>
      </c>
      <c r="E523" s="86">
        <v>0.2</v>
      </c>
      <c r="F523" s="78"/>
      <c r="G523" s="78"/>
    </row>
    <row r="524" spans="1:7" s="81" customFormat="1" ht="30" customHeight="1" x14ac:dyDescent="0.25">
      <c r="A524" s="85" t="s">
        <v>990</v>
      </c>
      <c r="B524" s="85" t="s">
        <v>510</v>
      </c>
      <c r="C524" s="85" t="s">
        <v>249</v>
      </c>
      <c r="D524" s="85" t="s">
        <v>1005</v>
      </c>
      <c r="E524" s="86">
        <v>0.2</v>
      </c>
      <c r="F524" s="78"/>
      <c r="G524" s="78"/>
    </row>
    <row r="525" spans="1:7" s="81" customFormat="1" ht="30" customHeight="1" x14ac:dyDescent="0.25">
      <c r="A525" s="85" t="s">
        <v>990</v>
      </c>
      <c r="B525" s="85" t="s">
        <v>510</v>
      </c>
      <c r="C525" s="85" t="s">
        <v>249</v>
      </c>
      <c r="D525" s="85" t="s">
        <v>1006</v>
      </c>
      <c r="E525" s="86">
        <v>0.2</v>
      </c>
      <c r="F525" s="78"/>
      <c r="G525" s="78"/>
    </row>
    <row r="526" spans="1:7" s="81" customFormat="1" ht="30" customHeight="1" x14ac:dyDescent="0.25">
      <c r="A526" s="85" t="s">
        <v>990</v>
      </c>
      <c r="B526" s="85" t="s">
        <v>510</v>
      </c>
      <c r="C526" s="85" t="s">
        <v>249</v>
      </c>
      <c r="D526" s="85" t="s">
        <v>569</v>
      </c>
      <c r="E526" s="86">
        <v>0.2</v>
      </c>
      <c r="F526" s="78"/>
      <c r="G526" s="78"/>
    </row>
    <row r="527" spans="1:7" s="81" customFormat="1" ht="30" customHeight="1" x14ac:dyDescent="0.25">
      <c r="A527" s="85" t="s">
        <v>990</v>
      </c>
      <c r="B527" s="85" t="s">
        <v>510</v>
      </c>
      <c r="C527" s="85" t="s">
        <v>249</v>
      </c>
      <c r="D527" s="85" t="s">
        <v>1007</v>
      </c>
      <c r="E527" s="86">
        <v>0.2</v>
      </c>
      <c r="F527" s="78"/>
      <c r="G527" s="78"/>
    </row>
    <row r="528" spans="1:7" s="81" customFormat="1" ht="30" customHeight="1" x14ac:dyDescent="0.25">
      <c r="A528" s="85" t="s">
        <v>990</v>
      </c>
      <c r="B528" s="85" t="s">
        <v>510</v>
      </c>
      <c r="C528" s="85" t="s">
        <v>375</v>
      </c>
      <c r="D528" s="85"/>
      <c r="E528" s="86"/>
      <c r="F528" s="78"/>
      <c r="G528" s="78"/>
    </row>
    <row r="529" spans="1:7" s="81" customFormat="1" ht="30" customHeight="1" x14ac:dyDescent="0.25">
      <c r="A529" s="85" t="s">
        <v>990</v>
      </c>
      <c r="B529" s="85" t="s">
        <v>510</v>
      </c>
      <c r="C529" s="85" t="s">
        <v>251</v>
      </c>
      <c r="D529" s="85"/>
      <c r="E529" s="86"/>
      <c r="F529" s="78"/>
      <c r="G529" s="78"/>
    </row>
    <row r="530" spans="1:7" s="81" customFormat="1" ht="30" customHeight="1" x14ac:dyDescent="0.25">
      <c r="A530" s="85" t="s">
        <v>990</v>
      </c>
      <c r="B530" s="85" t="s">
        <v>510</v>
      </c>
      <c r="C530" s="85" t="s">
        <v>253</v>
      </c>
      <c r="D530" s="85" t="s">
        <v>1008</v>
      </c>
      <c r="E530" s="86">
        <v>0.05</v>
      </c>
      <c r="F530" s="78"/>
      <c r="G530" s="78"/>
    </row>
    <row r="531" spans="1:7" s="81" customFormat="1" ht="30" customHeight="1" x14ac:dyDescent="0.25">
      <c r="A531" s="85" t="s">
        <v>990</v>
      </c>
      <c r="B531" s="85" t="s">
        <v>510</v>
      </c>
      <c r="C531" s="85" t="s">
        <v>264</v>
      </c>
      <c r="D531" s="85" t="s">
        <v>1009</v>
      </c>
      <c r="E531" s="86">
        <v>0.27</v>
      </c>
      <c r="F531" s="78"/>
      <c r="G531" s="78"/>
    </row>
    <row r="532" spans="1:7" s="81" customFormat="1" ht="30" customHeight="1" x14ac:dyDescent="0.25">
      <c r="A532" s="85" t="s">
        <v>990</v>
      </c>
      <c r="B532" s="85" t="s">
        <v>510</v>
      </c>
      <c r="C532" s="85" t="s">
        <v>264</v>
      </c>
      <c r="D532" s="85" t="s">
        <v>1010</v>
      </c>
      <c r="E532" s="86">
        <v>0.27</v>
      </c>
      <c r="F532" s="78"/>
      <c r="G532" s="78"/>
    </row>
    <row r="533" spans="1:7" s="81" customFormat="1" ht="30" customHeight="1" x14ac:dyDescent="0.25">
      <c r="A533" s="85" t="s">
        <v>990</v>
      </c>
      <c r="B533" s="85" t="s">
        <v>510</v>
      </c>
      <c r="C533" s="85" t="s">
        <v>264</v>
      </c>
      <c r="D533" s="85" t="s">
        <v>1011</v>
      </c>
      <c r="E533" s="86">
        <v>0.27</v>
      </c>
      <c r="F533" s="78"/>
      <c r="G533" s="78"/>
    </row>
    <row r="534" spans="1:7" s="81" customFormat="1" ht="30" customHeight="1" x14ac:dyDescent="0.25">
      <c r="A534" s="85" t="s">
        <v>990</v>
      </c>
      <c r="B534" s="85" t="s">
        <v>510</v>
      </c>
      <c r="C534" s="85" t="s">
        <v>264</v>
      </c>
      <c r="D534" s="85" t="s">
        <v>1012</v>
      </c>
      <c r="E534" s="86">
        <v>0.27</v>
      </c>
      <c r="F534" s="78"/>
      <c r="G534" s="78"/>
    </row>
    <row r="535" spans="1:7" s="81" customFormat="1" ht="30" customHeight="1" x14ac:dyDescent="0.25">
      <c r="A535" s="85" t="s">
        <v>990</v>
      </c>
      <c r="B535" s="85" t="s">
        <v>510</v>
      </c>
      <c r="C535" s="85" t="s">
        <v>264</v>
      </c>
      <c r="D535" s="85" t="s">
        <v>1013</v>
      </c>
      <c r="E535" s="86">
        <v>0.27</v>
      </c>
      <c r="F535" s="78"/>
      <c r="G535" s="78"/>
    </row>
    <row r="536" spans="1:7" s="81" customFormat="1" ht="30" customHeight="1" x14ac:dyDescent="0.25">
      <c r="A536" s="85" t="s">
        <v>990</v>
      </c>
      <c r="B536" s="85" t="s">
        <v>510</v>
      </c>
      <c r="C536" s="85" t="s">
        <v>264</v>
      </c>
      <c r="D536" s="85" t="s">
        <v>1014</v>
      </c>
      <c r="E536" s="86">
        <v>0.27</v>
      </c>
      <c r="F536" s="78"/>
      <c r="G536" s="78"/>
    </row>
    <row r="537" spans="1:7" s="81" customFormat="1" ht="30" customHeight="1" x14ac:dyDescent="0.25">
      <c r="A537" s="85" t="s">
        <v>990</v>
      </c>
      <c r="B537" s="85" t="s">
        <v>510</v>
      </c>
      <c r="C537" s="85" t="s">
        <v>264</v>
      </c>
      <c r="D537" s="85" t="s">
        <v>1015</v>
      </c>
      <c r="E537" s="86">
        <v>0.27</v>
      </c>
      <c r="F537" s="78"/>
      <c r="G537" s="78"/>
    </row>
    <row r="538" spans="1:7" s="81" customFormat="1" ht="30" customHeight="1" x14ac:dyDescent="0.25">
      <c r="A538" s="85" t="s">
        <v>990</v>
      </c>
      <c r="B538" s="85" t="s">
        <v>510</v>
      </c>
      <c r="C538" s="85" t="s">
        <v>264</v>
      </c>
      <c r="D538" s="85" t="s">
        <v>1016</v>
      </c>
      <c r="E538" s="86">
        <v>0.27</v>
      </c>
      <c r="F538" s="78"/>
      <c r="G538" s="78"/>
    </row>
    <row r="539" spans="1:7" s="81" customFormat="1" ht="30" customHeight="1" x14ac:dyDescent="0.25">
      <c r="A539" s="85" t="s">
        <v>990</v>
      </c>
      <c r="B539" s="85" t="s">
        <v>510</v>
      </c>
      <c r="C539" s="85" t="s">
        <v>264</v>
      </c>
      <c r="D539" s="85" t="s">
        <v>1017</v>
      </c>
      <c r="E539" s="86">
        <v>0.27</v>
      </c>
      <c r="F539" s="78"/>
      <c r="G539" s="78"/>
    </row>
    <row r="540" spans="1:7" s="81" customFormat="1" ht="30" customHeight="1" x14ac:dyDescent="0.25">
      <c r="A540" s="85" t="s">
        <v>990</v>
      </c>
      <c r="B540" s="85" t="s">
        <v>510</v>
      </c>
      <c r="C540" s="85" t="s">
        <v>264</v>
      </c>
      <c r="D540" s="85" t="s">
        <v>1018</v>
      </c>
      <c r="E540" s="86">
        <v>0.27</v>
      </c>
      <c r="F540" s="78"/>
      <c r="G540" s="78"/>
    </row>
    <row r="541" spans="1:7" s="81" customFormat="1" ht="30" customHeight="1" x14ac:dyDescent="0.25">
      <c r="A541" s="85" t="s">
        <v>990</v>
      </c>
      <c r="B541" s="85" t="s">
        <v>510</v>
      </c>
      <c r="C541" s="85" t="s">
        <v>268</v>
      </c>
      <c r="D541" s="85" t="s">
        <v>1019</v>
      </c>
      <c r="E541" s="86">
        <v>0.27</v>
      </c>
      <c r="F541" s="78"/>
      <c r="G541" s="78"/>
    </row>
    <row r="542" spans="1:7" s="81" customFormat="1" ht="30" customHeight="1" x14ac:dyDescent="0.25">
      <c r="A542" s="85" t="s">
        <v>990</v>
      </c>
      <c r="B542" s="85" t="s">
        <v>510</v>
      </c>
      <c r="C542" s="85" t="s">
        <v>274</v>
      </c>
      <c r="D542" s="85" t="s">
        <v>1020</v>
      </c>
      <c r="E542" s="86">
        <v>0.2</v>
      </c>
      <c r="F542" s="78"/>
      <c r="G542" s="78"/>
    </row>
    <row r="543" spans="1:7" s="81" customFormat="1" ht="30" customHeight="1" x14ac:dyDescent="0.25">
      <c r="A543" s="85" t="s">
        <v>990</v>
      </c>
      <c r="B543" s="85" t="s">
        <v>510</v>
      </c>
      <c r="C543" s="85" t="s">
        <v>277</v>
      </c>
      <c r="D543" s="85" t="s">
        <v>1021</v>
      </c>
      <c r="E543" s="86">
        <v>0.2</v>
      </c>
      <c r="F543" s="78"/>
      <c r="G543" s="78"/>
    </row>
    <row r="544" spans="1:7" s="81" customFormat="1" ht="30" customHeight="1" x14ac:dyDescent="0.25">
      <c r="A544" s="85" t="s">
        <v>990</v>
      </c>
      <c r="B544" s="85" t="s">
        <v>510</v>
      </c>
      <c r="C544" s="85" t="s">
        <v>395</v>
      </c>
      <c r="D544" s="85" t="s">
        <v>1022</v>
      </c>
      <c r="E544" s="86">
        <v>0.27</v>
      </c>
      <c r="F544" s="78"/>
      <c r="G544" s="78"/>
    </row>
    <row r="545" spans="1:7" s="81" customFormat="1" ht="30" customHeight="1" x14ac:dyDescent="0.25">
      <c r="A545" s="85" t="s">
        <v>990</v>
      </c>
      <c r="B545" s="85" t="s">
        <v>510</v>
      </c>
      <c r="C545" s="85" t="s">
        <v>395</v>
      </c>
      <c r="D545" s="85" t="s">
        <v>1023</v>
      </c>
      <c r="E545" s="86">
        <v>0.27</v>
      </c>
      <c r="F545" s="78"/>
      <c r="G545" s="78"/>
    </row>
    <row r="546" spans="1:7" s="81" customFormat="1" ht="30" customHeight="1" x14ac:dyDescent="0.25">
      <c r="A546" s="85" t="s">
        <v>990</v>
      </c>
      <c r="B546" s="85" t="s">
        <v>510</v>
      </c>
      <c r="C546" s="85" t="s">
        <v>395</v>
      </c>
      <c r="D546" s="85" t="s">
        <v>1024</v>
      </c>
      <c r="E546" s="86">
        <v>0.27</v>
      </c>
      <c r="F546" s="78"/>
      <c r="G546" s="78"/>
    </row>
    <row r="547" spans="1:7" s="81" customFormat="1" ht="30" customHeight="1" x14ac:dyDescent="0.25">
      <c r="A547" s="85" t="s">
        <v>990</v>
      </c>
      <c r="B547" s="85" t="s">
        <v>510</v>
      </c>
      <c r="C547" s="85" t="s">
        <v>395</v>
      </c>
      <c r="D547" s="85" t="s">
        <v>1025</v>
      </c>
      <c r="E547" s="86">
        <v>0.27</v>
      </c>
      <c r="F547" s="78"/>
      <c r="G547" s="78"/>
    </row>
    <row r="548" spans="1:7" s="81" customFormat="1" ht="30" customHeight="1" x14ac:dyDescent="0.25">
      <c r="A548" s="85" t="s">
        <v>990</v>
      </c>
      <c r="B548" s="85" t="s">
        <v>510</v>
      </c>
      <c r="C548" s="85" t="s">
        <v>395</v>
      </c>
      <c r="D548" s="85" t="s">
        <v>1026</v>
      </c>
      <c r="E548" s="86">
        <v>0.27</v>
      </c>
      <c r="F548" s="78"/>
      <c r="G548" s="78"/>
    </row>
    <row r="549" spans="1:7" s="81" customFormat="1" ht="30" customHeight="1" x14ac:dyDescent="0.25">
      <c r="A549" s="85" t="s">
        <v>990</v>
      </c>
      <c r="B549" s="85" t="s">
        <v>510</v>
      </c>
      <c r="C549" s="85" t="s">
        <v>451</v>
      </c>
      <c r="D549" s="85" t="s">
        <v>1027</v>
      </c>
      <c r="E549" s="86">
        <v>0.2</v>
      </c>
      <c r="F549" s="78"/>
      <c r="G549" s="78"/>
    </row>
    <row r="550" spans="1:7" s="81" customFormat="1" ht="30" customHeight="1" x14ac:dyDescent="0.25">
      <c r="A550" s="85" t="s">
        <v>990</v>
      </c>
      <c r="B550" s="85" t="s">
        <v>510</v>
      </c>
      <c r="C550" s="85" t="s">
        <v>451</v>
      </c>
      <c r="D550" s="85" t="s">
        <v>1028</v>
      </c>
      <c r="E550" s="86">
        <v>0.2</v>
      </c>
      <c r="F550" s="78"/>
      <c r="G550" s="78"/>
    </row>
    <row r="551" spans="1:7" s="81" customFormat="1" ht="30" customHeight="1" x14ac:dyDescent="0.25">
      <c r="A551" s="85" t="s">
        <v>990</v>
      </c>
      <c r="B551" s="85" t="s">
        <v>510</v>
      </c>
      <c r="C551" s="85" t="s">
        <v>451</v>
      </c>
      <c r="D551" s="85" t="s">
        <v>1029</v>
      </c>
      <c r="E551" s="86">
        <v>0.2</v>
      </c>
      <c r="F551" s="78"/>
      <c r="G551" s="78"/>
    </row>
    <row r="552" spans="1:7" s="81" customFormat="1" ht="30" customHeight="1" x14ac:dyDescent="0.25">
      <c r="A552" s="85" t="s">
        <v>990</v>
      </c>
      <c r="B552" s="85" t="s">
        <v>510</v>
      </c>
      <c r="C552" s="85" t="s">
        <v>309</v>
      </c>
      <c r="D552" s="85" t="s">
        <v>1030</v>
      </c>
      <c r="E552" s="86">
        <v>7.0000000000000007E-2</v>
      </c>
      <c r="F552" s="78"/>
      <c r="G552" s="78"/>
    </row>
    <row r="553" spans="1:7" s="81" customFormat="1" ht="30" customHeight="1" x14ac:dyDescent="0.25">
      <c r="A553" s="89" t="s">
        <v>1037</v>
      </c>
      <c r="B553" s="89" t="s">
        <v>1038</v>
      </c>
      <c r="C553" s="89" t="s">
        <v>361</v>
      </c>
      <c r="D553" s="89" t="s">
        <v>1039</v>
      </c>
      <c r="E553" s="90">
        <v>0</v>
      </c>
      <c r="F553" s="78"/>
      <c r="G553" s="78"/>
    </row>
    <row r="554" spans="1:7" s="81" customFormat="1" ht="30" customHeight="1" x14ac:dyDescent="0.25">
      <c r="A554" s="85" t="s">
        <v>1037</v>
      </c>
      <c r="B554" s="85" t="s">
        <v>1038</v>
      </c>
      <c r="C554" s="85" t="s">
        <v>375</v>
      </c>
      <c r="D554" s="85" t="s">
        <v>562</v>
      </c>
      <c r="E554" s="86">
        <v>0</v>
      </c>
      <c r="F554" s="78"/>
      <c r="G554" s="78"/>
    </row>
    <row r="555" spans="1:7" s="81" customFormat="1" ht="30" customHeight="1" x14ac:dyDescent="0.25">
      <c r="A555" s="85" t="s">
        <v>1037</v>
      </c>
      <c r="B555" s="85" t="s">
        <v>1040</v>
      </c>
      <c r="C555" s="85" t="s">
        <v>593</v>
      </c>
      <c r="D555" s="85" t="s">
        <v>1041</v>
      </c>
      <c r="E555" s="86">
        <v>0</v>
      </c>
      <c r="F555" s="78"/>
      <c r="G555" s="78"/>
    </row>
    <row r="556" spans="1:7" s="81" customFormat="1" ht="30" customHeight="1" x14ac:dyDescent="0.25">
      <c r="A556" s="85" t="s">
        <v>1037</v>
      </c>
      <c r="B556" s="85" t="s">
        <v>1038</v>
      </c>
      <c r="C556" s="85" t="s">
        <v>264</v>
      </c>
      <c r="D556" s="85" t="s">
        <v>1042</v>
      </c>
      <c r="E556" s="86">
        <v>0</v>
      </c>
      <c r="F556" s="78"/>
      <c r="G556" s="78"/>
    </row>
    <row r="557" spans="1:7" s="81" customFormat="1" ht="30" customHeight="1" x14ac:dyDescent="0.25">
      <c r="A557" s="85" t="s">
        <v>1037</v>
      </c>
      <c r="B557" s="85" t="s">
        <v>1040</v>
      </c>
      <c r="C557" s="85" t="s">
        <v>264</v>
      </c>
      <c r="D557" s="85" t="s">
        <v>1043</v>
      </c>
      <c r="E557" s="86">
        <v>0</v>
      </c>
      <c r="F557" s="78"/>
      <c r="G557" s="78"/>
    </row>
    <row r="558" spans="1:7" s="81" customFormat="1" ht="30" customHeight="1" x14ac:dyDescent="0.25">
      <c r="A558" s="85" t="s">
        <v>1037</v>
      </c>
      <c r="B558" s="85" t="s">
        <v>1038</v>
      </c>
      <c r="C558" s="85" t="s">
        <v>271</v>
      </c>
      <c r="D558" s="85" t="s">
        <v>1044</v>
      </c>
      <c r="E558" s="86">
        <v>0</v>
      </c>
      <c r="F558" s="78"/>
      <c r="G558" s="78"/>
    </row>
    <row r="559" spans="1:7" s="81" customFormat="1" ht="30" customHeight="1" x14ac:dyDescent="0.25">
      <c r="A559" s="85" t="s">
        <v>1037</v>
      </c>
      <c r="B559" s="85" t="s">
        <v>1038</v>
      </c>
      <c r="C559" s="85" t="s">
        <v>455</v>
      </c>
      <c r="D559" s="85" t="s">
        <v>1045</v>
      </c>
      <c r="E559" s="86">
        <v>0</v>
      </c>
      <c r="F559" s="78"/>
      <c r="G559" s="78"/>
    </row>
    <row r="560" spans="1:7" s="81" customFormat="1" ht="30" customHeight="1" x14ac:dyDescent="0.25">
      <c r="A560" s="85" t="s">
        <v>1037</v>
      </c>
      <c r="B560" s="85" t="s">
        <v>1038</v>
      </c>
      <c r="C560" s="85" t="s">
        <v>274</v>
      </c>
      <c r="D560" s="85" t="s">
        <v>1046</v>
      </c>
      <c r="E560" s="86">
        <v>0</v>
      </c>
      <c r="F560" s="78"/>
      <c r="G560" s="78"/>
    </row>
    <row r="561" spans="1:7" s="81" customFormat="1" ht="30" customHeight="1" x14ac:dyDescent="0.25">
      <c r="A561" s="85" t="s">
        <v>1037</v>
      </c>
      <c r="B561" s="85" t="s">
        <v>1038</v>
      </c>
      <c r="C561" s="85" t="s">
        <v>277</v>
      </c>
      <c r="D561" s="85" t="s">
        <v>1047</v>
      </c>
      <c r="E561" s="86">
        <v>0</v>
      </c>
      <c r="F561" s="78"/>
      <c r="G561" s="78"/>
    </row>
    <row r="562" spans="1:7" s="81" customFormat="1" ht="30" customHeight="1" x14ac:dyDescent="0.25">
      <c r="A562" s="85" t="s">
        <v>1037</v>
      </c>
      <c r="B562" s="85" t="s">
        <v>1038</v>
      </c>
      <c r="C562" s="85" t="s">
        <v>529</v>
      </c>
      <c r="D562" s="85" t="s">
        <v>926</v>
      </c>
      <c r="E562" s="86">
        <v>0</v>
      </c>
      <c r="F562" s="78"/>
      <c r="G562" s="78"/>
    </row>
    <row r="563" spans="1:7" s="81" customFormat="1" ht="30" customHeight="1" x14ac:dyDescent="0.25">
      <c r="A563" s="85" t="s">
        <v>1051</v>
      </c>
      <c r="B563" s="85" t="s">
        <v>1052</v>
      </c>
      <c r="C563" s="85" t="s">
        <v>277</v>
      </c>
      <c r="D563" s="85"/>
      <c r="E563" s="210">
        <v>3</v>
      </c>
      <c r="F563" s="78"/>
      <c r="G563" s="78"/>
    </row>
    <row r="564" spans="1:7" ht="30" customHeight="1" x14ac:dyDescent="0.3">
      <c r="E564" s="79"/>
    </row>
    <row r="565" spans="1:7" ht="30" customHeight="1" x14ac:dyDescent="0.3">
      <c r="E565" s="79"/>
    </row>
    <row r="566" spans="1:7" ht="30" customHeight="1" x14ac:dyDescent="0.3">
      <c r="E566" s="79"/>
    </row>
    <row r="567" spans="1:7" ht="30" customHeight="1" x14ac:dyDescent="0.3">
      <c r="E567" s="79"/>
    </row>
    <row r="568" spans="1:7" ht="30" customHeight="1" x14ac:dyDescent="0.3">
      <c r="E568" s="79"/>
    </row>
    <row r="569" spans="1:7" ht="30" customHeight="1" x14ac:dyDescent="0.3">
      <c r="E569" s="79"/>
    </row>
    <row r="570" spans="1:7" ht="30" customHeight="1" x14ac:dyDescent="0.3">
      <c r="E570" s="79"/>
    </row>
    <row r="571" spans="1:7" ht="30" customHeight="1" x14ac:dyDescent="0.3">
      <c r="E571" s="79"/>
    </row>
    <row r="572" spans="1:7" ht="30" customHeight="1" x14ac:dyDescent="0.3">
      <c r="E572" s="79"/>
    </row>
    <row r="573" spans="1:7" ht="30" customHeight="1" x14ac:dyDescent="0.3">
      <c r="E573" s="79"/>
    </row>
    <row r="574" spans="1:7" ht="30" customHeight="1" x14ac:dyDescent="0.3">
      <c r="E574" s="79"/>
    </row>
    <row r="575" spans="1:7" ht="30" customHeight="1" x14ac:dyDescent="0.3">
      <c r="E575" s="79"/>
    </row>
    <row r="576" spans="1:7" ht="30" customHeight="1" x14ac:dyDescent="0.3">
      <c r="E576" s="79"/>
    </row>
    <row r="577" spans="5:5" ht="30" customHeight="1" x14ac:dyDescent="0.3">
      <c r="E577" s="79"/>
    </row>
    <row r="578" spans="5:5" ht="30" customHeight="1" x14ac:dyDescent="0.3">
      <c r="E578" s="79"/>
    </row>
    <row r="579" spans="5:5" ht="30" customHeight="1" x14ac:dyDescent="0.3">
      <c r="E579" s="79"/>
    </row>
    <row r="580" spans="5:5" ht="30" customHeight="1" x14ac:dyDescent="0.3">
      <c r="E580" s="79"/>
    </row>
    <row r="581" spans="5:5" ht="30" customHeight="1" x14ac:dyDescent="0.3">
      <c r="E581" s="79"/>
    </row>
    <row r="582" spans="5:5" ht="30" customHeight="1" x14ac:dyDescent="0.3">
      <c r="E582" s="79"/>
    </row>
    <row r="583" spans="5:5" ht="30" customHeight="1" x14ac:dyDescent="0.3">
      <c r="E583" s="79"/>
    </row>
    <row r="584" spans="5:5" ht="30" customHeight="1" x14ac:dyDescent="0.3">
      <c r="E584" s="79"/>
    </row>
    <row r="585" spans="5:5" ht="30" customHeight="1" x14ac:dyDescent="0.3">
      <c r="E585" s="79"/>
    </row>
    <row r="586" spans="5:5" ht="30" customHeight="1" x14ac:dyDescent="0.3">
      <c r="E586" s="79"/>
    </row>
    <row r="587" spans="5:5" ht="30" customHeight="1" x14ac:dyDescent="0.3">
      <c r="E587" s="79"/>
    </row>
    <row r="588" spans="5:5" ht="30" customHeight="1" x14ac:dyDescent="0.3">
      <c r="E588" s="79"/>
    </row>
    <row r="589" spans="5:5" ht="30" customHeight="1" x14ac:dyDescent="0.3">
      <c r="E589" s="79"/>
    </row>
    <row r="590" spans="5:5" ht="30" customHeight="1" x14ac:dyDescent="0.3">
      <c r="E590" s="79"/>
    </row>
    <row r="591" spans="5:5" ht="30" customHeight="1" x14ac:dyDescent="0.3">
      <c r="E591" s="79"/>
    </row>
    <row r="592" spans="5:5" ht="30" customHeight="1" x14ac:dyDescent="0.3">
      <c r="E592" s="79"/>
    </row>
    <row r="593" spans="5:5" ht="30" customHeight="1" x14ac:dyDescent="0.3">
      <c r="E593" s="79"/>
    </row>
    <row r="594" spans="5:5" ht="30" customHeight="1" x14ac:dyDescent="0.3">
      <c r="E594" s="79"/>
    </row>
    <row r="595" spans="5:5" ht="30" customHeight="1" x14ac:dyDescent="0.3">
      <c r="E595" s="79"/>
    </row>
    <row r="596" spans="5:5" ht="30" customHeight="1" x14ac:dyDescent="0.3">
      <c r="E596" s="79"/>
    </row>
    <row r="597" spans="5:5" ht="30" customHeight="1" x14ac:dyDescent="0.3">
      <c r="E597" s="79"/>
    </row>
    <row r="598" spans="5:5" ht="30" customHeight="1" x14ac:dyDescent="0.3">
      <c r="E598" s="79"/>
    </row>
    <row r="599" spans="5:5" ht="30" customHeight="1" x14ac:dyDescent="0.3">
      <c r="E599" s="79"/>
    </row>
    <row r="600" spans="5:5" ht="30" customHeight="1" x14ac:dyDescent="0.3">
      <c r="E600" s="79"/>
    </row>
    <row r="601" spans="5:5" ht="30" customHeight="1" x14ac:dyDescent="0.3">
      <c r="E601" s="79"/>
    </row>
    <row r="602" spans="5:5" ht="30" customHeight="1" x14ac:dyDescent="0.3">
      <c r="E602" s="79"/>
    </row>
    <row r="603" spans="5:5" ht="30" customHeight="1" x14ac:dyDescent="0.3">
      <c r="E603" s="79"/>
    </row>
    <row r="604" spans="5:5" ht="30" customHeight="1" x14ac:dyDescent="0.3">
      <c r="E604" s="79"/>
    </row>
    <row r="605" spans="5:5" ht="30" customHeight="1" x14ac:dyDescent="0.3">
      <c r="E605" s="79"/>
    </row>
    <row r="606" spans="5:5" ht="30" customHeight="1" x14ac:dyDescent="0.3">
      <c r="E606" s="79"/>
    </row>
    <row r="607" spans="5:5" ht="30" customHeight="1" x14ac:dyDescent="0.3">
      <c r="E607" s="79"/>
    </row>
    <row r="608" spans="5:5" ht="30" customHeight="1" x14ac:dyDescent="0.3">
      <c r="E608" s="79"/>
    </row>
    <row r="609" spans="5:5" ht="30" customHeight="1" x14ac:dyDescent="0.3">
      <c r="E609" s="79"/>
    </row>
    <row r="610" spans="5:5" ht="30" customHeight="1" x14ac:dyDescent="0.3">
      <c r="E610" s="79"/>
    </row>
    <row r="611" spans="5:5" ht="30" customHeight="1" x14ac:dyDescent="0.3">
      <c r="E611" s="79"/>
    </row>
    <row r="612" spans="5:5" ht="30" customHeight="1" x14ac:dyDescent="0.3">
      <c r="E612" s="79"/>
    </row>
    <row r="613" spans="5:5" ht="30" customHeight="1" x14ac:dyDescent="0.3">
      <c r="E613" s="79"/>
    </row>
    <row r="614" spans="5:5" ht="30" customHeight="1" x14ac:dyDescent="0.3">
      <c r="E614" s="79"/>
    </row>
    <row r="615" spans="5:5" ht="30" customHeight="1" x14ac:dyDescent="0.3">
      <c r="E615" s="79"/>
    </row>
    <row r="616" spans="5:5" ht="30" customHeight="1" x14ac:dyDescent="0.3">
      <c r="E616" s="79"/>
    </row>
    <row r="617" spans="5:5" ht="30" customHeight="1" x14ac:dyDescent="0.3">
      <c r="E617" s="79"/>
    </row>
    <row r="618" spans="5:5" ht="30" customHeight="1" x14ac:dyDescent="0.3">
      <c r="E618" s="79"/>
    </row>
    <row r="619" spans="5:5" ht="30" customHeight="1" x14ac:dyDescent="0.3">
      <c r="E619" s="79"/>
    </row>
    <row r="620" spans="5:5" ht="30" customHeight="1" x14ac:dyDescent="0.3">
      <c r="E620" s="79"/>
    </row>
    <row r="621" spans="5:5" ht="30" customHeight="1" x14ac:dyDescent="0.3">
      <c r="E621" s="79"/>
    </row>
    <row r="622" spans="5:5" ht="30" customHeight="1" x14ac:dyDescent="0.3">
      <c r="E622" s="79"/>
    </row>
    <row r="623" spans="5:5" ht="30" customHeight="1" x14ac:dyDescent="0.3">
      <c r="E623" s="79"/>
    </row>
    <row r="624" spans="5:5" ht="30" customHeight="1" x14ac:dyDescent="0.3">
      <c r="E624" s="79"/>
    </row>
    <row r="625" spans="5:5" ht="30" customHeight="1" x14ac:dyDescent="0.3">
      <c r="E625" s="79"/>
    </row>
    <row r="626" spans="5:5" ht="30" customHeight="1" x14ac:dyDescent="0.3">
      <c r="E626" s="79"/>
    </row>
    <row r="627" spans="5:5" ht="30" customHeight="1" x14ac:dyDescent="0.3">
      <c r="E627" s="79"/>
    </row>
    <row r="628" spans="5:5" ht="30" customHeight="1" x14ac:dyDescent="0.3">
      <c r="E628" s="79"/>
    </row>
    <row r="629" spans="5:5" ht="30" customHeight="1" x14ac:dyDescent="0.3">
      <c r="E629" s="79"/>
    </row>
    <row r="630" spans="5:5" ht="30" customHeight="1" x14ac:dyDescent="0.3">
      <c r="E630" s="79"/>
    </row>
    <row r="631" spans="5:5" ht="30" customHeight="1" x14ac:dyDescent="0.3">
      <c r="E631" s="79"/>
    </row>
    <row r="632" spans="5:5" ht="30" customHeight="1" x14ac:dyDescent="0.3">
      <c r="E632" s="79"/>
    </row>
    <row r="633" spans="5:5" ht="30" customHeight="1" x14ac:dyDescent="0.3">
      <c r="E633" s="79"/>
    </row>
    <row r="634" spans="5:5" ht="30" customHeight="1" x14ac:dyDescent="0.3">
      <c r="E634" s="79"/>
    </row>
    <row r="635" spans="5:5" ht="30" customHeight="1" x14ac:dyDescent="0.3">
      <c r="E635" s="79"/>
    </row>
    <row r="636" spans="5:5" ht="30" customHeight="1" x14ac:dyDescent="0.3">
      <c r="E636" s="79"/>
    </row>
    <row r="637" spans="5:5" ht="30" customHeight="1" x14ac:dyDescent="0.3">
      <c r="E637" s="79"/>
    </row>
    <row r="638" spans="5:5" ht="30" customHeight="1" x14ac:dyDescent="0.3">
      <c r="E638" s="79"/>
    </row>
    <row r="639" spans="5:5" ht="30" customHeight="1" x14ac:dyDescent="0.3">
      <c r="E639" s="79"/>
    </row>
    <row r="640" spans="5:5" ht="30" customHeight="1" x14ac:dyDescent="0.3">
      <c r="E640" s="79"/>
    </row>
    <row r="641" spans="5:5" ht="30" customHeight="1" x14ac:dyDescent="0.3">
      <c r="E641" s="79"/>
    </row>
    <row r="642" spans="5:5" ht="30" customHeight="1" x14ac:dyDescent="0.3">
      <c r="E642" s="79"/>
    </row>
    <row r="643" spans="5:5" ht="30" customHeight="1" x14ac:dyDescent="0.3">
      <c r="E643" s="79"/>
    </row>
    <row r="644" spans="5:5" ht="30" customHeight="1" x14ac:dyDescent="0.3">
      <c r="E644" s="79"/>
    </row>
    <row r="645" spans="5:5" ht="30" customHeight="1" x14ac:dyDescent="0.3">
      <c r="E645" s="79"/>
    </row>
    <row r="646" spans="5:5" ht="30" customHeight="1" x14ac:dyDescent="0.3">
      <c r="E646" s="79"/>
    </row>
    <row r="647" spans="5:5" ht="30" customHeight="1" x14ac:dyDescent="0.3">
      <c r="E647" s="79"/>
    </row>
    <row r="648" spans="5:5" ht="30" customHeight="1" x14ac:dyDescent="0.3">
      <c r="E648" s="79"/>
    </row>
    <row r="649" spans="5:5" ht="30" customHeight="1" x14ac:dyDescent="0.3">
      <c r="E649" s="79"/>
    </row>
    <row r="650" spans="5:5" ht="30" customHeight="1" x14ac:dyDescent="0.3">
      <c r="E650" s="79"/>
    </row>
    <row r="651" spans="5:5" ht="30" customHeight="1" x14ac:dyDescent="0.3">
      <c r="E651" s="79"/>
    </row>
    <row r="652" spans="5:5" ht="30" customHeight="1" x14ac:dyDescent="0.3">
      <c r="E652" s="79"/>
    </row>
    <row r="653" spans="5:5" ht="30" customHeight="1" x14ac:dyDescent="0.3">
      <c r="E653" s="79"/>
    </row>
    <row r="654" spans="5:5" ht="30" customHeight="1" x14ac:dyDescent="0.3">
      <c r="E654" s="79"/>
    </row>
    <row r="655" spans="5:5" ht="30" customHeight="1" x14ac:dyDescent="0.3">
      <c r="E655" s="79"/>
    </row>
    <row r="656" spans="5:5" ht="30" customHeight="1" x14ac:dyDescent="0.3">
      <c r="E656" s="79"/>
    </row>
    <row r="657" spans="5:5" ht="30" customHeight="1" x14ac:dyDescent="0.3">
      <c r="E657" s="79"/>
    </row>
    <row r="658" spans="5:5" ht="30" customHeight="1" x14ac:dyDescent="0.3">
      <c r="E658" s="79"/>
    </row>
    <row r="659" spans="5:5" ht="30" customHeight="1" x14ac:dyDescent="0.3">
      <c r="E659" s="79"/>
    </row>
    <row r="660" spans="5:5" ht="30" customHeight="1" x14ac:dyDescent="0.3">
      <c r="E660" s="79"/>
    </row>
    <row r="661" spans="5:5" ht="30" customHeight="1" x14ac:dyDescent="0.3">
      <c r="E661" s="79"/>
    </row>
    <row r="662" spans="5:5" ht="30" customHeight="1" x14ac:dyDescent="0.3">
      <c r="E662" s="79"/>
    </row>
    <row r="663" spans="5:5" ht="30" customHeight="1" x14ac:dyDescent="0.3">
      <c r="E663" s="79"/>
    </row>
    <row r="664" spans="5:5" ht="30" customHeight="1" x14ac:dyDescent="0.3">
      <c r="E664" s="79"/>
    </row>
    <row r="665" spans="5:5" ht="30" customHeight="1" x14ac:dyDescent="0.3">
      <c r="E665" s="79"/>
    </row>
    <row r="666" spans="5:5" ht="30" customHeight="1" x14ac:dyDescent="0.3">
      <c r="E666" s="79"/>
    </row>
    <row r="667" spans="5:5" ht="30" customHeight="1" x14ac:dyDescent="0.3">
      <c r="E667" s="79"/>
    </row>
    <row r="668" spans="5:5" ht="30" customHeight="1" x14ac:dyDescent="0.3">
      <c r="E668" s="79"/>
    </row>
    <row r="669" spans="5:5" ht="30" customHeight="1" x14ac:dyDescent="0.3">
      <c r="E669" s="79"/>
    </row>
    <row r="670" spans="5:5" ht="30" customHeight="1" x14ac:dyDescent="0.3">
      <c r="E670" s="79"/>
    </row>
    <row r="671" spans="5:5" ht="30" customHeight="1" x14ac:dyDescent="0.3">
      <c r="E671" s="79"/>
    </row>
    <row r="672" spans="5:5" ht="30" customHeight="1" x14ac:dyDescent="0.3">
      <c r="E672" s="79"/>
    </row>
    <row r="673" spans="5:5" ht="30" customHeight="1" x14ac:dyDescent="0.3">
      <c r="E673" s="79"/>
    </row>
    <row r="674" spans="5:5" ht="30" customHeight="1" x14ac:dyDescent="0.3">
      <c r="E674" s="79"/>
    </row>
    <row r="675" spans="5:5" ht="30" customHeight="1" x14ac:dyDescent="0.3">
      <c r="E675" s="79"/>
    </row>
    <row r="676" spans="5:5" ht="30" customHeight="1" x14ac:dyDescent="0.3">
      <c r="E676" s="79"/>
    </row>
    <row r="677" spans="5:5" ht="30" customHeight="1" x14ac:dyDescent="0.3">
      <c r="E677" s="79"/>
    </row>
    <row r="678" spans="5:5" ht="30" customHeight="1" x14ac:dyDescent="0.3">
      <c r="E678" s="79"/>
    </row>
    <row r="679" spans="5:5" ht="30" customHeight="1" x14ac:dyDescent="0.3">
      <c r="E679" s="79"/>
    </row>
    <row r="680" spans="5:5" ht="30" customHeight="1" x14ac:dyDescent="0.3">
      <c r="E680" s="79"/>
    </row>
    <row r="681" spans="5:5" ht="30" customHeight="1" x14ac:dyDescent="0.3">
      <c r="E681" s="79"/>
    </row>
    <row r="682" spans="5:5" ht="30" customHeight="1" x14ac:dyDescent="0.3">
      <c r="E682" s="79"/>
    </row>
    <row r="683" spans="5:5" ht="30" customHeight="1" x14ac:dyDescent="0.3">
      <c r="E683" s="79"/>
    </row>
    <row r="684" spans="5:5" ht="30" customHeight="1" x14ac:dyDescent="0.3">
      <c r="E684" s="79"/>
    </row>
    <row r="685" spans="5:5" ht="30" customHeight="1" x14ac:dyDescent="0.3">
      <c r="E685" s="79"/>
    </row>
    <row r="686" spans="5:5" ht="30" customHeight="1" x14ac:dyDescent="0.3">
      <c r="E686" s="79"/>
    </row>
    <row r="687" spans="5:5" ht="30" customHeight="1" x14ac:dyDescent="0.3">
      <c r="E687" s="79"/>
    </row>
    <row r="688" spans="5:5" ht="30" customHeight="1" x14ac:dyDescent="0.3">
      <c r="E688" s="79"/>
    </row>
    <row r="689" spans="5:5" ht="30" customHeight="1" x14ac:dyDescent="0.3">
      <c r="E689" s="79"/>
    </row>
    <row r="690" spans="5:5" ht="30" customHeight="1" x14ac:dyDescent="0.3">
      <c r="E690" s="79"/>
    </row>
    <row r="691" spans="5:5" ht="30" customHeight="1" x14ac:dyDescent="0.3">
      <c r="E691" s="79"/>
    </row>
    <row r="692" spans="5:5" ht="30" customHeight="1" x14ac:dyDescent="0.3">
      <c r="E692" s="79"/>
    </row>
    <row r="693" spans="5:5" ht="30" customHeight="1" x14ac:dyDescent="0.3">
      <c r="E693" s="79"/>
    </row>
    <row r="694" spans="5:5" ht="30" customHeight="1" x14ac:dyDescent="0.3">
      <c r="E694" s="79"/>
    </row>
    <row r="695" spans="5:5" ht="30" customHeight="1" x14ac:dyDescent="0.3">
      <c r="E695" s="79"/>
    </row>
    <row r="696" spans="5:5" ht="30" customHeight="1" x14ac:dyDescent="0.3">
      <c r="E696" s="79"/>
    </row>
    <row r="697" spans="5:5" ht="30" customHeight="1" x14ac:dyDescent="0.3">
      <c r="E697" s="79"/>
    </row>
    <row r="698" spans="5:5" ht="30" customHeight="1" x14ac:dyDescent="0.3">
      <c r="E698" s="79"/>
    </row>
    <row r="699" spans="5:5" ht="30" customHeight="1" x14ac:dyDescent="0.3">
      <c r="E699" s="79"/>
    </row>
    <row r="700" spans="5:5" ht="30" customHeight="1" x14ac:dyDescent="0.3">
      <c r="E700" s="79"/>
    </row>
    <row r="701" spans="5:5" ht="30" customHeight="1" x14ac:dyDescent="0.3">
      <c r="E701" s="79"/>
    </row>
    <row r="702" spans="5:5" ht="30" customHeight="1" x14ac:dyDescent="0.3">
      <c r="E702" s="79"/>
    </row>
    <row r="703" spans="5:5" ht="30" customHeight="1" x14ac:dyDescent="0.3">
      <c r="E703" s="79"/>
    </row>
    <row r="704" spans="5:5" ht="30" customHeight="1" x14ac:dyDescent="0.3">
      <c r="E704" s="79"/>
    </row>
    <row r="705" spans="5:5" ht="30" customHeight="1" x14ac:dyDescent="0.3">
      <c r="E705" s="79"/>
    </row>
    <row r="706" spans="5:5" ht="30" customHeight="1" x14ac:dyDescent="0.3">
      <c r="E706" s="79"/>
    </row>
    <row r="707" spans="5:5" ht="30" customHeight="1" x14ac:dyDescent="0.3">
      <c r="E707" s="79"/>
    </row>
    <row r="708" spans="5:5" ht="30" customHeight="1" x14ac:dyDescent="0.3">
      <c r="E708" s="79"/>
    </row>
    <row r="709" spans="5:5" ht="30" customHeight="1" x14ac:dyDescent="0.3">
      <c r="E709" s="79"/>
    </row>
    <row r="710" spans="5:5" ht="30" customHeight="1" x14ac:dyDescent="0.3">
      <c r="E710" s="79"/>
    </row>
    <row r="711" spans="5:5" ht="30" customHeight="1" x14ac:dyDescent="0.3">
      <c r="E711" s="79"/>
    </row>
    <row r="712" spans="5:5" ht="30" customHeight="1" x14ac:dyDescent="0.3">
      <c r="E712" s="79"/>
    </row>
    <row r="713" spans="5:5" ht="30" customHeight="1" x14ac:dyDescent="0.3">
      <c r="E713" s="79"/>
    </row>
    <row r="714" spans="5:5" ht="30" customHeight="1" x14ac:dyDescent="0.3">
      <c r="E714" s="79"/>
    </row>
    <row r="715" spans="5:5" ht="30" customHeight="1" x14ac:dyDescent="0.3">
      <c r="E715" s="79"/>
    </row>
    <row r="716" spans="5:5" ht="30" customHeight="1" x14ac:dyDescent="0.3">
      <c r="E716" s="79"/>
    </row>
    <row r="717" spans="5:5" ht="30" customHeight="1" x14ac:dyDescent="0.3">
      <c r="E717" s="79"/>
    </row>
    <row r="718" spans="5:5" ht="30" customHeight="1" x14ac:dyDescent="0.3">
      <c r="E718" s="79"/>
    </row>
    <row r="719" spans="5:5" ht="30" customHeight="1" x14ac:dyDescent="0.3">
      <c r="E719" s="79"/>
    </row>
    <row r="720" spans="5:5" ht="30" customHeight="1" x14ac:dyDescent="0.3">
      <c r="E720" s="79"/>
    </row>
    <row r="721" spans="5:5" ht="30" customHeight="1" x14ac:dyDescent="0.3">
      <c r="E721" s="79"/>
    </row>
    <row r="722" spans="5:5" ht="30" customHeight="1" x14ac:dyDescent="0.3">
      <c r="E722" s="79"/>
    </row>
    <row r="723" spans="5:5" ht="30" customHeight="1" x14ac:dyDescent="0.3">
      <c r="E723" s="79"/>
    </row>
    <row r="724" spans="5:5" ht="30" customHeight="1" x14ac:dyDescent="0.3">
      <c r="E724" s="79"/>
    </row>
    <row r="725" spans="5:5" ht="30" customHeight="1" x14ac:dyDescent="0.3">
      <c r="E725" s="79"/>
    </row>
    <row r="726" spans="5:5" ht="30" customHeight="1" x14ac:dyDescent="0.3">
      <c r="E726" s="79"/>
    </row>
    <row r="727" spans="5:5" ht="30" customHeight="1" x14ac:dyDescent="0.3">
      <c r="E727" s="79"/>
    </row>
    <row r="728" spans="5:5" ht="30" customHeight="1" x14ac:dyDescent="0.3">
      <c r="E728" s="79"/>
    </row>
    <row r="729" spans="5:5" ht="30" customHeight="1" x14ac:dyDescent="0.3">
      <c r="E729" s="79"/>
    </row>
    <row r="730" spans="5:5" ht="30" customHeight="1" x14ac:dyDescent="0.3">
      <c r="E730" s="79"/>
    </row>
    <row r="731" spans="5:5" ht="30" customHeight="1" x14ac:dyDescent="0.3">
      <c r="E731" s="79"/>
    </row>
    <row r="732" spans="5:5" ht="30" customHeight="1" x14ac:dyDescent="0.3">
      <c r="E732" s="79"/>
    </row>
    <row r="733" spans="5:5" ht="30" customHeight="1" x14ac:dyDescent="0.3">
      <c r="E733" s="79"/>
    </row>
    <row r="734" spans="5:5" ht="30" customHeight="1" x14ac:dyDescent="0.3">
      <c r="E734" s="79"/>
    </row>
    <row r="735" spans="5:5" ht="30" customHeight="1" x14ac:dyDescent="0.3">
      <c r="E735" s="79"/>
    </row>
    <row r="736" spans="5:5" ht="30" customHeight="1" x14ac:dyDescent="0.3">
      <c r="E736" s="79"/>
    </row>
    <row r="737" spans="5:5" ht="30" customHeight="1" x14ac:dyDescent="0.3">
      <c r="E737" s="79"/>
    </row>
    <row r="738" spans="5:5" ht="30" customHeight="1" x14ac:dyDescent="0.3">
      <c r="E738" s="79"/>
    </row>
    <row r="739" spans="5:5" ht="30" customHeight="1" x14ac:dyDescent="0.3">
      <c r="E739" s="79"/>
    </row>
    <row r="740" spans="5:5" ht="30" customHeight="1" x14ac:dyDescent="0.3">
      <c r="E740" s="79"/>
    </row>
    <row r="741" spans="5:5" ht="30" customHeight="1" x14ac:dyDescent="0.3">
      <c r="E741" s="79"/>
    </row>
    <row r="742" spans="5:5" ht="30" customHeight="1" x14ac:dyDescent="0.3">
      <c r="E742" s="79"/>
    </row>
    <row r="743" spans="5:5" ht="30" customHeight="1" x14ac:dyDescent="0.3">
      <c r="E743" s="79"/>
    </row>
    <row r="744" spans="5:5" ht="30" customHeight="1" x14ac:dyDescent="0.3">
      <c r="E744" s="79"/>
    </row>
    <row r="745" spans="5:5" ht="30" customHeight="1" x14ac:dyDescent="0.3">
      <c r="E745" s="79"/>
    </row>
    <row r="746" spans="5:5" ht="30" customHeight="1" x14ac:dyDescent="0.3">
      <c r="E746" s="79"/>
    </row>
    <row r="747" spans="5:5" ht="30" customHeight="1" x14ac:dyDescent="0.3">
      <c r="E747" s="79"/>
    </row>
    <row r="748" spans="5:5" ht="30" customHeight="1" x14ac:dyDescent="0.3">
      <c r="E748" s="79"/>
    </row>
    <row r="749" spans="5:5" ht="30" customHeight="1" x14ac:dyDescent="0.3">
      <c r="E749" s="79"/>
    </row>
    <row r="750" spans="5:5" ht="30" customHeight="1" x14ac:dyDescent="0.3">
      <c r="E750" s="79"/>
    </row>
    <row r="751" spans="5:5" ht="30" customHeight="1" x14ac:dyDescent="0.3">
      <c r="E751" s="79"/>
    </row>
    <row r="752" spans="5:5" ht="30" customHeight="1" x14ac:dyDescent="0.3">
      <c r="E752" s="79"/>
    </row>
    <row r="753" spans="5:5" ht="30" customHeight="1" x14ac:dyDescent="0.3">
      <c r="E753" s="79"/>
    </row>
    <row r="754" spans="5:5" ht="30" customHeight="1" x14ac:dyDescent="0.3">
      <c r="E754" s="79"/>
    </row>
    <row r="755" spans="5:5" ht="30" customHeight="1" x14ac:dyDescent="0.3">
      <c r="E755" s="79"/>
    </row>
    <row r="756" spans="5:5" ht="30" customHeight="1" x14ac:dyDescent="0.3">
      <c r="E756" s="79"/>
    </row>
    <row r="757" spans="5:5" ht="30" customHeight="1" x14ac:dyDescent="0.3">
      <c r="E757" s="79"/>
    </row>
    <row r="758" spans="5:5" ht="30" customHeight="1" x14ac:dyDescent="0.3">
      <c r="E758" s="79"/>
    </row>
    <row r="759" spans="5:5" ht="30" customHeight="1" x14ac:dyDescent="0.3">
      <c r="E759" s="79"/>
    </row>
    <row r="760" spans="5:5" ht="30" customHeight="1" x14ac:dyDescent="0.3">
      <c r="E760" s="79"/>
    </row>
    <row r="761" spans="5:5" ht="30" customHeight="1" x14ac:dyDescent="0.3">
      <c r="E761" s="79"/>
    </row>
    <row r="762" spans="5:5" ht="30" customHeight="1" x14ac:dyDescent="0.3">
      <c r="E762" s="79"/>
    </row>
    <row r="763" spans="5:5" ht="30" customHeight="1" x14ac:dyDescent="0.3">
      <c r="E763" s="79"/>
    </row>
    <row r="764" spans="5:5" ht="30" customHeight="1" x14ac:dyDescent="0.3">
      <c r="E764" s="79"/>
    </row>
    <row r="765" spans="5:5" ht="30" customHeight="1" x14ac:dyDescent="0.3">
      <c r="E765" s="79"/>
    </row>
    <row r="766" spans="5:5" ht="30" customHeight="1" x14ac:dyDescent="0.3">
      <c r="E766" s="79"/>
    </row>
    <row r="767" spans="5:5" ht="30" customHeight="1" x14ac:dyDescent="0.3">
      <c r="E767" s="79"/>
    </row>
    <row r="768" spans="5:5" ht="30" customHeight="1" x14ac:dyDescent="0.3">
      <c r="E768" s="79"/>
    </row>
    <row r="769" spans="5:5" ht="30" customHeight="1" x14ac:dyDescent="0.3">
      <c r="E769" s="79"/>
    </row>
    <row r="770" spans="5:5" ht="30" customHeight="1" x14ac:dyDescent="0.3">
      <c r="E770" s="79"/>
    </row>
    <row r="771" spans="5:5" ht="30" customHeight="1" x14ac:dyDescent="0.3">
      <c r="E771" s="79"/>
    </row>
    <row r="772" spans="5:5" ht="30" customHeight="1" x14ac:dyDescent="0.3">
      <c r="E772" s="79"/>
    </row>
    <row r="773" spans="5:5" ht="30" customHeight="1" x14ac:dyDescent="0.3">
      <c r="E773" s="79"/>
    </row>
    <row r="774" spans="5:5" ht="30" customHeight="1" x14ac:dyDescent="0.3">
      <c r="E774" s="79"/>
    </row>
    <row r="775" spans="5:5" ht="30" customHeight="1" x14ac:dyDescent="0.3">
      <c r="E775" s="79"/>
    </row>
    <row r="776" spans="5:5" ht="30" customHeight="1" x14ac:dyDescent="0.3">
      <c r="E776" s="79"/>
    </row>
    <row r="777" spans="5:5" ht="30" customHeight="1" x14ac:dyDescent="0.3">
      <c r="E777" s="79"/>
    </row>
    <row r="778" spans="5:5" ht="30" customHeight="1" x14ac:dyDescent="0.3">
      <c r="E778" s="79"/>
    </row>
    <row r="779" spans="5:5" ht="30" customHeight="1" x14ac:dyDescent="0.3">
      <c r="E779" s="79"/>
    </row>
    <row r="780" spans="5:5" ht="30" customHeight="1" x14ac:dyDescent="0.3">
      <c r="E780" s="79"/>
    </row>
    <row r="781" spans="5:5" ht="30" customHeight="1" x14ac:dyDescent="0.3">
      <c r="E781" s="79"/>
    </row>
    <row r="782" spans="5:5" ht="30" customHeight="1" x14ac:dyDescent="0.3">
      <c r="E782" s="79"/>
    </row>
    <row r="783" spans="5:5" ht="30" customHeight="1" x14ac:dyDescent="0.3">
      <c r="E783" s="79"/>
    </row>
    <row r="784" spans="5:5" ht="30" customHeight="1" x14ac:dyDescent="0.3">
      <c r="E784" s="79"/>
    </row>
    <row r="785" spans="5:5" ht="30" customHeight="1" x14ac:dyDescent="0.3">
      <c r="E785" s="79"/>
    </row>
    <row r="786" spans="5:5" ht="30" customHeight="1" x14ac:dyDescent="0.3">
      <c r="E786" s="79"/>
    </row>
    <row r="787" spans="5:5" ht="30" customHeight="1" x14ac:dyDescent="0.3">
      <c r="E787" s="79"/>
    </row>
    <row r="788" spans="5:5" ht="30" customHeight="1" x14ac:dyDescent="0.3">
      <c r="E788" s="79"/>
    </row>
    <row r="789" spans="5:5" ht="30" customHeight="1" x14ac:dyDescent="0.3">
      <c r="E789" s="79"/>
    </row>
    <row r="790" spans="5:5" ht="30" customHeight="1" x14ac:dyDescent="0.3">
      <c r="E790" s="79"/>
    </row>
    <row r="791" spans="5:5" ht="30" customHeight="1" x14ac:dyDescent="0.3">
      <c r="E791" s="79"/>
    </row>
    <row r="792" spans="5:5" ht="30" customHeight="1" x14ac:dyDescent="0.3">
      <c r="E792" s="79"/>
    </row>
    <row r="793" spans="5:5" ht="30" customHeight="1" x14ac:dyDescent="0.3">
      <c r="E793" s="79"/>
    </row>
    <row r="794" spans="5:5" ht="30" customHeight="1" x14ac:dyDescent="0.3">
      <c r="E794" s="79"/>
    </row>
    <row r="795" spans="5:5" ht="30" customHeight="1" x14ac:dyDescent="0.3">
      <c r="E795" s="79"/>
    </row>
    <row r="796" spans="5:5" ht="30" customHeight="1" x14ac:dyDescent="0.3">
      <c r="E796" s="79"/>
    </row>
    <row r="797" spans="5:5" ht="30" customHeight="1" x14ac:dyDescent="0.3">
      <c r="E797" s="79"/>
    </row>
    <row r="798" spans="5:5" ht="30" customHeight="1" x14ac:dyDescent="0.3">
      <c r="E798" s="79"/>
    </row>
    <row r="799" spans="5:5" ht="30" customHeight="1" x14ac:dyDescent="0.3">
      <c r="E799" s="79"/>
    </row>
    <row r="800" spans="5:5" ht="30" customHeight="1" x14ac:dyDescent="0.3">
      <c r="E800" s="79"/>
    </row>
    <row r="801" spans="5:5" ht="30" customHeight="1" x14ac:dyDescent="0.3">
      <c r="E801" s="79"/>
    </row>
    <row r="802" spans="5:5" ht="30" customHeight="1" x14ac:dyDescent="0.3">
      <c r="E802" s="79"/>
    </row>
    <row r="803" spans="5:5" ht="30" customHeight="1" x14ac:dyDescent="0.3">
      <c r="E803" s="79"/>
    </row>
    <row r="804" spans="5:5" ht="30" customHeight="1" x14ac:dyDescent="0.3">
      <c r="E804" s="79"/>
    </row>
    <row r="805" spans="5:5" ht="30" customHeight="1" x14ac:dyDescent="0.3">
      <c r="E805" s="79"/>
    </row>
    <row r="806" spans="5:5" ht="30" customHeight="1" x14ac:dyDescent="0.3">
      <c r="E806" s="79"/>
    </row>
    <row r="807" spans="5:5" ht="30" customHeight="1" x14ac:dyDescent="0.3">
      <c r="E807" s="79"/>
    </row>
    <row r="808" spans="5:5" ht="30" customHeight="1" x14ac:dyDescent="0.3">
      <c r="E808" s="79"/>
    </row>
    <row r="809" spans="5:5" ht="30" customHeight="1" x14ac:dyDescent="0.3">
      <c r="E809" s="79"/>
    </row>
    <row r="810" spans="5:5" ht="30" customHeight="1" x14ac:dyDescent="0.3">
      <c r="E810" s="79"/>
    </row>
    <row r="811" spans="5:5" ht="30" customHeight="1" x14ac:dyDescent="0.3">
      <c r="E811" s="79"/>
    </row>
    <row r="812" spans="5:5" ht="30" customHeight="1" x14ac:dyDescent="0.3">
      <c r="E812" s="79"/>
    </row>
    <row r="813" spans="5:5" ht="30" customHeight="1" x14ac:dyDescent="0.3">
      <c r="E813" s="79"/>
    </row>
    <row r="814" spans="5:5" ht="30" customHeight="1" x14ac:dyDescent="0.3">
      <c r="E814" s="79"/>
    </row>
    <row r="815" spans="5:5" ht="30" customHeight="1" x14ac:dyDescent="0.3">
      <c r="E815" s="79"/>
    </row>
    <row r="816" spans="5:5" ht="30" customHeight="1" x14ac:dyDescent="0.3">
      <c r="E816" s="79"/>
    </row>
    <row r="817" spans="5:5" ht="30" customHeight="1" x14ac:dyDescent="0.3">
      <c r="E817" s="79"/>
    </row>
    <row r="818" spans="5:5" ht="30" customHeight="1" x14ac:dyDescent="0.3">
      <c r="E818" s="79"/>
    </row>
    <row r="819" spans="5:5" ht="30" customHeight="1" x14ac:dyDescent="0.3">
      <c r="E819" s="79"/>
    </row>
    <row r="820" spans="5:5" ht="30" customHeight="1" x14ac:dyDescent="0.3">
      <c r="E820" s="79"/>
    </row>
    <row r="821" spans="5:5" ht="30" customHeight="1" x14ac:dyDescent="0.3">
      <c r="E821" s="79"/>
    </row>
    <row r="822" spans="5:5" ht="30" customHeight="1" x14ac:dyDescent="0.3">
      <c r="E822" s="79"/>
    </row>
    <row r="823" spans="5:5" ht="30" customHeight="1" x14ac:dyDescent="0.3">
      <c r="E823" s="79"/>
    </row>
    <row r="824" spans="5:5" ht="30" customHeight="1" x14ac:dyDescent="0.3">
      <c r="E824" s="79"/>
    </row>
    <row r="825" spans="5:5" ht="30" customHeight="1" x14ac:dyDescent="0.3">
      <c r="E825" s="79"/>
    </row>
    <row r="826" spans="5:5" ht="30" customHeight="1" x14ac:dyDescent="0.3">
      <c r="E826" s="79"/>
    </row>
    <row r="827" spans="5:5" ht="30" customHeight="1" x14ac:dyDescent="0.3">
      <c r="E827" s="79"/>
    </row>
    <row r="828" spans="5:5" ht="30" customHeight="1" x14ac:dyDescent="0.3">
      <c r="E828" s="79"/>
    </row>
    <row r="829" spans="5:5" ht="30" customHeight="1" x14ac:dyDescent="0.3">
      <c r="E829" s="79"/>
    </row>
    <row r="830" spans="5:5" ht="30" customHeight="1" x14ac:dyDescent="0.3">
      <c r="E830" s="79"/>
    </row>
    <row r="831" spans="5:5" ht="30" customHeight="1" x14ac:dyDescent="0.3">
      <c r="E831" s="79"/>
    </row>
    <row r="832" spans="5:5" ht="30" customHeight="1" x14ac:dyDescent="0.3">
      <c r="E832" s="79"/>
    </row>
    <row r="833" spans="5:5" ht="30" customHeight="1" x14ac:dyDescent="0.3">
      <c r="E833" s="79"/>
    </row>
    <row r="834" spans="5:5" ht="30" customHeight="1" x14ac:dyDescent="0.3">
      <c r="E834" s="79"/>
    </row>
    <row r="835" spans="5:5" ht="30" customHeight="1" x14ac:dyDescent="0.3">
      <c r="E835" s="79"/>
    </row>
    <row r="836" spans="5:5" ht="30" customHeight="1" x14ac:dyDescent="0.3">
      <c r="E836" s="79"/>
    </row>
    <row r="837" spans="5:5" ht="30" customHeight="1" x14ac:dyDescent="0.3">
      <c r="E837" s="79"/>
    </row>
    <row r="838" spans="5:5" ht="30" customHeight="1" x14ac:dyDescent="0.3">
      <c r="E838" s="79"/>
    </row>
    <row r="839" spans="5:5" ht="30" customHeight="1" x14ac:dyDescent="0.3">
      <c r="E839" s="79"/>
    </row>
    <row r="840" spans="5:5" ht="30" customHeight="1" x14ac:dyDescent="0.3">
      <c r="E840" s="79"/>
    </row>
    <row r="841" spans="5:5" ht="30" customHeight="1" x14ac:dyDescent="0.3">
      <c r="E841" s="79"/>
    </row>
    <row r="842" spans="5:5" ht="30" customHeight="1" x14ac:dyDescent="0.3">
      <c r="E842" s="79"/>
    </row>
    <row r="843" spans="5:5" ht="30" customHeight="1" x14ac:dyDescent="0.3">
      <c r="E843" s="79"/>
    </row>
    <row r="844" spans="5:5" ht="30" customHeight="1" x14ac:dyDescent="0.3">
      <c r="E844" s="79"/>
    </row>
    <row r="845" spans="5:5" ht="30" customHeight="1" x14ac:dyDescent="0.3">
      <c r="E845" s="79"/>
    </row>
    <row r="846" spans="5:5" ht="30" customHeight="1" x14ac:dyDescent="0.3">
      <c r="E846" s="79"/>
    </row>
    <row r="847" spans="5:5" ht="30" customHeight="1" x14ac:dyDescent="0.3">
      <c r="E847" s="79"/>
    </row>
    <row r="848" spans="5:5" ht="30" customHeight="1" x14ac:dyDescent="0.3">
      <c r="E848" s="79"/>
    </row>
    <row r="849" spans="5:5" ht="30" customHeight="1" x14ac:dyDescent="0.3">
      <c r="E849" s="79"/>
    </row>
    <row r="850" spans="5:5" ht="30" customHeight="1" x14ac:dyDescent="0.3">
      <c r="E850" s="79"/>
    </row>
    <row r="851" spans="5:5" ht="30" customHeight="1" x14ac:dyDescent="0.3">
      <c r="E851" s="79"/>
    </row>
    <row r="852" spans="5:5" ht="30" customHeight="1" x14ac:dyDescent="0.3">
      <c r="E852" s="79"/>
    </row>
    <row r="853" spans="5:5" ht="30" customHeight="1" x14ac:dyDescent="0.3">
      <c r="E853" s="79"/>
    </row>
    <row r="854" spans="5:5" ht="30" customHeight="1" x14ac:dyDescent="0.3">
      <c r="E854" s="79"/>
    </row>
    <row r="855" spans="5:5" ht="30" customHeight="1" x14ac:dyDescent="0.3">
      <c r="E855" s="79"/>
    </row>
    <row r="856" spans="5:5" ht="30" customHeight="1" x14ac:dyDescent="0.3">
      <c r="E856" s="79"/>
    </row>
    <row r="857" spans="5:5" ht="30" customHeight="1" x14ac:dyDescent="0.3">
      <c r="E857" s="79"/>
    </row>
    <row r="858" spans="5:5" ht="30" customHeight="1" x14ac:dyDescent="0.3">
      <c r="E858" s="79"/>
    </row>
    <row r="859" spans="5:5" ht="30" customHeight="1" x14ac:dyDescent="0.3">
      <c r="E859" s="79"/>
    </row>
    <row r="860" spans="5:5" ht="30" customHeight="1" x14ac:dyDescent="0.3">
      <c r="E860" s="79"/>
    </row>
    <row r="861" spans="5:5" ht="30" customHeight="1" x14ac:dyDescent="0.3">
      <c r="E861" s="79"/>
    </row>
    <row r="862" spans="5:5" ht="30" customHeight="1" x14ac:dyDescent="0.3">
      <c r="E862" s="79"/>
    </row>
    <row r="863" spans="5:5" ht="30" customHeight="1" x14ac:dyDescent="0.3">
      <c r="E863" s="79"/>
    </row>
    <row r="864" spans="5:5" ht="30" customHeight="1" x14ac:dyDescent="0.3">
      <c r="E864" s="79"/>
    </row>
    <row r="865" spans="5:5" ht="30" customHeight="1" x14ac:dyDescent="0.3">
      <c r="E865" s="79"/>
    </row>
    <row r="866" spans="5:5" ht="30" customHeight="1" x14ac:dyDescent="0.3">
      <c r="E866" s="79"/>
    </row>
    <row r="867" spans="5:5" ht="30" customHeight="1" x14ac:dyDescent="0.3">
      <c r="E867" s="79"/>
    </row>
    <row r="868" spans="5:5" ht="30" customHeight="1" x14ac:dyDescent="0.3">
      <c r="E868" s="79"/>
    </row>
    <row r="869" spans="5:5" ht="30" customHeight="1" x14ac:dyDescent="0.3">
      <c r="E869" s="79"/>
    </row>
    <row r="870" spans="5:5" ht="30" customHeight="1" x14ac:dyDescent="0.3">
      <c r="E870" s="79"/>
    </row>
    <row r="871" spans="5:5" ht="30" customHeight="1" x14ac:dyDescent="0.3">
      <c r="E871" s="79"/>
    </row>
    <row r="872" spans="5:5" ht="30" customHeight="1" x14ac:dyDescent="0.3">
      <c r="E872" s="79"/>
    </row>
    <row r="873" spans="5:5" ht="30" customHeight="1" x14ac:dyDescent="0.3">
      <c r="E873" s="79"/>
    </row>
    <row r="874" spans="5:5" ht="30" customHeight="1" x14ac:dyDescent="0.3">
      <c r="E874" s="79"/>
    </row>
    <row r="875" spans="5:5" ht="30" customHeight="1" x14ac:dyDescent="0.3">
      <c r="E875" s="79"/>
    </row>
    <row r="876" spans="5:5" ht="30" customHeight="1" x14ac:dyDescent="0.3">
      <c r="E876" s="79"/>
    </row>
    <row r="877" spans="5:5" ht="30" customHeight="1" x14ac:dyDescent="0.3">
      <c r="E877" s="79"/>
    </row>
    <row r="878" spans="5:5" ht="30" customHeight="1" x14ac:dyDescent="0.3">
      <c r="E878" s="79"/>
    </row>
    <row r="879" spans="5:5" ht="30" customHeight="1" x14ac:dyDescent="0.3">
      <c r="E879" s="79"/>
    </row>
    <row r="880" spans="5:5" ht="30" customHeight="1" x14ac:dyDescent="0.3">
      <c r="E880" s="79"/>
    </row>
    <row r="881" spans="5:5" ht="30" customHeight="1" x14ac:dyDescent="0.3">
      <c r="E881" s="79"/>
    </row>
    <row r="882" spans="5:5" ht="30" customHeight="1" x14ac:dyDescent="0.3">
      <c r="E882" s="79"/>
    </row>
    <row r="883" spans="5:5" ht="30" customHeight="1" x14ac:dyDescent="0.3">
      <c r="E883" s="79"/>
    </row>
    <row r="884" spans="5:5" ht="30" customHeight="1" x14ac:dyDescent="0.3">
      <c r="E884" s="79"/>
    </row>
    <row r="885" spans="5:5" ht="30" customHeight="1" x14ac:dyDescent="0.3">
      <c r="E885" s="79"/>
    </row>
    <row r="886" spans="5:5" ht="30" customHeight="1" x14ac:dyDescent="0.3">
      <c r="E886" s="79"/>
    </row>
    <row r="887" spans="5:5" ht="30" customHeight="1" x14ac:dyDescent="0.3">
      <c r="E887" s="79"/>
    </row>
    <row r="888" spans="5:5" ht="30" customHeight="1" x14ac:dyDescent="0.3">
      <c r="E888" s="79"/>
    </row>
    <row r="889" spans="5:5" ht="30" customHeight="1" x14ac:dyDescent="0.3">
      <c r="E889" s="79"/>
    </row>
    <row r="890" spans="5:5" ht="30" customHeight="1" x14ac:dyDescent="0.3">
      <c r="E890" s="79"/>
    </row>
    <row r="891" spans="5:5" ht="30" customHeight="1" x14ac:dyDescent="0.3">
      <c r="E891" s="79"/>
    </row>
    <row r="892" spans="5:5" ht="30" customHeight="1" x14ac:dyDescent="0.3">
      <c r="E892" s="79"/>
    </row>
    <row r="893" spans="5:5" ht="30" customHeight="1" x14ac:dyDescent="0.3">
      <c r="E893" s="79"/>
    </row>
    <row r="894" spans="5:5" ht="30" customHeight="1" x14ac:dyDescent="0.3">
      <c r="E894" s="79"/>
    </row>
    <row r="895" spans="5:5" ht="30" customHeight="1" x14ac:dyDescent="0.3">
      <c r="E895" s="79"/>
    </row>
    <row r="896" spans="5:5" ht="30" customHeight="1" x14ac:dyDescent="0.3">
      <c r="E896" s="79"/>
    </row>
    <row r="897" spans="5:5" ht="30" customHeight="1" x14ac:dyDescent="0.3">
      <c r="E897" s="79"/>
    </row>
    <row r="898" spans="5:5" ht="30" customHeight="1" x14ac:dyDescent="0.3">
      <c r="E898" s="79"/>
    </row>
    <row r="899" spans="5:5" ht="30" customHeight="1" x14ac:dyDescent="0.3">
      <c r="E899" s="79"/>
    </row>
    <row r="900" spans="5:5" ht="30" customHeight="1" x14ac:dyDescent="0.3">
      <c r="E900" s="79"/>
    </row>
    <row r="901" spans="5:5" ht="30" customHeight="1" x14ac:dyDescent="0.3">
      <c r="E901" s="79"/>
    </row>
    <row r="902" spans="5:5" ht="30" customHeight="1" x14ac:dyDescent="0.3">
      <c r="E902" s="79"/>
    </row>
    <row r="903" spans="5:5" ht="30" customHeight="1" x14ac:dyDescent="0.3">
      <c r="E903" s="79"/>
    </row>
    <row r="904" spans="5:5" ht="30" customHeight="1" x14ac:dyDescent="0.3">
      <c r="E904" s="79"/>
    </row>
    <row r="905" spans="5:5" ht="30" customHeight="1" x14ac:dyDescent="0.3">
      <c r="E905" s="79"/>
    </row>
    <row r="906" spans="5:5" ht="30" customHeight="1" x14ac:dyDescent="0.3">
      <c r="E906" s="79"/>
    </row>
    <row r="907" spans="5:5" ht="30" customHeight="1" x14ac:dyDescent="0.3">
      <c r="E907" s="79"/>
    </row>
    <row r="908" spans="5:5" ht="30" customHeight="1" x14ac:dyDescent="0.3">
      <c r="E908" s="79"/>
    </row>
    <row r="909" spans="5:5" ht="30" customHeight="1" x14ac:dyDescent="0.3">
      <c r="E909" s="79"/>
    </row>
    <row r="910" spans="5:5" ht="30" customHeight="1" x14ac:dyDescent="0.3">
      <c r="E910" s="79"/>
    </row>
    <row r="911" spans="5:5" ht="30" customHeight="1" x14ac:dyDescent="0.3">
      <c r="E911" s="79"/>
    </row>
    <row r="912" spans="5:5" ht="30" customHeight="1" x14ac:dyDescent="0.3">
      <c r="E912" s="79"/>
    </row>
    <row r="913" spans="5:5" ht="30" customHeight="1" x14ac:dyDescent="0.3">
      <c r="E913" s="79"/>
    </row>
    <row r="914" spans="5:5" ht="30" customHeight="1" x14ac:dyDescent="0.3">
      <c r="E914" s="79"/>
    </row>
    <row r="915" spans="5:5" ht="30" customHeight="1" x14ac:dyDescent="0.3">
      <c r="E915" s="79"/>
    </row>
    <row r="916" spans="5:5" ht="30" customHeight="1" x14ac:dyDescent="0.3">
      <c r="E916" s="79"/>
    </row>
    <row r="917" spans="5:5" ht="30" customHeight="1" x14ac:dyDescent="0.3">
      <c r="E917" s="79"/>
    </row>
    <row r="918" spans="5:5" ht="30" customHeight="1" x14ac:dyDescent="0.3">
      <c r="E918" s="79"/>
    </row>
    <row r="919" spans="5:5" ht="30" customHeight="1" x14ac:dyDescent="0.3">
      <c r="E919" s="79"/>
    </row>
    <row r="920" spans="5:5" ht="30" customHeight="1" x14ac:dyDescent="0.3">
      <c r="E920" s="79"/>
    </row>
    <row r="921" spans="5:5" ht="30" customHeight="1" x14ac:dyDescent="0.3">
      <c r="E921" s="79"/>
    </row>
    <row r="922" spans="5:5" ht="30" customHeight="1" x14ac:dyDescent="0.3">
      <c r="E922" s="79"/>
    </row>
    <row r="923" spans="5:5" ht="30" customHeight="1" x14ac:dyDescent="0.3">
      <c r="E923" s="79"/>
    </row>
    <row r="924" spans="5:5" ht="30" customHeight="1" x14ac:dyDescent="0.3">
      <c r="E924" s="79"/>
    </row>
    <row r="925" spans="5:5" ht="30" customHeight="1" x14ac:dyDescent="0.3">
      <c r="E925" s="79"/>
    </row>
    <row r="926" spans="5:5" ht="30" customHeight="1" x14ac:dyDescent="0.3">
      <c r="E926" s="79"/>
    </row>
    <row r="927" spans="5:5" ht="30" customHeight="1" x14ac:dyDescent="0.3">
      <c r="E927" s="79"/>
    </row>
    <row r="928" spans="5:5" ht="30" customHeight="1" x14ac:dyDescent="0.3">
      <c r="E928" s="79"/>
    </row>
    <row r="929" spans="5:5" ht="30" customHeight="1" x14ac:dyDescent="0.3">
      <c r="E929" s="79"/>
    </row>
    <row r="930" spans="5:5" ht="30" customHeight="1" x14ac:dyDescent="0.3">
      <c r="E930" s="79"/>
    </row>
    <row r="931" spans="5:5" ht="30" customHeight="1" x14ac:dyDescent="0.3">
      <c r="E931" s="79"/>
    </row>
    <row r="932" spans="5:5" ht="30" customHeight="1" x14ac:dyDescent="0.3">
      <c r="E932" s="79"/>
    </row>
    <row r="933" spans="5:5" ht="30" customHeight="1" x14ac:dyDescent="0.3">
      <c r="E933" s="79"/>
    </row>
    <row r="934" spans="5:5" ht="30" customHeight="1" x14ac:dyDescent="0.3">
      <c r="E934" s="79"/>
    </row>
    <row r="935" spans="5:5" ht="30" customHeight="1" x14ac:dyDescent="0.3">
      <c r="E935" s="79"/>
    </row>
    <row r="936" spans="5:5" ht="30" customHeight="1" x14ac:dyDescent="0.3">
      <c r="E936" s="79"/>
    </row>
    <row r="937" spans="5:5" ht="30" customHeight="1" x14ac:dyDescent="0.3">
      <c r="E937" s="79"/>
    </row>
    <row r="938" spans="5:5" ht="30" customHeight="1" x14ac:dyDescent="0.3">
      <c r="E938" s="79"/>
    </row>
    <row r="939" spans="5:5" ht="30" customHeight="1" x14ac:dyDescent="0.3">
      <c r="E939" s="79"/>
    </row>
    <row r="940" spans="5:5" ht="30" customHeight="1" x14ac:dyDescent="0.3">
      <c r="E940" s="79"/>
    </row>
    <row r="941" spans="5:5" ht="30" customHeight="1" x14ac:dyDescent="0.3">
      <c r="E941" s="79"/>
    </row>
    <row r="942" spans="5:5" ht="30" customHeight="1" x14ac:dyDescent="0.3">
      <c r="E942" s="79"/>
    </row>
    <row r="943" spans="5:5" ht="30" customHeight="1" x14ac:dyDescent="0.3">
      <c r="E943" s="79"/>
    </row>
    <row r="944" spans="5:5" ht="30" customHeight="1" x14ac:dyDescent="0.3">
      <c r="E944" s="79"/>
    </row>
    <row r="945" spans="5:5" ht="30" customHeight="1" x14ac:dyDescent="0.3">
      <c r="E945" s="79"/>
    </row>
    <row r="946" spans="5:5" ht="30" customHeight="1" x14ac:dyDescent="0.3">
      <c r="E946" s="79"/>
    </row>
    <row r="947" spans="5:5" ht="30" customHeight="1" x14ac:dyDescent="0.3">
      <c r="E947" s="79"/>
    </row>
    <row r="948" spans="5:5" ht="30" customHeight="1" x14ac:dyDescent="0.3">
      <c r="E948" s="79"/>
    </row>
    <row r="949" spans="5:5" ht="30" customHeight="1" x14ac:dyDescent="0.3">
      <c r="E949" s="79"/>
    </row>
    <row r="950" spans="5:5" ht="30" customHeight="1" x14ac:dyDescent="0.3">
      <c r="E950" s="79"/>
    </row>
    <row r="951" spans="5:5" ht="30" customHeight="1" x14ac:dyDescent="0.3">
      <c r="E951" s="79"/>
    </row>
    <row r="952" spans="5:5" ht="30" customHeight="1" x14ac:dyDescent="0.3">
      <c r="E952" s="79"/>
    </row>
    <row r="953" spans="5:5" ht="30" customHeight="1" x14ac:dyDescent="0.3">
      <c r="E953" s="79"/>
    </row>
    <row r="954" spans="5:5" ht="30" customHeight="1" x14ac:dyDescent="0.3">
      <c r="E954" s="79"/>
    </row>
    <row r="955" spans="5:5" ht="30" customHeight="1" x14ac:dyDescent="0.3">
      <c r="E955" s="79"/>
    </row>
    <row r="956" spans="5:5" ht="30" customHeight="1" x14ac:dyDescent="0.3">
      <c r="E956" s="79"/>
    </row>
    <row r="957" spans="5:5" ht="30" customHeight="1" x14ac:dyDescent="0.3">
      <c r="E957" s="79"/>
    </row>
    <row r="958" spans="5:5" ht="30" customHeight="1" x14ac:dyDescent="0.3">
      <c r="E958" s="79"/>
    </row>
    <row r="959" spans="5:5" ht="30" customHeight="1" x14ac:dyDescent="0.3">
      <c r="E959" s="79"/>
    </row>
    <row r="960" spans="5:5" ht="30" customHeight="1" x14ac:dyDescent="0.3">
      <c r="E960" s="79"/>
    </row>
    <row r="961" spans="5:5" ht="30" customHeight="1" x14ac:dyDescent="0.3">
      <c r="E961" s="79"/>
    </row>
    <row r="962" spans="5:5" ht="30" customHeight="1" x14ac:dyDescent="0.3">
      <c r="E962" s="79"/>
    </row>
    <row r="963" spans="5:5" ht="30" customHeight="1" x14ac:dyDescent="0.3">
      <c r="E963" s="79"/>
    </row>
    <row r="964" spans="5:5" ht="30" customHeight="1" x14ac:dyDescent="0.3">
      <c r="E964" s="79"/>
    </row>
    <row r="965" spans="5:5" ht="30" customHeight="1" x14ac:dyDescent="0.3">
      <c r="E965" s="79"/>
    </row>
    <row r="966" spans="5:5" ht="30" customHeight="1" x14ac:dyDescent="0.3">
      <c r="E966" s="79"/>
    </row>
    <row r="967" spans="5:5" ht="30" customHeight="1" x14ac:dyDescent="0.3">
      <c r="E967" s="79"/>
    </row>
    <row r="968" spans="5:5" ht="30" customHeight="1" x14ac:dyDescent="0.3">
      <c r="E968" s="79"/>
    </row>
    <row r="969" spans="5:5" ht="30" customHeight="1" x14ac:dyDescent="0.3">
      <c r="E969" s="79"/>
    </row>
    <row r="970" spans="5:5" ht="30" customHeight="1" x14ac:dyDescent="0.3">
      <c r="E970" s="79"/>
    </row>
    <row r="971" spans="5:5" ht="30" customHeight="1" x14ac:dyDescent="0.3">
      <c r="E971" s="79"/>
    </row>
    <row r="972" spans="5:5" ht="30" customHeight="1" x14ac:dyDescent="0.3">
      <c r="E972" s="79"/>
    </row>
    <row r="973" spans="5:5" ht="30" customHeight="1" x14ac:dyDescent="0.3">
      <c r="E973" s="79"/>
    </row>
    <row r="974" spans="5:5" ht="30" customHeight="1" x14ac:dyDescent="0.3">
      <c r="E974" s="79"/>
    </row>
    <row r="975" spans="5:5" ht="30" customHeight="1" x14ac:dyDescent="0.3">
      <c r="E975" s="79"/>
    </row>
    <row r="976" spans="5:5" ht="30" customHeight="1" x14ac:dyDescent="0.3">
      <c r="E976" s="79"/>
    </row>
    <row r="977" spans="5:5" ht="30" customHeight="1" x14ac:dyDescent="0.3">
      <c r="E977" s="79"/>
    </row>
    <row r="978" spans="5:5" ht="30" customHeight="1" x14ac:dyDescent="0.3">
      <c r="E978" s="79"/>
    </row>
    <row r="979" spans="5:5" ht="30" customHeight="1" x14ac:dyDescent="0.3">
      <c r="E979" s="79"/>
    </row>
    <row r="980" spans="5:5" ht="30" customHeight="1" x14ac:dyDescent="0.3">
      <c r="E980" s="79"/>
    </row>
    <row r="981" spans="5:5" ht="30" customHeight="1" x14ac:dyDescent="0.3">
      <c r="E981" s="79"/>
    </row>
    <row r="982" spans="5:5" ht="30" customHeight="1" x14ac:dyDescent="0.3">
      <c r="E982" s="79"/>
    </row>
    <row r="983" spans="5:5" ht="30" customHeight="1" x14ac:dyDescent="0.3">
      <c r="E983" s="79"/>
    </row>
    <row r="984" spans="5:5" ht="30" customHeight="1" x14ac:dyDescent="0.3">
      <c r="E984" s="79"/>
    </row>
    <row r="985" spans="5:5" ht="30" customHeight="1" x14ac:dyDescent="0.3">
      <c r="E985" s="79"/>
    </row>
    <row r="986" spans="5:5" ht="30" customHeight="1" x14ac:dyDescent="0.3">
      <c r="E986" s="79"/>
    </row>
    <row r="987" spans="5:5" ht="30" customHeight="1" x14ac:dyDescent="0.3">
      <c r="E987" s="79"/>
    </row>
    <row r="988" spans="5:5" ht="30" customHeight="1" x14ac:dyDescent="0.3">
      <c r="E988" s="79"/>
    </row>
    <row r="989" spans="5:5" ht="30" customHeight="1" x14ac:dyDescent="0.3">
      <c r="E989" s="79"/>
    </row>
    <row r="990" spans="5:5" ht="30" customHeight="1" x14ac:dyDescent="0.3">
      <c r="E990" s="79"/>
    </row>
    <row r="991" spans="5:5" ht="30" customHeight="1" x14ac:dyDescent="0.3">
      <c r="E991" s="79"/>
    </row>
    <row r="992" spans="5:5" ht="30" customHeight="1" x14ac:dyDescent="0.3">
      <c r="E992" s="79"/>
    </row>
    <row r="993" spans="5:5" ht="30" customHeight="1" x14ac:dyDescent="0.3">
      <c r="E993" s="79"/>
    </row>
    <row r="994" spans="5:5" ht="30" customHeight="1" x14ac:dyDescent="0.3">
      <c r="E994" s="79"/>
    </row>
    <row r="995" spans="5:5" ht="30" customHeight="1" x14ac:dyDescent="0.3">
      <c r="E995" s="79"/>
    </row>
    <row r="996" spans="5:5" ht="30" customHeight="1" x14ac:dyDescent="0.3">
      <c r="E996" s="79"/>
    </row>
    <row r="997" spans="5:5" ht="30" customHeight="1" x14ac:dyDescent="0.3">
      <c r="E997" s="79"/>
    </row>
    <row r="998" spans="5:5" ht="30" customHeight="1" x14ac:dyDescent="0.3">
      <c r="E998" s="79"/>
    </row>
    <row r="999" spans="5:5" ht="30" customHeight="1" x14ac:dyDescent="0.3">
      <c r="E999" s="79"/>
    </row>
    <row r="1000" spans="5:5" ht="30" customHeight="1" x14ac:dyDescent="0.3">
      <c r="E1000" s="79"/>
    </row>
    <row r="1001" spans="5:5" ht="30" customHeight="1" x14ac:dyDescent="0.3">
      <c r="E1001" s="79"/>
    </row>
    <row r="1002" spans="5:5" ht="30" customHeight="1" x14ac:dyDescent="0.3">
      <c r="E1002" s="79"/>
    </row>
    <row r="1003" spans="5:5" ht="30" customHeight="1" x14ac:dyDescent="0.3">
      <c r="E1003" s="79"/>
    </row>
    <row r="1004" spans="5:5" ht="30" customHeight="1" x14ac:dyDescent="0.3">
      <c r="E1004" s="79"/>
    </row>
    <row r="1005" spans="5:5" ht="30" customHeight="1" x14ac:dyDescent="0.3">
      <c r="E1005" s="79"/>
    </row>
    <row r="1006" spans="5:5" ht="30" customHeight="1" x14ac:dyDescent="0.3">
      <c r="E1006" s="79"/>
    </row>
    <row r="1007" spans="5:5" ht="30" customHeight="1" x14ac:dyDescent="0.3">
      <c r="E1007" s="79"/>
    </row>
    <row r="1008" spans="5:5" ht="30" customHeight="1" x14ac:dyDescent="0.3">
      <c r="E1008" s="79"/>
    </row>
    <row r="1009" spans="5:5" ht="30" customHeight="1" x14ac:dyDescent="0.3">
      <c r="E1009" s="79"/>
    </row>
    <row r="1010" spans="5:5" ht="30" customHeight="1" x14ac:dyDescent="0.3">
      <c r="E1010" s="79"/>
    </row>
    <row r="1011" spans="5:5" ht="30" customHeight="1" x14ac:dyDescent="0.3">
      <c r="E1011" s="79"/>
    </row>
    <row r="1012" spans="5:5" ht="30" customHeight="1" x14ac:dyDescent="0.3">
      <c r="E1012" s="79"/>
    </row>
    <row r="1013" spans="5:5" ht="30" customHeight="1" x14ac:dyDescent="0.3">
      <c r="E1013" s="79"/>
    </row>
    <row r="1014" spans="5:5" ht="30" customHeight="1" x14ac:dyDescent="0.3">
      <c r="E1014" s="79"/>
    </row>
    <row r="1015" spans="5:5" ht="30" customHeight="1" x14ac:dyDescent="0.3">
      <c r="E1015" s="79"/>
    </row>
    <row r="1016" spans="5:5" ht="30" customHeight="1" x14ac:dyDescent="0.3">
      <c r="E1016" s="79"/>
    </row>
    <row r="1017" spans="5:5" ht="30" customHeight="1" x14ac:dyDescent="0.3">
      <c r="E1017" s="79"/>
    </row>
    <row r="1018" spans="5:5" ht="30" customHeight="1" x14ac:dyDescent="0.3">
      <c r="E1018" s="79"/>
    </row>
    <row r="1019" spans="5:5" ht="30" customHeight="1" x14ac:dyDescent="0.3">
      <c r="E1019" s="79"/>
    </row>
    <row r="1020" spans="5:5" ht="30" customHeight="1" x14ac:dyDescent="0.3">
      <c r="E1020" s="79"/>
    </row>
    <row r="1021" spans="5:5" ht="30" customHeight="1" x14ac:dyDescent="0.3">
      <c r="E1021" s="79"/>
    </row>
    <row r="1022" spans="5:5" ht="30" customHeight="1" x14ac:dyDescent="0.3">
      <c r="E1022" s="79"/>
    </row>
    <row r="1023" spans="5:5" ht="30" customHeight="1" x14ac:dyDescent="0.3">
      <c r="E1023" s="79"/>
    </row>
    <row r="1024" spans="5:5" ht="30" customHeight="1" x14ac:dyDescent="0.3">
      <c r="E1024" s="79"/>
    </row>
    <row r="1025" spans="5:5" ht="30" customHeight="1" x14ac:dyDescent="0.3">
      <c r="E1025" s="79"/>
    </row>
    <row r="1026" spans="5:5" ht="30" customHeight="1" x14ac:dyDescent="0.3">
      <c r="E1026" s="79"/>
    </row>
    <row r="1027" spans="5:5" ht="30" customHeight="1" x14ac:dyDescent="0.3">
      <c r="E1027" s="79"/>
    </row>
    <row r="1028" spans="5:5" ht="30" customHeight="1" x14ac:dyDescent="0.3">
      <c r="E1028" s="79"/>
    </row>
    <row r="1029" spans="5:5" ht="30" customHeight="1" x14ac:dyDescent="0.3">
      <c r="E1029" s="79"/>
    </row>
    <row r="1030" spans="5:5" ht="30" customHeight="1" x14ac:dyDescent="0.3">
      <c r="E1030" s="79"/>
    </row>
    <row r="1031" spans="5:5" ht="30" customHeight="1" x14ac:dyDescent="0.3">
      <c r="E1031" s="79"/>
    </row>
    <row r="1032" spans="5:5" ht="30" customHeight="1" x14ac:dyDescent="0.3">
      <c r="E1032" s="79"/>
    </row>
    <row r="1033" spans="5:5" ht="30" customHeight="1" x14ac:dyDescent="0.3">
      <c r="E1033" s="79"/>
    </row>
    <row r="1034" spans="5:5" ht="30" customHeight="1" x14ac:dyDescent="0.3">
      <c r="E1034" s="79"/>
    </row>
    <row r="1035" spans="5:5" ht="30" customHeight="1" x14ac:dyDescent="0.3">
      <c r="E1035" s="79"/>
    </row>
    <row r="1036" spans="5:5" ht="30" customHeight="1" x14ac:dyDescent="0.3">
      <c r="E1036" s="79"/>
    </row>
    <row r="1037" spans="5:5" ht="30" customHeight="1" x14ac:dyDescent="0.3">
      <c r="E1037" s="79"/>
    </row>
    <row r="1038" spans="5:5" ht="30" customHeight="1" x14ac:dyDescent="0.3">
      <c r="E1038" s="79"/>
    </row>
    <row r="1039" spans="5:5" ht="30" customHeight="1" x14ac:dyDescent="0.3">
      <c r="E1039" s="79"/>
    </row>
    <row r="1040" spans="5:5" ht="30" customHeight="1" x14ac:dyDescent="0.3">
      <c r="E1040" s="79"/>
    </row>
    <row r="1041" spans="5:5" ht="30" customHeight="1" x14ac:dyDescent="0.3">
      <c r="E1041" s="79"/>
    </row>
    <row r="1042" spans="5:5" ht="30" customHeight="1" x14ac:dyDescent="0.3">
      <c r="E1042" s="79"/>
    </row>
    <row r="1043" spans="5:5" ht="30" customHeight="1" x14ac:dyDescent="0.3">
      <c r="E1043" s="79"/>
    </row>
    <row r="1044" spans="5:5" ht="30" customHeight="1" x14ac:dyDescent="0.3">
      <c r="E1044" s="79"/>
    </row>
    <row r="1045" spans="5:5" ht="30" customHeight="1" x14ac:dyDescent="0.3">
      <c r="E1045" s="79"/>
    </row>
    <row r="1046" spans="5:5" ht="30" customHeight="1" x14ac:dyDescent="0.3">
      <c r="E1046" s="79"/>
    </row>
    <row r="1047" spans="5:5" ht="30" customHeight="1" x14ac:dyDescent="0.3">
      <c r="E1047" s="79"/>
    </row>
    <row r="1048" spans="5:5" ht="30" customHeight="1" x14ac:dyDescent="0.3">
      <c r="E1048" s="79"/>
    </row>
    <row r="1049" spans="5:5" ht="30" customHeight="1" x14ac:dyDescent="0.3">
      <c r="E1049" s="79"/>
    </row>
    <row r="1050" spans="5:5" ht="30" customHeight="1" x14ac:dyDescent="0.3">
      <c r="E1050" s="79"/>
    </row>
    <row r="1051" spans="5:5" ht="30" customHeight="1" x14ac:dyDescent="0.3">
      <c r="E1051" s="79"/>
    </row>
    <row r="1052" spans="5:5" ht="30" customHeight="1" x14ac:dyDescent="0.3">
      <c r="E1052" s="79"/>
    </row>
    <row r="1053" spans="5:5" ht="30" customHeight="1" x14ac:dyDescent="0.3">
      <c r="E1053" s="79"/>
    </row>
    <row r="1054" spans="5:5" ht="30" customHeight="1" x14ac:dyDescent="0.3">
      <c r="E1054" s="79"/>
    </row>
    <row r="1055" spans="5:5" ht="30" customHeight="1" x14ac:dyDescent="0.3">
      <c r="E1055" s="79"/>
    </row>
    <row r="1056" spans="5:5" ht="30" customHeight="1" x14ac:dyDescent="0.3">
      <c r="E1056" s="79"/>
    </row>
    <row r="1057" spans="5:5" ht="30" customHeight="1" x14ac:dyDescent="0.3">
      <c r="E1057" s="79"/>
    </row>
    <row r="1058" spans="5:5" ht="30" customHeight="1" x14ac:dyDescent="0.3">
      <c r="E1058" s="79"/>
    </row>
    <row r="1059" spans="5:5" ht="30" customHeight="1" x14ac:dyDescent="0.3">
      <c r="E1059" s="79"/>
    </row>
    <row r="1060" spans="5:5" ht="30" customHeight="1" x14ac:dyDescent="0.3">
      <c r="E1060" s="79"/>
    </row>
    <row r="1061" spans="5:5" ht="30" customHeight="1" x14ac:dyDescent="0.3">
      <c r="E1061" s="79"/>
    </row>
    <row r="1062" spans="5:5" ht="30" customHeight="1" x14ac:dyDescent="0.3">
      <c r="E1062" s="79"/>
    </row>
    <row r="1063" spans="5:5" ht="30" customHeight="1" x14ac:dyDescent="0.3">
      <c r="E1063" s="79"/>
    </row>
    <row r="1064" spans="5:5" ht="30" customHeight="1" x14ac:dyDescent="0.3">
      <c r="E1064" s="79"/>
    </row>
    <row r="1065" spans="5:5" ht="30" customHeight="1" x14ac:dyDescent="0.3">
      <c r="E1065" s="79"/>
    </row>
    <row r="1066" spans="5:5" ht="30" customHeight="1" x14ac:dyDescent="0.3">
      <c r="E1066" s="79"/>
    </row>
    <row r="1067" spans="5:5" ht="30" customHeight="1" x14ac:dyDescent="0.3">
      <c r="E1067" s="79"/>
    </row>
    <row r="1068" spans="5:5" ht="30" customHeight="1" x14ac:dyDescent="0.3">
      <c r="E1068" s="79"/>
    </row>
    <row r="1069" spans="5:5" ht="30" customHeight="1" x14ac:dyDescent="0.3">
      <c r="E1069" s="79"/>
    </row>
    <row r="1070" spans="5:5" ht="30" customHeight="1" x14ac:dyDescent="0.3">
      <c r="E1070" s="79"/>
    </row>
    <row r="1071" spans="5:5" ht="30" customHeight="1" x14ac:dyDescent="0.3">
      <c r="E1071" s="79"/>
    </row>
    <row r="1072" spans="5:5" ht="30" customHeight="1" x14ac:dyDescent="0.3">
      <c r="E1072" s="79"/>
    </row>
    <row r="1073" spans="5:5" ht="30" customHeight="1" x14ac:dyDescent="0.3">
      <c r="E1073" s="79"/>
    </row>
    <row r="1074" spans="5:5" ht="30" customHeight="1" x14ac:dyDescent="0.3">
      <c r="E1074" s="79"/>
    </row>
    <row r="1075" spans="5:5" ht="30" customHeight="1" x14ac:dyDescent="0.3">
      <c r="E1075" s="79"/>
    </row>
    <row r="1076" spans="5:5" ht="30" customHeight="1" x14ac:dyDescent="0.3">
      <c r="E1076" s="79"/>
    </row>
    <row r="1077" spans="5:5" ht="30" customHeight="1" x14ac:dyDescent="0.3">
      <c r="E1077" s="79"/>
    </row>
    <row r="1078" spans="5:5" ht="30" customHeight="1" x14ac:dyDescent="0.3">
      <c r="E1078" s="79"/>
    </row>
    <row r="1079" spans="5:5" ht="30" customHeight="1" x14ac:dyDescent="0.3">
      <c r="E1079" s="79"/>
    </row>
    <row r="1080" spans="5:5" ht="30" customHeight="1" x14ac:dyDescent="0.3">
      <c r="E1080" s="79"/>
    </row>
    <row r="1081" spans="5:5" ht="30" customHeight="1" x14ac:dyDescent="0.3">
      <c r="E1081" s="79"/>
    </row>
    <row r="1082" spans="5:5" ht="30" customHeight="1" x14ac:dyDescent="0.3">
      <c r="E1082" s="79"/>
    </row>
    <row r="1083" spans="5:5" ht="30" customHeight="1" x14ac:dyDescent="0.3">
      <c r="E1083" s="79"/>
    </row>
    <row r="1084" spans="5:5" ht="30" customHeight="1" x14ac:dyDescent="0.3">
      <c r="E1084" s="79"/>
    </row>
    <row r="1085" spans="5:5" ht="30" customHeight="1" x14ac:dyDescent="0.3">
      <c r="E1085" s="79"/>
    </row>
    <row r="1086" spans="5:5" ht="30" customHeight="1" x14ac:dyDescent="0.3">
      <c r="E1086" s="79"/>
    </row>
    <row r="1087" spans="5:5" ht="30" customHeight="1" x14ac:dyDescent="0.3">
      <c r="E1087" s="79"/>
    </row>
    <row r="1088" spans="5:5" ht="30" customHeight="1" x14ac:dyDescent="0.3">
      <c r="E1088" s="79"/>
    </row>
    <row r="1089" spans="5:5" ht="30" customHeight="1" x14ac:dyDescent="0.3">
      <c r="E1089" s="79"/>
    </row>
    <row r="1090" spans="5:5" ht="30" customHeight="1" x14ac:dyDescent="0.3">
      <c r="E1090" s="79"/>
    </row>
    <row r="1091" spans="5:5" ht="30" customHeight="1" x14ac:dyDescent="0.3">
      <c r="E1091" s="79"/>
    </row>
    <row r="1092" spans="5:5" ht="30" customHeight="1" x14ac:dyDescent="0.3">
      <c r="E1092" s="79"/>
    </row>
    <row r="1093" spans="5:5" ht="30" customHeight="1" x14ac:dyDescent="0.3">
      <c r="E1093" s="79"/>
    </row>
    <row r="1094" spans="5:5" ht="30" customHeight="1" x14ac:dyDescent="0.3">
      <c r="E1094" s="79"/>
    </row>
    <row r="1095" spans="5:5" ht="30" customHeight="1" x14ac:dyDescent="0.3">
      <c r="E1095" s="79"/>
    </row>
    <row r="1096" spans="5:5" ht="30" customHeight="1" x14ac:dyDescent="0.3">
      <c r="E1096" s="79"/>
    </row>
    <row r="1097" spans="5:5" ht="30" customHeight="1" x14ac:dyDescent="0.3">
      <c r="E1097" s="79"/>
    </row>
    <row r="1098" spans="5:5" ht="30" customHeight="1" x14ac:dyDescent="0.3">
      <c r="E1098" s="79"/>
    </row>
    <row r="1099" spans="5:5" ht="30" customHeight="1" x14ac:dyDescent="0.3">
      <c r="E1099" s="79"/>
    </row>
    <row r="1100" spans="5:5" ht="30" customHeight="1" x14ac:dyDescent="0.3">
      <c r="E1100" s="79"/>
    </row>
    <row r="1101" spans="5:5" ht="30" customHeight="1" x14ac:dyDescent="0.3">
      <c r="E1101" s="79"/>
    </row>
    <row r="1102" spans="5:5" ht="30" customHeight="1" x14ac:dyDescent="0.3">
      <c r="E1102" s="79"/>
    </row>
    <row r="1103" spans="5:5" ht="30" customHeight="1" x14ac:dyDescent="0.3">
      <c r="E1103" s="79"/>
    </row>
    <row r="1104" spans="5:5" ht="30" customHeight="1" x14ac:dyDescent="0.3">
      <c r="E1104" s="79"/>
    </row>
    <row r="1105" spans="5:5" ht="30" customHeight="1" x14ac:dyDescent="0.3">
      <c r="E1105" s="79"/>
    </row>
    <row r="1106" spans="5:5" ht="30" customHeight="1" x14ac:dyDescent="0.3">
      <c r="E1106" s="79"/>
    </row>
    <row r="1107" spans="5:5" ht="30" customHeight="1" x14ac:dyDescent="0.3">
      <c r="E1107" s="79"/>
    </row>
    <row r="1108" spans="5:5" ht="30" customHeight="1" x14ac:dyDescent="0.3">
      <c r="E1108" s="79"/>
    </row>
    <row r="1109" spans="5:5" ht="30" customHeight="1" x14ac:dyDescent="0.3">
      <c r="E1109" s="79"/>
    </row>
    <row r="1110" spans="5:5" ht="30" customHeight="1" x14ac:dyDescent="0.3">
      <c r="E1110" s="79"/>
    </row>
    <row r="1111" spans="5:5" ht="30" customHeight="1" x14ac:dyDescent="0.3">
      <c r="E1111" s="79"/>
    </row>
    <row r="1112" spans="5:5" ht="30" customHeight="1" x14ac:dyDescent="0.3">
      <c r="E1112" s="79"/>
    </row>
    <row r="1113" spans="5:5" ht="30" customHeight="1" x14ac:dyDescent="0.3">
      <c r="E1113" s="79"/>
    </row>
    <row r="1114" spans="5:5" ht="30" customHeight="1" x14ac:dyDescent="0.3">
      <c r="E1114" s="79"/>
    </row>
    <row r="1115" spans="5:5" ht="30" customHeight="1" x14ac:dyDescent="0.3">
      <c r="E1115" s="79"/>
    </row>
    <row r="1116" spans="5:5" ht="30" customHeight="1" x14ac:dyDescent="0.3">
      <c r="E1116" s="79"/>
    </row>
    <row r="1117" spans="5:5" ht="30" customHeight="1" x14ac:dyDescent="0.3">
      <c r="E1117" s="79"/>
    </row>
    <row r="1118" spans="5:5" ht="30" customHeight="1" x14ac:dyDescent="0.3">
      <c r="E1118" s="79"/>
    </row>
    <row r="1119" spans="5:5" ht="30" customHeight="1" x14ac:dyDescent="0.3">
      <c r="E1119" s="79"/>
    </row>
    <row r="1120" spans="5:5" ht="30" customHeight="1" x14ac:dyDescent="0.3">
      <c r="E1120" s="79"/>
    </row>
    <row r="1121" spans="5:5" ht="30" customHeight="1" x14ac:dyDescent="0.3">
      <c r="E1121" s="79"/>
    </row>
    <row r="1122" spans="5:5" ht="30" customHeight="1" x14ac:dyDescent="0.3">
      <c r="E1122" s="79"/>
    </row>
    <row r="1123" spans="5:5" ht="30" customHeight="1" x14ac:dyDescent="0.3">
      <c r="E1123" s="79"/>
    </row>
    <row r="1124" spans="5:5" ht="30" customHeight="1" x14ac:dyDescent="0.3">
      <c r="E1124" s="79"/>
    </row>
    <row r="1125" spans="5:5" ht="30" customHeight="1" x14ac:dyDescent="0.3">
      <c r="E1125" s="79"/>
    </row>
    <row r="1126" spans="5:5" ht="30" customHeight="1" x14ac:dyDescent="0.3">
      <c r="E1126" s="79"/>
    </row>
    <row r="1127" spans="5:5" ht="30" customHeight="1" x14ac:dyDescent="0.3">
      <c r="E1127" s="79"/>
    </row>
    <row r="1128" spans="5:5" ht="30" customHeight="1" x14ac:dyDescent="0.3">
      <c r="E1128" s="79"/>
    </row>
    <row r="1129" spans="5:5" ht="30" customHeight="1" x14ac:dyDescent="0.3">
      <c r="E1129" s="79"/>
    </row>
    <row r="1130" spans="5:5" ht="30" customHeight="1" x14ac:dyDescent="0.3">
      <c r="E1130" s="79"/>
    </row>
    <row r="1131" spans="5:5" ht="30" customHeight="1" x14ac:dyDescent="0.3">
      <c r="E1131" s="79"/>
    </row>
    <row r="1132" spans="5:5" ht="30" customHeight="1" x14ac:dyDescent="0.3">
      <c r="E1132" s="79"/>
    </row>
    <row r="1133" spans="5:5" ht="30" customHeight="1" x14ac:dyDescent="0.3">
      <c r="E1133" s="79"/>
    </row>
    <row r="1134" spans="5:5" ht="30" customHeight="1" x14ac:dyDescent="0.3">
      <c r="E1134" s="79"/>
    </row>
    <row r="1135" spans="5:5" ht="30" customHeight="1" x14ac:dyDescent="0.3">
      <c r="E1135" s="79"/>
    </row>
    <row r="1136" spans="5:5" ht="30" customHeight="1" x14ac:dyDescent="0.3">
      <c r="E1136" s="79"/>
    </row>
    <row r="1137" spans="5:5" ht="30" customHeight="1" x14ac:dyDescent="0.3">
      <c r="E1137" s="79"/>
    </row>
    <row r="1138" spans="5:5" ht="30" customHeight="1" x14ac:dyDescent="0.3">
      <c r="E1138" s="79"/>
    </row>
    <row r="1139" spans="5:5" ht="30" customHeight="1" x14ac:dyDescent="0.3">
      <c r="E1139" s="79"/>
    </row>
    <row r="1140" spans="5:5" ht="30" customHeight="1" x14ac:dyDescent="0.3">
      <c r="E1140" s="79"/>
    </row>
    <row r="1141" spans="5:5" ht="30" customHeight="1" x14ac:dyDescent="0.3">
      <c r="E1141" s="79"/>
    </row>
    <row r="1142" spans="5:5" ht="30" customHeight="1" x14ac:dyDescent="0.3">
      <c r="E1142" s="79"/>
    </row>
    <row r="1143" spans="5:5" ht="30" customHeight="1" x14ac:dyDescent="0.3">
      <c r="E1143" s="79"/>
    </row>
    <row r="1144" spans="5:5" ht="30" customHeight="1" x14ac:dyDescent="0.3">
      <c r="E1144" s="79"/>
    </row>
    <row r="1145" spans="5:5" ht="30" customHeight="1" x14ac:dyDescent="0.3">
      <c r="E1145" s="79"/>
    </row>
    <row r="1146" spans="5:5" ht="30" customHeight="1" x14ac:dyDescent="0.3">
      <c r="E1146" s="79"/>
    </row>
    <row r="1147" spans="5:5" ht="30" customHeight="1" x14ac:dyDescent="0.3">
      <c r="E1147" s="79"/>
    </row>
    <row r="1148" spans="5:5" ht="30" customHeight="1" x14ac:dyDescent="0.3">
      <c r="E1148" s="79"/>
    </row>
    <row r="1149" spans="5:5" ht="30" customHeight="1" x14ac:dyDescent="0.3">
      <c r="E1149" s="79"/>
    </row>
    <row r="1150" spans="5:5" ht="30" customHeight="1" x14ac:dyDescent="0.3">
      <c r="E1150" s="79"/>
    </row>
    <row r="1151" spans="5:5" ht="30" customHeight="1" x14ac:dyDescent="0.3">
      <c r="E1151" s="79"/>
    </row>
    <row r="1152" spans="5:5" ht="30" customHeight="1" x14ac:dyDescent="0.3">
      <c r="E1152" s="79"/>
    </row>
    <row r="1153" spans="5:5" ht="30" customHeight="1" x14ac:dyDescent="0.3">
      <c r="E1153" s="79"/>
    </row>
    <row r="1154" spans="5:5" ht="30" customHeight="1" x14ac:dyDescent="0.3">
      <c r="E1154" s="79"/>
    </row>
    <row r="1155" spans="5:5" ht="30" customHeight="1" x14ac:dyDescent="0.3">
      <c r="E1155" s="79"/>
    </row>
    <row r="1156" spans="5:5" ht="30" customHeight="1" x14ac:dyDescent="0.3">
      <c r="E1156" s="79"/>
    </row>
    <row r="1157" spans="5:5" ht="30" customHeight="1" x14ac:dyDescent="0.3">
      <c r="E1157" s="79"/>
    </row>
    <row r="1158" spans="5:5" ht="30" customHeight="1" x14ac:dyDescent="0.3">
      <c r="E1158" s="79"/>
    </row>
    <row r="1159" spans="5:5" ht="30" customHeight="1" x14ac:dyDescent="0.3">
      <c r="E1159" s="79"/>
    </row>
    <row r="1160" spans="5:5" ht="30" customHeight="1" x14ac:dyDescent="0.3">
      <c r="E1160" s="79"/>
    </row>
    <row r="1161" spans="5:5" ht="30" customHeight="1" x14ac:dyDescent="0.3">
      <c r="E1161" s="79"/>
    </row>
    <row r="1162" spans="5:5" ht="30" customHeight="1" x14ac:dyDescent="0.3">
      <c r="E1162" s="79"/>
    </row>
    <row r="1163" spans="5:5" ht="30" customHeight="1" x14ac:dyDescent="0.3">
      <c r="E1163" s="79"/>
    </row>
    <row r="1164" spans="5:5" ht="30" customHeight="1" x14ac:dyDescent="0.3">
      <c r="E1164" s="79"/>
    </row>
    <row r="1165" spans="5:5" ht="30" customHeight="1" x14ac:dyDescent="0.3">
      <c r="E1165" s="79"/>
    </row>
    <row r="1166" spans="5:5" ht="30" customHeight="1" x14ac:dyDescent="0.3">
      <c r="E1166" s="79"/>
    </row>
    <row r="1167" spans="5:5" ht="30" customHeight="1" x14ac:dyDescent="0.3">
      <c r="E1167" s="79"/>
    </row>
    <row r="1168" spans="5:5" ht="30" customHeight="1" x14ac:dyDescent="0.3">
      <c r="E1168" s="79"/>
    </row>
    <row r="1169" spans="5:5" ht="30" customHeight="1" x14ac:dyDescent="0.3">
      <c r="E1169" s="79"/>
    </row>
    <row r="1170" spans="5:5" ht="30" customHeight="1" x14ac:dyDescent="0.3">
      <c r="E1170" s="79"/>
    </row>
    <row r="1171" spans="5:5" ht="30" customHeight="1" x14ac:dyDescent="0.3">
      <c r="E1171" s="79"/>
    </row>
    <row r="1172" spans="5:5" ht="30" customHeight="1" x14ac:dyDescent="0.3">
      <c r="E1172" s="79"/>
    </row>
    <row r="1173" spans="5:5" ht="30" customHeight="1" x14ac:dyDescent="0.3">
      <c r="E1173" s="79"/>
    </row>
    <row r="1174" spans="5:5" ht="30" customHeight="1" x14ac:dyDescent="0.3">
      <c r="E1174" s="79"/>
    </row>
    <row r="1175" spans="5:5" ht="30" customHeight="1" x14ac:dyDescent="0.3">
      <c r="E1175" s="79"/>
    </row>
    <row r="1176" spans="5:5" ht="30" customHeight="1" x14ac:dyDescent="0.3">
      <c r="E1176" s="79"/>
    </row>
    <row r="1177" spans="5:5" ht="30" customHeight="1" x14ac:dyDescent="0.3">
      <c r="E1177" s="79"/>
    </row>
    <row r="1178" spans="5:5" ht="30" customHeight="1" x14ac:dyDescent="0.3">
      <c r="E1178" s="79"/>
    </row>
    <row r="1179" spans="5:5" ht="30" customHeight="1" x14ac:dyDescent="0.3">
      <c r="E1179" s="79"/>
    </row>
    <row r="1180" spans="5:5" ht="30" customHeight="1" x14ac:dyDescent="0.3">
      <c r="E1180" s="79"/>
    </row>
    <row r="1181" spans="5:5" ht="30" customHeight="1" x14ac:dyDescent="0.3">
      <c r="E1181" s="79"/>
    </row>
    <row r="1182" spans="5:5" ht="30" customHeight="1" x14ac:dyDescent="0.3">
      <c r="E1182" s="79"/>
    </row>
    <row r="1183" spans="5:5" ht="30" customHeight="1" x14ac:dyDescent="0.3">
      <c r="E1183" s="79"/>
    </row>
    <row r="1184" spans="5:5" ht="30" customHeight="1" x14ac:dyDescent="0.3">
      <c r="E1184" s="79"/>
    </row>
    <row r="1185" spans="5:5" ht="30" customHeight="1" x14ac:dyDescent="0.3">
      <c r="E1185" s="79"/>
    </row>
    <row r="1186" spans="5:5" ht="30" customHeight="1" x14ac:dyDescent="0.3">
      <c r="E1186" s="79"/>
    </row>
    <row r="1187" spans="5:5" ht="30" customHeight="1" x14ac:dyDescent="0.3">
      <c r="E1187" s="79"/>
    </row>
    <row r="1188" spans="5:5" ht="30" customHeight="1" x14ac:dyDescent="0.3">
      <c r="E1188" s="79"/>
    </row>
    <row r="1189" spans="5:5" ht="30" customHeight="1" x14ac:dyDescent="0.3">
      <c r="E1189" s="79"/>
    </row>
    <row r="1190" spans="5:5" ht="30" customHeight="1" x14ac:dyDescent="0.3">
      <c r="E1190" s="79"/>
    </row>
    <row r="1191" spans="5:5" ht="30" customHeight="1" x14ac:dyDescent="0.3">
      <c r="E1191" s="79"/>
    </row>
    <row r="1192" spans="5:5" ht="30" customHeight="1" x14ac:dyDescent="0.3">
      <c r="E1192" s="79"/>
    </row>
    <row r="1193" spans="5:5" ht="30" customHeight="1" x14ac:dyDescent="0.3">
      <c r="E1193" s="79"/>
    </row>
    <row r="1194" spans="5:5" ht="30" customHeight="1" x14ac:dyDescent="0.3">
      <c r="E1194" s="79"/>
    </row>
    <row r="1195" spans="5:5" ht="30" customHeight="1" x14ac:dyDescent="0.3">
      <c r="E1195" s="79"/>
    </row>
    <row r="1196" spans="5:5" ht="30" customHeight="1" x14ac:dyDescent="0.3">
      <c r="E1196" s="79"/>
    </row>
    <row r="1197" spans="5:5" ht="30" customHeight="1" x14ac:dyDescent="0.3">
      <c r="E1197" s="79"/>
    </row>
    <row r="1198" spans="5:5" ht="30" customHeight="1" x14ac:dyDescent="0.3">
      <c r="E1198" s="79"/>
    </row>
    <row r="1199" spans="5:5" ht="30" customHeight="1" x14ac:dyDescent="0.3">
      <c r="E1199" s="79"/>
    </row>
    <row r="1200" spans="5:5" ht="30" customHeight="1" x14ac:dyDescent="0.3">
      <c r="E1200" s="79"/>
    </row>
    <row r="1201" spans="5:5" ht="30" customHeight="1" x14ac:dyDescent="0.3">
      <c r="E1201" s="79"/>
    </row>
    <row r="1202" spans="5:5" ht="30" customHeight="1" x14ac:dyDescent="0.3">
      <c r="E1202" s="79"/>
    </row>
    <row r="1203" spans="5:5" ht="30" customHeight="1" x14ac:dyDescent="0.3">
      <c r="E1203" s="79"/>
    </row>
    <row r="1204" spans="5:5" ht="30" customHeight="1" x14ac:dyDescent="0.3">
      <c r="E1204" s="79"/>
    </row>
    <row r="1205" spans="5:5" ht="30" customHeight="1" x14ac:dyDescent="0.3">
      <c r="E1205" s="79"/>
    </row>
    <row r="1206" spans="5:5" ht="30" customHeight="1" x14ac:dyDescent="0.3">
      <c r="E1206" s="79"/>
    </row>
    <row r="1207" spans="5:5" ht="30" customHeight="1" x14ac:dyDescent="0.3">
      <c r="E1207" s="79"/>
    </row>
    <row r="1208" spans="5:5" ht="30" customHeight="1" x14ac:dyDescent="0.3">
      <c r="E1208" s="79"/>
    </row>
    <row r="1209" spans="5:5" ht="30" customHeight="1" x14ac:dyDescent="0.3">
      <c r="E1209" s="79"/>
    </row>
    <row r="1210" spans="5:5" ht="30" customHeight="1" x14ac:dyDescent="0.3">
      <c r="E1210" s="79"/>
    </row>
    <row r="1211" spans="5:5" ht="30" customHeight="1" x14ac:dyDescent="0.3">
      <c r="E1211" s="79"/>
    </row>
    <row r="1212" spans="5:5" ht="30" customHeight="1" x14ac:dyDescent="0.3">
      <c r="E1212" s="79"/>
    </row>
    <row r="1213" spans="5:5" ht="30" customHeight="1" x14ac:dyDescent="0.3">
      <c r="E1213" s="79"/>
    </row>
    <row r="1214" spans="5:5" ht="30" customHeight="1" x14ac:dyDescent="0.3">
      <c r="E1214" s="79"/>
    </row>
    <row r="1215" spans="5:5" ht="30" customHeight="1" x14ac:dyDescent="0.3">
      <c r="E1215" s="79"/>
    </row>
    <row r="1216" spans="5:5" ht="30" customHeight="1" x14ac:dyDescent="0.3">
      <c r="E1216" s="79"/>
    </row>
    <row r="1217" spans="5:5" ht="30" customHeight="1" x14ac:dyDescent="0.3">
      <c r="E1217" s="79"/>
    </row>
    <row r="1218" spans="5:5" ht="30" customHeight="1" x14ac:dyDescent="0.3">
      <c r="E1218" s="79"/>
    </row>
    <row r="1219" spans="5:5" ht="30" customHeight="1" x14ac:dyDescent="0.3">
      <c r="E1219" s="79"/>
    </row>
    <row r="1220" spans="5:5" ht="30" customHeight="1" x14ac:dyDescent="0.3">
      <c r="E1220" s="79"/>
    </row>
    <row r="1221" spans="5:5" ht="30" customHeight="1" x14ac:dyDescent="0.3">
      <c r="E1221" s="79"/>
    </row>
    <row r="1222" spans="5:5" ht="30" customHeight="1" x14ac:dyDescent="0.3">
      <c r="E1222" s="79"/>
    </row>
    <row r="1223" spans="5:5" ht="30" customHeight="1" x14ac:dyDescent="0.3">
      <c r="E1223" s="79"/>
    </row>
    <row r="1224" spans="5:5" ht="30" customHeight="1" x14ac:dyDescent="0.3">
      <c r="E1224" s="79"/>
    </row>
    <row r="1225" spans="5:5" ht="30" customHeight="1" x14ac:dyDescent="0.3">
      <c r="E1225" s="79"/>
    </row>
    <row r="1226" spans="5:5" ht="30" customHeight="1" x14ac:dyDescent="0.3">
      <c r="E1226" s="79"/>
    </row>
    <row r="1227" spans="5:5" ht="30" customHeight="1" x14ac:dyDescent="0.3">
      <c r="E1227" s="79"/>
    </row>
    <row r="1228" spans="5:5" ht="30" customHeight="1" x14ac:dyDescent="0.3">
      <c r="E1228" s="79"/>
    </row>
    <row r="1229" spans="5:5" ht="30" customHeight="1" x14ac:dyDescent="0.3">
      <c r="E1229" s="79"/>
    </row>
    <row r="1230" spans="5:5" ht="30" customHeight="1" x14ac:dyDescent="0.3">
      <c r="E1230" s="79"/>
    </row>
    <row r="1231" spans="5:5" ht="30" customHeight="1" x14ac:dyDescent="0.3">
      <c r="E1231" s="79"/>
    </row>
    <row r="1232" spans="5:5" ht="30" customHeight="1" x14ac:dyDescent="0.3">
      <c r="E1232" s="79"/>
    </row>
    <row r="1233" spans="5:5" ht="30" customHeight="1" x14ac:dyDescent="0.3">
      <c r="E1233" s="79"/>
    </row>
    <row r="1234" spans="5:5" ht="30" customHeight="1" x14ac:dyDescent="0.3">
      <c r="E1234" s="79"/>
    </row>
    <row r="1235" spans="5:5" ht="30" customHeight="1" x14ac:dyDescent="0.3">
      <c r="E1235" s="79"/>
    </row>
    <row r="1236" spans="5:5" ht="30" customHeight="1" x14ac:dyDescent="0.3">
      <c r="E1236" s="79"/>
    </row>
    <row r="1237" spans="5:5" ht="30" customHeight="1" x14ac:dyDescent="0.3">
      <c r="E1237" s="79"/>
    </row>
    <row r="1238" spans="5:5" ht="30" customHeight="1" x14ac:dyDescent="0.3">
      <c r="E1238" s="79"/>
    </row>
    <row r="1239" spans="5:5" ht="30" customHeight="1" x14ac:dyDescent="0.3">
      <c r="E1239" s="79"/>
    </row>
    <row r="1240" spans="5:5" ht="30" customHeight="1" x14ac:dyDescent="0.3">
      <c r="E1240" s="79"/>
    </row>
    <row r="1241" spans="5:5" ht="30" customHeight="1" x14ac:dyDescent="0.3">
      <c r="E1241" s="79"/>
    </row>
    <row r="1242" spans="5:5" ht="30" customHeight="1" x14ac:dyDescent="0.3">
      <c r="E1242" s="79"/>
    </row>
    <row r="1243" spans="5:5" ht="30" customHeight="1" x14ac:dyDescent="0.3">
      <c r="E1243" s="79"/>
    </row>
    <row r="1244" spans="5:5" ht="30" customHeight="1" x14ac:dyDescent="0.3">
      <c r="E1244" s="79"/>
    </row>
    <row r="1245" spans="5:5" ht="30" customHeight="1" x14ac:dyDescent="0.3">
      <c r="E1245" s="79"/>
    </row>
    <row r="1246" spans="5:5" ht="30" customHeight="1" x14ac:dyDescent="0.3">
      <c r="E1246" s="79"/>
    </row>
    <row r="1247" spans="5:5" ht="30" customHeight="1" x14ac:dyDescent="0.3">
      <c r="E1247" s="79"/>
    </row>
    <row r="1248" spans="5:5" ht="30" customHeight="1" x14ac:dyDescent="0.3">
      <c r="E1248" s="79"/>
    </row>
    <row r="1249" spans="5:5" ht="30" customHeight="1" x14ac:dyDescent="0.3">
      <c r="E1249" s="79"/>
    </row>
    <row r="1250" spans="5:5" ht="30" customHeight="1" x14ac:dyDescent="0.3">
      <c r="E1250" s="79"/>
    </row>
    <row r="1251" spans="5:5" ht="30" customHeight="1" x14ac:dyDescent="0.3">
      <c r="E1251" s="79"/>
    </row>
    <row r="1252" spans="5:5" ht="30" customHeight="1" x14ac:dyDescent="0.3">
      <c r="E1252" s="79"/>
    </row>
    <row r="1253" spans="5:5" ht="30" customHeight="1" x14ac:dyDescent="0.3">
      <c r="E1253" s="79"/>
    </row>
    <row r="1254" spans="5:5" ht="30" customHeight="1" x14ac:dyDescent="0.3">
      <c r="E1254" s="79"/>
    </row>
    <row r="1255" spans="5:5" ht="30" customHeight="1" x14ac:dyDescent="0.3">
      <c r="E1255" s="79"/>
    </row>
    <row r="1256" spans="5:5" ht="30" customHeight="1" x14ac:dyDescent="0.3">
      <c r="E1256" s="79"/>
    </row>
    <row r="1257" spans="5:5" ht="30" customHeight="1" x14ac:dyDescent="0.3">
      <c r="E1257" s="79"/>
    </row>
    <row r="1258" spans="5:5" ht="30" customHeight="1" x14ac:dyDescent="0.3">
      <c r="E1258" s="79"/>
    </row>
    <row r="1259" spans="5:5" ht="30" customHeight="1" x14ac:dyDescent="0.3">
      <c r="E1259" s="79"/>
    </row>
    <row r="1260" spans="5:5" ht="30" customHeight="1" x14ac:dyDescent="0.3">
      <c r="E1260" s="79"/>
    </row>
    <row r="1261" spans="5:5" ht="30" customHeight="1" x14ac:dyDescent="0.3">
      <c r="E1261" s="79"/>
    </row>
    <row r="1262" spans="5:5" ht="30" customHeight="1" x14ac:dyDescent="0.3">
      <c r="E1262" s="79"/>
    </row>
    <row r="1263" spans="5:5" ht="30" customHeight="1" x14ac:dyDescent="0.3">
      <c r="E1263" s="79"/>
    </row>
    <row r="1264" spans="5:5" ht="30" customHeight="1" x14ac:dyDescent="0.3">
      <c r="E1264" s="79"/>
    </row>
    <row r="1265" spans="5:5" ht="30" customHeight="1" x14ac:dyDescent="0.3">
      <c r="E1265" s="79"/>
    </row>
    <row r="1266" spans="5:5" ht="30" customHeight="1" x14ac:dyDescent="0.3">
      <c r="E1266" s="79"/>
    </row>
    <row r="1267" spans="5:5" ht="30" customHeight="1" x14ac:dyDescent="0.3">
      <c r="E1267" s="79"/>
    </row>
    <row r="1268" spans="5:5" ht="30" customHeight="1" x14ac:dyDescent="0.3">
      <c r="E1268" s="79"/>
    </row>
    <row r="1269" spans="5:5" ht="30" customHeight="1" x14ac:dyDescent="0.3">
      <c r="E1269" s="79"/>
    </row>
    <row r="1270" spans="5:5" ht="30" customHeight="1" x14ac:dyDescent="0.3">
      <c r="E1270" s="79"/>
    </row>
    <row r="1271" spans="5:5" ht="30" customHeight="1" x14ac:dyDescent="0.3">
      <c r="E1271" s="79"/>
    </row>
    <row r="1272" spans="5:5" ht="30" customHeight="1" x14ac:dyDescent="0.3">
      <c r="E1272" s="79"/>
    </row>
    <row r="1273" spans="5:5" ht="30" customHeight="1" x14ac:dyDescent="0.3">
      <c r="E1273" s="79"/>
    </row>
    <row r="1274" spans="5:5" ht="30" customHeight="1" x14ac:dyDescent="0.3">
      <c r="E1274" s="79"/>
    </row>
    <row r="1275" spans="5:5" ht="30" customHeight="1" x14ac:dyDescent="0.3">
      <c r="E1275" s="79"/>
    </row>
    <row r="1276" spans="5:5" ht="30" customHeight="1" x14ac:dyDescent="0.3">
      <c r="E1276" s="79"/>
    </row>
    <row r="1277" spans="5:5" ht="30" customHeight="1" x14ac:dyDescent="0.3">
      <c r="E1277" s="79"/>
    </row>
    <row r="1278" spans="5:5" ht="30" customHeight="1" x14ac:dyDescent="0.3">
      <c r="E1278" s="79"/>
    </row>
    <row r="1279" spans="5:5" ht="30" customHeight="1" x14ac:dyDescent="0.3">
      <c r="E1279" s="79"/>
    </row>
    <row r="1280" spans="5:5" ht="30" customHeight="1" x14ac:dyDescent="0.3">
      <c r="E1280" s="79"/>
    </row>
    <row r="1281" spans="5:5" ht="30" customHeight="1" x14ac:dyDescent="0.3">
      <c r="E1281" s="79"/>
    </row>
    <row r="1282" spans="5:5" ht="30" customHeight="1" x14ac:dyDescent="0.3">
      <c r="E1282" s="79"/>
    </row>
    <row r="1283" spans="5:5" ht="30" customHeight="1" x14ac:dyDescent="0.3">
      <c r="E1283" s="79"/>
    </row>
    <row r="1284" spans="5:5" ht="30" customHeight="1" x14ac:dyDescent="0.3">
      <c r="E1284" s="79"/>
    </row>
    <row r="1285" spans="5:5" ht="30" customHeight="1" x14ac:dyDescent="0.3">
      <c r="E1285" s="79"/>
    </row>
    <row r="1286" spans="5:5" ht="30" customHeight="1" x14ac:dyDescent="0.3">
      <c r="E1286" s="79"/>
    </row>
    <row r="1287" spans="5:5" ht="30" customHeight="1" x14ac:dyDescent="0.3">
      <c r="E1287" s="79"/>
    </row>
    <row r="1288" spans="5:5" ht="30" customHeight="1" x14ac:dyDescent="0.3">
      <c r="E1288" s="79"/>
    </row>
    <row r="1289" spans="5:5" ht="30" customHeight="1" x14ac:dyDescent="0.3">
      <c r="E1289" s="79"/>
    </row>
    <row r="1290" spans="5:5" ht="30" customHeight="1" x14ac:dyDescent="0.3">
      <c r="E1290" s="79"/>
    </row>
    <row r="1291" spans="5:5" ht="30" customHeight="1" x14ac:dyDescent="0.3">
      <c r="E1291" s="79"/>
    </row>
    <row r="1292" spans="5:5" ht="30" customHeight="1" x14ac:dyDescent="0.3">
      <c r="E1292" s="79"/>
    </row>
    <row r="1293" spans="5:5" ht="30" customHeight="1" x14ac:dyDescent="0.3">
      <c r="E1293" s="79"/>
    </row>
    <row r="1294" spans="5:5" ht="30" customHeight="1" x14ac:dyDescent="0.3">
      <c r="E1294" s="79"/>
    </row>
    <row r="1295" spans="5:5" ht="30" customHeight="1" x14ac:dyDescent="0.3">
      <c r="E1295" s="79"/>
    </row>
    <row r="1296" spans="5:5" ht="30" customHeight="1" x14ac:dyDescent="0.3">
      <c r="E1296" s="79"/>
    </row>
    <row r="1297" spans="5:5" ht="30" customHeight="1" x14ac:dyDescent="0.3">
      <c r="E1297" s="79"/>
    </row>
    <row r="1298" spans="5:5" ht="30" customHeight="1" x14ac:dyDescent="0.3">
      <c r="E1298" s="79"/>
    </row>
    <row r="1299" spans="5:5" ht="30" customHeight="1" x14ac:dyDescent="0.3">
      <c r="E1299" s="79"/>
    </row>
    <row r="1300" spans="5:5" ht="30" customHeight="1" x14ac:dyDescent="0.3">
      <c r="E1300" s="79"/>
    </row>
    <row r="1301" spans="5:5" ht="30" customHeight="1" x14ac:dyDescent="0.3">
      <c r="E1301" s="79"/>
    </row>
    <row r="1302" spans="5:5" ht="30" customHeight="1" x14ac:dyDescent="0.3">
      <c r="E1302" s="79"/>
    </row>
    <row r="1303" spans="5:5" ht="30" customHeight="1" x14ac:dyDescent="0.3">
      <c r="E1303" s="79"/>
    </row>
    <row r="1304" spans="5:5" ht="30" customHeight="1" x14ac:dyDescent="0.3">
      <c r="E1304" s="79"/>
    </row>
    <row r="1305" spans="5:5" ht="30" customHeight="1" x14ac:dyDescent="0.3">
      <c r="E1305" s="79"/>
    </row>
    <row r="1306" spans="5:5" ht="30" customHeight="1" x14ac:dyDescent="0.3">
      <c r="E1306" s="79"/>
    </row>
    <row r="1307" spans="5:5" ht="30" customHeight="1" x14ac:dyDescent="0.3">
      <c r="E1307" s="79"/>
    </row>
    <row r="1308" spans="5:5" ht="30" customHeight="1" x14ac:dyDescent="0.3">
      <c r="E1308" s="79"/>
    </row>
    <row r="1309" spans="5:5" ht="30" customHeight="1" x14ac:dyDescent="0.3">
      <c r="E1309" s="79"/>
    </row>
    <row r="1310" spans="5:5" ht="30" customHeight="1" x14ac:dyDescent="0.3">
      <c r="E1310" s="79"/>
    </row>
    <row r="1311" spans="5:5" ht="30" customHeight="1" x14ac:dyDescent="0.3">
      <c r="E1311" s="79"/>
    </row>
    <row r="1312" spans="5:5" ht="30" customHeight="1" x14ac:dyDescent="0.3">
      <c r="E1312" s="79"/>
    </row>
    <row r="1313" spans="5:5" ht="30" customHeight="1" x14ac:dyDescent="0.3">
      <c r="E1313" s="79"/>
    </row>
    <row r="1314" spans="5:5" ht="30" customHeight="1" x14ac:dyDescent="0.3">
      <c r="E1314" s="79"/>
    </row>
  </sheetData>
  <sheetProtection formatCells="0" formatColumns="0" formatRows="0" insertColumns="0" insertRows="0" deleteColumns="0" deleteRows="0"/>
  <protectedRanges>
    <protectedRange password="DAE1" sqref="A3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B34" name="Range1_2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E563" xr:uid="{CADB3610-D7A8-4364-8768-84BF4C166807}"/>
  <sortState xmlns:xlrd2="http://schemas.microsoft.com/office/spreadsheetml/2017/richdata2" ref="A2:BG119">
    <sortCondition ref="A2:A119"/>
  </sortState>
  <mergeCells count="1">
    <mergeCell ref="B395:B398"/>
  </mergeCells>
  <pageMargins left="0.25" right="0.25" top="0.75" bottom="0.75" header="0.3" footer="0.3"/>
  <pageSetup paperSize="290" scale="6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7441-C2CC-408F-9160-E41D46CC93B2}">
  <dimension ref="A1:D790"/>
  <sheetViews>
    <sheetView topLeftCell="A219" zoomScale="80" zoomScaleNormal="80" workbookViewId="0">
      <selection activeCell="C6" sqref="C6"/>
    </sheetView>
  </sheetViews>
  <sheetFormatPr defaultRowHeight="30" customHeight="1" x14ac:dyDescent="0.25"/>
  <cols>
    <col min="1" max="1" width="38.453125" style="82" customWidth="1"/>
    <col min="2" max="2" width="44.81640625" style="82" customWidth="1"/>
    <col min="3" max="3" width="70" style="132" customWidth="1"/>
    <col min="4" max="4" width="54.54296875" style="133" customWidth="1"/>
    <col min="5" max="252" width="9.1796875" style="104"/>
    <col min="253" max="253" width="33.453125" style="104" customWidth="1"/>
    <col min="254" max="254" width="43" style="104" customWidth="1"/>
    <col min="255" max="255" width="32.1796875" style="104" customWidth="1"/>
    <col min="256" max="256" width="18" style="104" customWidth="1"/>
    <col min="257" max="258" width="0" style="104" hidden="1" customWidth="1"/>
    <col min="259" max="508" width="9.1796875" style="104"/>
    <col min="509" max="509" width="33.453125" style="104" customWidth="1"/>
    <col min="510" max="510" width="43" style="104" customWidth="1"/>
    <col min="511" max="511" width="32.1796875" style="104" customWidth="1"/>
    <col min="512" max="512" width="18" style="104" customWidth="1"/>
    <col min="513" max="514" width="0" style="104" hidden="1" customWidth="1"/>
    <col min="515" max="764" width="9.1796875" style="104"/>
    <col min="765" max="765" width="33.453125" style="104" customWidth="1"/>
    <col min="766" max="766" width="43" style="104" customWidth="1"/>
    <col min="767" max="767" width="32.1796875" style="104" customWidth="1"/>
    <col min="768" max="768" width="18" style="104" customWidth="1"/>
    <col min="769" max="770" width="0" style="104" hidden="1" customWidth="1"/>
    <col min="771" max="1020" width="9.1796875" style="104"/>
    <col min="1021" max="1021" width="33.453125" style="104" customWidth="1"/>
    <col min="1022" max="1022" width="43" style="104" customWidth="1"/>
    <col min="1023" max="1023" width="32.1796875" style="104" customWidth="1"/>
    <col min="1024" max="1024" width="18" style="104" customWidth="1"/>
    <col min="1025" max="1026" width="0" style="104" hidden="1" customWidth="1"/>
    <col min="1027" max="1276" width="9.1796875" style="104"/>
    <col min="1277" max="1277" width="33.453125" style="104" customWidth="1"/>
    <col min="1278" max="1278" width="43" style="104" customWidth="1"/>
    <col min="1279" max="1279" width="32.1796875" style="104" customWidth="1"/>
    <col min="1280" max="1280" width="18" style="104" customWidth="1"/>
    <col min="1281" max="1282" width="0" style="104" hidden="1" customWidth="1"/>
    <col min="1283" max="1532" width="9.1796875" style="104"/>
    <col min="1533" max="1533" width="33.453125" style="104" customWidth="1"/>
    <col min="1534" max="1534" width="43" style="104" customWidth="1"/>
    <col min="1535" max="1535" width="32.1796875" style="104" customWidth="1"/>
    <col min="1536" max="1536" width="18" style="104" customWidth="1"/>
    <col min="1537" max="1538" width="0" style="104" hidden="1" customWidth="1"/>
    <col min="1539" max="1788" width="9.1796875" style="104"/>
    <col min="1789" max="1789" width="33.453125" style="104" customWidth="1"/>
    <col min="1790" max="1790" width="43" style="104" customWidth="1"/>
    <col min="1791" max="1791" width="32.1796875" style="104" customWidth="1"/>
    <col min="1792" max="1792" width="18" style="104" customWidth="1"/>
    <col min="1793" max="1794" width="0" style="104" hidden="1" customWidth="1"/>
    <col min="1795" max="2044" width="9.1796875" style="104"/>
    <col min="2045" max="2045" width="33.453125" style="104" customWidth="1"/>
    <col min="2046" max="2046" width="43" style="104" customWidth="1"/>
    <col min="2047" max="2047" width="32.1796875" style="104" customWidth="1"/>
    <col min="2048" max="2048" width="18" style="104" customWidth="1"/>
    <col min="2049" max="2050" width="0" style="104" hidden="1" customWidth="1"/>
    <col min="2051" max="2300" width="9.1796875" style="104"/>
    <col min="2301" max="2301" width="33.453125" style="104" customWidth="1"/>
    <col min="2302" max="2302" width="43" style="104" customWidth="1"/>
    <col min="2303" max="2303" width="32.1796875" style="104" customWidth="1"/>
    <col min="2304" max="2304" width="18" style="104" customWidth="1"/>
    <col min="2305" max="2306" width="0" style="104" hidden="1" customWidth="1"/>
    <col min="2307" max="2556" width="9.1796875" style="104"/>
    <col min="2557" max="2557" width="33.453125" style="104" customWidth="1"/>
    <col min="2558" max="2558" width="43" style="104" customWidth="1"/>
    <col min="2559" max="2559" width="32.1796875" style="104" customWidth="1"/>
    <col min="2560" max="2560" width="18" style="104" customWidth="1"/>
    <col min="2561" max="2562" width="0" style="104" hidden="1" customWidth="1"/>
    <col min="2563" max="2812" width="9.1796875" style="104"/>
    <col min="2813" max="2813" width="33.453125" style="104" customWidth="1"/>
    <col min="2814" max="2814" width="43" style="104" customWidth="1"/>
    <col min="2815" max="2815" width="32.1796875" style="104" customWidth="1"/>
    <col min="2816" max="2816" width="18" style="104" customWidth="1"/>
    <col min="2817" max="2818" width="0" style="104" hidden="1" customWidth="1"/>
    <col min="2819" max="3068" width="9.1796875" style="104"/>
    <col min="3069" max="3069" width="33.453125" style="104" customWidth="1"/>
    <col min="3070" max="3070" width="43" style="104" customWidth="1"/>
    <col min="3071" max="3071" width="32.1796875" style="104" customWidth="1"/>
    <col min="3072" max="3072" width="18" style="104" customWidth="1"/>
    <col min="3073" max="3074" width="0" style="104" hidden="1" customWidth="1"/>
    <col min="3075" max="3324" width="9.1796875" style="104"/>
    <col min="3325" max="3325" width="33.453125" style="104" customWidth="1"/>
    <col min="3326" max="3326" width="43" style="104" customWidth="1"/>
    <col min="3327" max="3327" width="32.1796875" style="104" customWidth="1"/>
    <col min="3328" max="3328" width="18" style="104" customWidth="1"/>
    <col min="3329" max="3330" width="0" style="104" hidden="1" customWidth="1"/>
    <col min="3331" max="3580" width="9.1796875" style="104"/>
    <col min="3581" max="3581" width="33.453125" style="104" customWidth="1"/>
    <col min="3582" max="3582" width="43" style="104" customWidth="1"/>
    <col min="3583" max="3583" width="32.1796875" style="104" customWidth="1"/>
    <col min="3584" max="3584" width="18" style="104" customWidth="1"/>
    <col min="3585" max="3586" width="0" style="104" hidden="1" customWidth="1"/>
    <col min="3587" max="3836" width="9.1796875" style="104"/>
    <col min="3837" max="3837" width="33.453125" style="104" customWidth="1"/>
    <col min="3838" max="3838" width="43" style="104" customWidth="1"/>
    <col min="3839" max="3839" width="32.1796875" style="104" customWidth="1"/>
    <col min="3840" max="3840" width="18" style="104" customWidth="1"/>
    <col min="3841" max="3842" width="0" style="104" hidden="1" customWidth="1"/>
    <col min="3843" max="4092" width="9.1796875" style="104"/>
    <col min="4093" max="4093" width="33.453125" style="104" customWidth="1"/>
    <col min="4094" max="4094" width="43" style="104" customWidth="1"/>
    <col min="4095" max="4095" width="32.1796875" style="104" customWidth="1"/>
    <col min="4096" max="4096" width="18" style="104" customWidth="1"/>
    <col min="4097" max="4098" width="0" style="104" hidden="1" customWidth="1"/>
    <col min="4099" max="4348" width="9.1796875" style="104"/>
    <col min="4349" max="4349" width="33.453125" style="104" customWidth="1"/>
    <col min="4350" max="4350" width="43" style="104" customWidth="1"/>
    <col min="4351" max="4351" width="32.1796875" style="104" customWidth="1"/>
    <col min="4352" max="4352" width="18" style="104" customWidth="1"/>
    <col min="4353" max="4354" width="0" style="104" hidden="1" customWidth="1"/>
    <col min="4355" max="4604" width="9.1796875" style="104"/>
    <col min="4605" max="4605" width="33.453125" style="104" customWidth="1"/>
    <col min="4606" max="4606" width="43" style="104" customWidth="1"/>
    <col min="4607" max="4607" width="32.1796875" style="104" customWidth="1"/>
    <col min="4608" max="4608" width="18" style="104" customWidth="1"/>
    <col min="4609" max="4610" width="0" style="104" hidden="1" customWidth="1"/>
    <col min="4611" max="4860" width="9.1796875" style="104"/>
    <col min="4861" max="4861" width="33.453125" style="104" customWidth="1"/>
    <col min="4862" max="4862" width="43" style="104" customWidth="1"/>
    <col min="4863" max="4863" width="32.1796875" style="104" customWidth="1"/>
    <col min="4864" max="4864" width="18" style="104" customWidth="1"/>
    <col min="4865" max="4866" width="0" style="104" hidden="1" customWidth="1"/>
    <col min="4867" max="5116" width="9.1796875" style="104"/>
    <col min="5117" max="5117" width="33.453125" style="104" customWidth="1"/>
    <col min="5118" max="5118" width="43" style="104" customWidth="1"/>
    <col min="5119" max="5119" width="32.1796875" style="104" customWidth="1"/>
    <col min="5120" max="5120" width="18" style="104" customWidth="1"/>
    <col min="5121" max="5122" width="0" style="104" hidden="1" customWidth="1"/>
    <col min="5123" max="5372" width="9.1796875" style="104"/>
    <col min="5373" max="5373" width="33.453125" style="104" customWidth="1"/>
    <col min="5374" max="5374" width="43" style="104" customWidth="1"/>
    <col min="5375" max="5375" width="32.1796875" style="104" customWidth="1"/>
    <col min="5376" max="5376" width="18" style="104" customWidth="1"/>
    <col min="5377" max="5378" width="0" style="104" hidden="1" customWidth="1"/>
    <col min="5379" max="5628" width="9.1796875" style="104"/>
    <col min="5629" max="5629" width="33.453125" style="104" customWidth="1"/>
    <col min="5630" max="5630" width="43" style="104" customWidth="1"/>
    <col min="5631" max="5631" width="32.1796875" style="104" customWidth="1"/>
    <col min="5632" max="5632" width="18" style="104" customWidth="1"/>
    <col min="5633" max="5634" width="0" style="104" hidden="1" customWidth="1"/>
    <col min="5635" max="5884" width="9.1796875" style="104"/>
    <col min="5885" max="5885" width="33.453125" style="104" customWidth="1"/>
    <col min="5886" max="5886" width="43" style="104" customWidth="1"/>
    <col min="5887" max="5887" width="32.1796875" style="104" customWidth="1"/>
    <col min="5888" max="5888" width="18" style="104" customWidth="1"/>
    <col min="5889" max="5890" width="0" style="104" hidden="1" customWidth="1"/>
    <col min="5891" max="6140" width="9.1796875" style="104"/>
    <col min="6141" max="6141" width="33.453125" style="104" customWidth="1"/>
    <col min="6142" max="6142" width="43" style="104" customWidth="1"/>
    <col min="6143" max="6143" width="32.1796875" style="104" customWidth="1"/>
    <col min="6144" max="6144" width="18" style="104" customWidth="1"/>
    <col min="6145" max="6146" width="0" style="104" hidden="1" customWidth="1"/>
    <col min="6147" max="6396" width="9.1796875" style="104"/>
    <col min="6397" max="6397" width="33.453125" style="104" customWidth="1"/>
    <col min="6398" max="6398" width="43" style="104" customWidth="1"/>
    <col min="6399" max="6399" width="32.1796875" style="104" customWidth="1"/>
    <col min="6400" max="6400" width="18" style="104" customWidth="1"/>
    <col min="6401" max="6402" width="0" style="104" hidden="1" customWidth="1"/>
    <col min="6403" max="6652" width="9.1796875" style="104"/>
    <col min="6653" max="6653" width="33.453125" style="104" customWidth="1"/>
    <col min="6654" max="6654" width="43" style="104" customWidth="1"/>
    <col min="6655" max="6655" width="32.1796875" style="104" customWidth="1"/>
    <col min="6656" max="6656" width="18" style="104" customWidth="1"/>
    <col min="6657" max="6658" width="0" style="104" hidden="1" customWidth="1"/>
    <col min="6659" max="6908" width="9.1796875" style="104"/>
    <col min="6909" max="6909" width="33.453125" style="104" customWidth="1"/>
    <col min="6910" max="6910" width="43" style="104" customWidth="1"/>
    <col min="6911" max="6911" width="32.1796875" style="104" customWidth="1"/>
    <col min="6912" max="6912" width="18" style="104" customWidth="1"/>
    <col min="6913" max="6914" width="0" style="104" hidden="1" customWidth="1"/>
    <col min="6915" max="7164" width="9.1796875" style="104"/>
    <col min="7165" max="7165" width="33.453125" style="104" customWidth="1"/>
    <col min="7166" max="7166" width="43" style="104" customWidth="1"/>
    <col min="7167" max="7167" width="32.1796875" style="104" customWidth="1"/>
    <col min="7168" max="7168" width="18" style="104" customWidth="1"/>
    <col min="7169" max="7170" width="0" style="104" hidden="1" customWidth="1"/>
    <col min="7171" max="7420" width="9.1796875" style="104"/>
    <col min="7421" max="7421" width="33.453125" style="104" customWidth="1"/>
    <col min="7422" max="7422" width="43" style="104" customWidth="1"/>
    <col min="7423" max="7423" width="32.1796875" style="104" customWidth="1"/>
    <col min="7424" max="7424" width="18" style="104" customWidth="1"/>
    <col min="7425" max="7426" width="0" style="104" hidden="1" customWidth="1"/>
    <col min="7427" max="7676" width="9.1796875" style="104"/>
    <col min="7677" max="7677" width="33.453125" style="104" customWidth="1"/>
    <col min="7678" max="7678" width="43" style="104" customWidth="1"/>
    <col min="7679" max="7679" width="32.1796875" style="104" customWidth="1"/>
    <col min="7680" max="7680" width="18" style="104" customWidth="1"/>
    <col min="7681" max="7682" width="0" style="104" hidden="1" customWidth="1"/>
    <col min="7683" max="7932" width="9.1796875" style="104"/>
    <col min="7933" max="7933" width="33.453125" style="104" customWidth="1"/>
    <col min="7934" max="7934" width="43" style="104" customWidth="1"/>
    <col min="7935" max="7935" width="32.1796875" style="104" customWidth="1"/>
    <col min="7936" max="7936" width="18" style="104" customWidth="1"/>
    <col min="7937" max="7938" width="0" style="104" hidden="1" customWidth="1"/>
    <col min="7939" max="8188" width="9.1796875" style="104"/>
    <col min="8189" max="8189" width="33.453125" style="104" customWidth="1"/>
    <col min="8190" max="8190" width="43" style="104" customWidth="1"/>
    <col min="8191" max="8191" width="32.1796875" style="104" customWidth="1"/>
    <col min="8192" max="8192" width="18" style="104" customWidth="1"/>
    <col min="8193" max="8194" width="0" style="104" hidden="1" customWidth="1"/>
    <col min="8195" max="8444" width="9.1796875" style="104"/>
    <col min="8445" max="8445" width="33.453125" style="104" customWidth="1"/>
    <col min="8446" max="8446" width="43" style="104" customWidth="1"/>
    <col min="8447" max="8447" width="32.1796875" style="104" customWidth="1"/>
    <col min="8448" max="8448" width="18" style="104" customWidth="1"/>
    <col min="8449" max="8450" width="0" style="104" hidden="1" customWidth="1"/>
    <col min="8451" max="8700" width="9.1796875" style="104"/>
    <col min="8701" max="8701" width="33.453125" style="104" customWidth="1"/>
    <col min="8702" max="8702" width="43" style="104" customWidth="1"/>
    <col min="8703" max="8703" width="32.1796875" style="104" customWidth="1"/>
    <col min="8704" max="8704" width="18" style="104" customWidth="1"/>
    <col min="8705" max="8706" width="0" style="104" hidden="1" customWidth="1"/>
    <col min="8707" max="8956" width="9.1796875" style="104"/>
    <col min="8957" max="8957" width="33.453125" style="104" customWidth="1"/>
    <col min="8958" max="8958" width="43" style="104" customWidth="1"/>
    <col min="8959" max="8959" width="32.1796875" style="104" customWidth="1"/>
    <col min="8960" max="8960" width="18" style="104" customWidth="1"/>
    <col min="8961" max="8962" width="0" style="104" hidden="1" customWidth="1"/>
    <col min="8963" max="9212" width="9.1796875" style="104"/>
    <col min="9213" max="9213" width="33.453125" style="104" customWidth="1"/>
    <col min="9214" max="9214" width="43" style="104" customWidth="1"/>
    <col min="9215" max="9215" width="32.1796875" style="104" customWidth="1"/>
    <col min="9216" max="9216" width="18" style="104" customWidth="1"/>
    <col min="9217" max="9218" width="0" style="104" hidden="1" customWidth="1"/>
    <col min="9219" max="9468" width="9.1796875" style="104"/>
    <col min="9469" max="9469" width="33.453125" style="104" customWidth="1"/>
    <col min="9470" max="9470" width="43" style="104" customWidth="1"/>
    <col min="9471" max="9471" width="32.1796875" style="104" customWidth="1"/>
    <col min="9472" max="9472" width="18" style="104" customWidth="1"/>
    <col min="9473" max="9474" width="0" style="104" hidden="1" customWidth="1"/>
    <col min="9475" max="9724" width="9.1796875" style="104"/>
    <col min="9725" max="9725" width="33.453125" style="104" customWidth="1"/>
    <col min="9726" max="9726" width="43" style="104" customWidth="1"/>
    <col min="9727" max="9727" width="32.1796875" style="104" customWidth="1"/>
    <col min="9728" max="9728" width="18" style="104" customWidth="1"/>
    <col min="9729" max="9730" width="0" style="104" hidden="1" customWidth="1"/>
    <col min="9731" max="9980" width="9.1796875" style="104"/>
    <col min="9981" max="9981" width="33.453125" style="104" customWidth="1"/>
    <col min="9982" max="9982" width="43" style="104" customWidth="1"/>
    <col min="9983" max="9983" width="32.1796875" style="104" customWidth="1"/>
    <col min="9984" max="9984" width="18" style="104" customWidth="1"/>
    <col min="9985" max="9986" width="0" style="104" hidden="1" customWidth="1"/>
    <col min="9987" max="10236" width="9.1796875" style="104"/>
    <col min="10237" max="10237" width="33.453125" style="104" customWidth="1"/>
    <col min="10238" max="10238" width="43" style="104" customWidth="1"/>
    <col min="10239" max="10239" width="32.1796875" style="104" customWidth="1"/>
    <col min="10240" max="10240" width="18" style="104" customWidth="1"/>
    <col min="10241" max="10242" width="0" style="104" hidden="1" customWidth="1"/>
    <col min="10243" max="10492" width="9.1796875" style="104"/>
    <col min="10493" max="10493" width="33.453125" style="104" customWidth="1"/>
    <col min="10494" max="10494" width="43" style="104" customWidth="1"/>
    <col min="10495" max="10495" width="32.1796875" style="104" customWidth="1"/>
    <col min="10496" max="10496" width="18" style="104" customWidth="1"/>
    <col min="10497" max="10498" width="0" style="104" hidden="1" customWidth="1"/>
    <col min="10499" max="10748" width="9.1796875" style="104"/>
    <col min="10749" max="10749" width="33.453125" style="104" customWidth="1"/>
    <col min="10750" max="10750" width="43" style="104" customWidth="1"/>
    <col min="10751" max="10751" width="32.1796875" style="104" customWidth="1"/>
    <col min="10752" max="10752" width="18" style="104" customWidth="1"/>
    <col min="10753" max="10754" width="0" style="104" hidden="1" customWidth="1"/>
    <col min="10755" max="11004" width="9.1796875" style="104"/>
    <col min="11005" max="11005" width="33.453125" style="104" customWidth="1"/>
    <col min="11006" max="11006" width="43" style="104" customWidth="1"/>
    <col min="11007" max="11007" width="32.1796875" style="104" customWidth="1"/>
    <col min="11008" max="11008" width="18" style="104" customWidth="1"/>
    <col min="11009" max="11010" width="0" style="104" hidden="1" customWidth="1"/>
    <col min="11011" max="11260" width="9.1796875" style="104"/>
    <col min="11261" max="11261" width="33.453125" style="104" customWidth="1"/>
    <col min="11262" max="11262" width="43" style="104" customWidth="1"/>
    <col min="11263" max="11263" width="32.1796875" style="104" customWidth="1"/>
    <col min="11264" max="11264" width="18" style="104" customWidth="1"/>
    <col min="11265" max="11266" width="0" style="104" hidden="1" customWidth="1"/>
    <col min="11267" max="11516" width="9.1796875" style="104"/>
    <col min="11517" max="11517" width="33.453125" style="104" customWidth="1"/>
    <col min="11518" max="11518" width="43" style="104" customWidth="1"/>
    <col min="11519" max="11519" width="32.1796875" style="104" customWidth="1"/>
    <col min="11520" max="11520" width="18" style="104" customWidth="1"/>
    <col min="11521" max="11522" width="0" style="104" hidden="1" customWidth="1"/>
    <col min="11523" max="11772" width="9.1796875" style="104"/>
    <col min="11773" max="11773" width="33.453125" style="104" customWidth="1"/>
    <col min="11774" max="11774" width="43" style="104" customWidth="1"/>
    <col min="11775" max="11775" width="32.1796875" style="104" customWidth="1"/>
    <col min="11776" max="11776" width="18" style="104" customWidth="1"/>
    <col min="11777" max="11778" width="0" style="104" hidden="1" customWidth="1"/>
    <col min="11779" max="12028" width="9.1796875" style="104"/>
    <col min="12029" max="12029" width="33.453125" style="104" customWidth="1"/>
    <col min="12030" max="12030" width="43" style="104" customWidth="1"/>
    <col min="12031" max="12031" width="32.1796875" style="104" customWidth="1"/>
    <col min="12032" max="12032" width="18" style="104" customWidth="1"/>
    <col min="12033" max="12034" width="0" style="104" hidden="1" customWidth="1"/>
    <col min="12035" max="12284" width="9.1796875" style="104"/>
    <col min="12285" max="12285" width="33.453125" style="104" customWidth="1"/>
    <col min="12286" max="12286" width="43" style="104" customWidth="1"/>
    <col min="12287" max="12287" width="32.1796875" style="104" customWidth="1"/>
    <col min="12288" max="12288" width="18" style="104" customWidth="1"/>
    <col min="12289" max="12290" width="0" style="104" hidden="1" customWidth="1"/>
    <col min="12291" max="12540" width="9.1796875" style="104"/>
    <col min="12541" max="12541" width="33.453125" style="104" customWidth="1"/>
    <col min="12542" max="12542" width="43" style="104" customWidth="1"/>
    <col min="12543" max="12543" width="32.1796875" style="104" customWidth="1"/>
    <col min="12544" max="12544" width="18" style="104" customWidth="1"/>
    <col min="12545" max="12546" width="0" style="104" hidden="1" customWidth="1"/>
    <col min="12547" max="12796" width="9.1796875" style="104"/>
    <col min="12797" max="12797" width="33.453125" style="104" customWidth="1"/>
    <col min="12798" max="12798" width="43" style="104" customWidth="1"/>
    <col min="12799" max="12799" width="32.1796875" style="104" customWidth="1"/>
    <col min="12800" max="12800" width="18" style="104" customWidth="1"/>
    <col min="12801" max="12802" width="0" style="104" hidden="1" customWidth="1"/>
    <col min="12803" max="13052" width="9.1796875" style="104"/>
    <col min="13053" max="13053" width="33.453125" style="104" customWidth="1"/>
    <col min="13054" max="13054" width="43" style="104" customWidth="1"/>
    <col min="13055" max="13055" width="32.1796875" style="104" customWidth="1"/>
    <col min="13056" max="13056" width="18" style="104" customWidth="1"/>
    <col min="13057" max="13058" width="0" style="104" hidden="1" customWidth="1"/>
    <col min="13059" max="13308" width="9.1796875" style="104"/>
    <col min="13309" max="13309" width="33.453125" style="104" customWidth="1"/>
    <col min="13310" max="13310" width="43" style="104" customWidth="1"/>
    <col min="13311" max="13311" width="32.1796875" style="104" customWidth="1"/>
    <col min="13312" max="13312" width="18" style="104" customWidth="1"/>
    <col min="13313" max="13314" width="0" style="104" hidden="1" customWidth="1"/>
    <col min="13315" max="13564" width="9.1796875" style="104"/>
    <col min="13565" max="13565" width="33.453125" style="104" customWidth="1"/>
    <col min="13566" max="13566" width="43" style="104" customWidth="1"/>
    <col min="13567" max="13567" width="32.1796875" style="104" customWidth="1"/>
    <col min="13568" max="13568" width="18" style="104" customWidth="1"/>
    <col min="13569" max="13570" width="0" style="104" hidden="1" customWidth="1"/>
    <col min="13571" max="13820" width="9.1796875" style="104"/>
    <col min="13821" max="13821" width="33.453125" style="104" customWidth="1"/>
    <col min="13822" max="13822" width="43" style="104" customWidth="1"/>
    <col min="13823" max="13823" width="32.1796875" style="104" customWidth="1"/>
    <col min="13824" max="13824" width="18" style="104" customWidth="1"/>
    <col min="13825" max="13826" width="0" style="104" hidden="1" customWidth="1"/>
    <col min="13827" max="14076" width="9.1796875" style="104"/>
    <col min="14077" max="14077" width="33.453125" style="104" customWidth="1"/>
    <col min="14078" max="14078" width="43" style="104" customWidth="1"/>
    <col min="14079" max="14079" width="32.1796875" style="104" customWidth="1"/>
    <col min="14080" max="14080" width="18" style="104" customWidth="1"/>
    <col min="14081" max="14082" width="0" style="104" hidden="1" customWidth="1"/>
    <col min="14083" max="14332" width="9.1796875" style="104"/>
    <col min="14333" max="14333" width="33.453125" style="104" customWidth="1"/>
    <col min="14334" max="14334" width="43" style="104" customWidth="1"/>
    <col min="14335" max="14335" width="32.1796875" style="104" customWidth="1"/>
    <col min="14336" max="14336" width="18" style="104" customWidth="1"/>
    <col min="14337" max="14338" width="0" style="104" hidden="1" customWidth="1"/>
    <col min="14339" max="14588" width="9.1796875" style="104"/>
    <col min="14589" max="14589" width="33.453125" style="104" customWidth="1"/>
    <col min="14590" max="14590" width="43" style="104" customWidth="1"/>
    <col min="14591" max="14591" width="32.1796875" style="104" customWidth="1"/>
    <col min="14592" max="14592" width="18" style="104" customWidth="1"/>
    <col min="14593" max="14594" width="0" style="104" hidden="1" customWidth="1"/>
    <col min="14595" max="14844" width="9.1796875" style="104"/>
    <col min="14845" max="14845" width="33.453125" style="104" customWidth="1"/>
    <col min="14846" max="14846" width="43" style="104" customWidth="1"/>
    <col min="14847" max="14847" width="32.1796875" style="104" customWidth="1"/>
    <col min="14848" max="14848" width="18" style="104" customWidth="1"/>
    <col min="14849" max="14850" width="0" style="104" hidden="1" customWidth="1"/>
    <col min="14851" max="15100" width="9.1796875" style="104"/>
    <col min="15101" max="15101" width="33.453125" style="104" customWidth="1"/>
    <col min="15102" max="15102" width="43" style="104" customWidth="1"/>
    <col min="15103" max="15103" width="32.1796875" style="104" customWidth="1"/>
    <col min="15104" max="15104" width="18" style="104" customWidth="1"/>
    <col min="15105" max="15106" width="0" style="104" hidden="1" customWidth="1"/>
    <col min="15107" max="15356" width="9.1796875" style="104"/>
    <col min="15357" max="15357" width="33.453125" style="104" customWidth="1"/>
    <col min="15358" max="15358" width="43" style="104" customWidth="1"/>
    <col min="15359" max="15359" width="32.1796875" style="104" customWidth="1"/>
    <col min="15360" max="15360" width="18" style="104" customWidth="1"/>
    <col min="15361" max="15362" width="0" style="104" hidden="1" customWidth="1"/>
    <col min="15363" max="15612" width="9.1796875" style="104"/>
    <col min="15613" max="15613" width="33.453125" style="104" customWidth="1"/>
    <col min="15614" max="15614" width="43" style="104" customWidth="1"/>
    <col min="15615" max="15615" width="32.1796875" style="104" customWidth="1"/>
    <col min="15616" max="15616" width="18" style="104" customWidth="1"/>
    <col min="15617" max="15618" width="0" style="104" hidden="1" customWidth="1"/>
    <col min="15619" max="15868" width="9.1796875" style="104"/>
    <col min="15869" max="15869" width="33.453125" style="104" customWidth="1"/>
    <col min="15870" max="15870" width="43" style="104" customWidth="1"/>
    <col min="15871" max="15871" width="32.1796875" style="104" customWidth="1"/>
    <col min="15872" max="15872" width="18" style="104" customWidth="1"/>
    <col min="15873" max="15874" width="0" style="104" hidden="1" customWidth="1"/>
    <col min="15875" max="16124" width="9.1796875" style="104"/>
    <col min="16125" max="16125" width="33.453125" style="104" customWidth="1"/>
    <col min="16126" max="16126" width="43" style="104" customWidth="1"/>
    <col min="16127" max="16127" width="32.1796875" style="104" customWidth="1"/>
    <col min="16128" max="16128" width="18" style="104" customWidth="1"/>
    <col min="16129" max="16130" width="0" style="104" hidden="1" customWidth="1"/>
    <col min="16131" max="16384" width="9.1796875" style="104"/>
  </cols>
  <sheetData>
    <row r="1" spans="1:4" s="24" customFormat="1" ht="53.25" customHeight="1" thickBot="1" x14ac:dyDescent="0.3">
      <c r="A1" s="19" t="s">
        <v>21</v>
      </c>
      <c r="B1" s="20" t="s">
        <v>24</v>
      </c>
      <c r="C1" s="21" t="s">
        <v>27</v>
      </c>
      <c r="D1" s="22" t="s">
        <v>25</v>
      </c>
    </row>
    <row r="2" spans="1:4" s="79" customFormat="1" ht="30" customHeight="1" x14ac:dyDescent="0.25">
      <c r="A2" s="85" t="s">
        <v>30</v>
      </c>
      <c r="B2" s="85" t="s">
        <v>280</v>
      </c>
      <c r="C2" s="85" t="s">
        <v>281</v>
      </c>
      <c r="D2" s="121">
        <v>125</v>
      </c>
    </row>
    <row r="3" spans="1:4" s="79" customFormat="1" ht="30" customHeight="1" x14ac:dyDescent="0.25">
      <c r="A3" s="85" t="s">
        <v>30</v>
      </c>
      <c r="B3" s="85" t="s">
        <v>280</v>
      </c>
      <c r="C3" s="85" t="s">
        <v>282</v>
      </c>
      <c r="D3" s="121">
        <v>125</v>
      </c>
    </row>
    <row r="4" spans="1:4" s="79" customFormat="1" ht="30" customHeight="1" x14ac:dyDescent="0.25">
      <c r="A4" s="85" t="s">
        <v>30</v>
      </c>
      <c r="B4" s="85" t="s">
        <v>283</v>
      </c>
      <c r="C4" s="85" t="s">
        <v>281</v>
      </c>
      <c r="D4" s="121">
        <v>125</v>
      </c>
    </row>
    <row r="5" spans="1:4" s="79" customFormat="1" ht="30" customHeight="1" x14ac:dyDescent="0.25">
      <c r="A5" s="85" t="s">
        <v>30</v>
      </c>
      <c r="B5" s="85" t="s">
        <v>283</v>
      </c>
      <c r="C5" s="85" t="s">
        <v>282</v>
      </c>
      <c r="D5" s="121">
        <v>125</v>
      </c>
    </row>
    <row r="6" spans="1:4" s="79" customFormat="1" ht="30" customHeight="1" x14ac:dyDescent="0.25">
      <c r="A6" s="85" t="s">
        <v>30</v>
      </c>
      <c r="B6" s="85" t="s">
        <v>284</v>
      </c>
      <c r="C6" s="82" t="s">
        <v>285</v>
      </c>
      <c r="D6" s="121">
        <v>125</v>
      </c>
    </row>
    <row r="7" spans="1:4" s="79" customFormat="1" ht="30" customHeight="1" x14ac:dyDescent="0.25">
      <c r="A7" s="85" t="s">
        <v>30</v>
      </c>
      <c r="B7" s="85" t="s">
        <v>284</v>
      </c>
      <c r="C7" s="85" t="s">
        <v>286</v>
      </c>
      <c r="D7" s="121">
        <v>125</v>
      </c>
    </row>
    <row r="8" spans="1:4" s="79" customFormat="1" ht="30" customHeight="1" x14ac:dyDescent="0.25">
      <c r="A8" s="85" t="s">
        <v>30</v>
      </c>
      <c r="B8" s="85" t="s">
        <v>284</v>
      </c>
      <c r="C8" s="85" t="s">
        <v>287</v>
      </c>
      <c r="D8" s="121">
        <v>125</v>
      </c>
    </row>
    <row r="9" spans="1:4" s="79" customFormat="1" ht="30" customHeight="1" x14ac:dyDescent="0.25">
      <c r="A9" s="85" t="s">
        <v>30</v>
      </c>
      <c r="B9" s="85" t="s">
        <v>284</v>
      </c>
      <c r="C9" s="85" t="s">
        <v>288</v>
      </c>
      <c r="D9" s="121">
        <v>125</v>
      </c>
    </row>
    <row r="10" spans="1:4" s="79" customFormat="1" ht="30" customHeight="1" x14ac:dyDescent="0.25">
      <c r="A10" s="85" t="s">
        <v>30</v>
      </c>
      <c r="B10" s="85" t="s">
        <v>284</v>
      </c>
      <c r="C10" s="85" t="s">
        <v>282</v>
      </c>
      <c r="D10" s="121">
        <v>125</v>
      </c>
    </row>
    <row r="11" spans="1:4" s="79" customFormat="1" ht="30" customHeight="1" x14ac:dyDescent="0.25">
      <c r="A11" s="85" t="s">
        <v>30</v>
      </c>
      <c r="B11" s="85" t="s">
        <v>289</v>
      </c>
      <c r="C11" s="86" t="s">
        <v>290</v>
      </c>
      <c r="D11" s="121">
        <v>125</v>
      </c>
    </row>
    <row r="12" spans="1:4" s="79" customFormat="1" ht="30" customHeight="1" x14ac:dyDescent="0.25">
      <c r="A12" s="85" t="s">
        <v>30</v>
      </c>
      <c r="B12" s="85" t="s">
        <v>291</v>
      </c>
      <c r="C12" s="86" t="s">
        <v>292</v>
      </c>
      <c r="D12" s="121">
        <v>125</v>
      </c>
    </row>
    <row r="13" spans="1:4" s="79" customFormat="1" ht="30" customHeight="1" x14ac:dyDescent="0.25">
      <c r="A13" s="122" t="s">
        <v>294</v>
      </c>
      <c r="B13" s="85" t="s">
        <v>304</v>
      </c>
      <c r="C13" s="86">
        <v>0.2</v>
      </c>
      <c r="D13" s="85" t="s">
        <v>305</v>
      </c>
    </row>
    <row r="14" spans="1:4" s="79" customFormat="1" ht="30" customHeight="1" x14ac:dyDescent="0.25">
      <c r="A14" s="122" t="s">
        <v>294</v>
      </c>
      <c r="B14" s="85" t="s">
        <v>306</v>
      </c>
      <c r="C14" s="86">
        <v>0.18</v>
      </c>
      <c r="D14" s="85" t="s">
        <v>305</v>
      </c>
    </row>
    <row r="15" spans="1:4" s="79" customFormat="1" ht="30" customHeight="1" x14ac:dyDescent="0.25">
      <c r="A15" s="122" t="s">
        <v>294</v>
      </c>
      <c r="B15" s="85" t="s">
        <v>307</v>
      </c>
      <c r="C15" s="86">
        <v>0.15</v>
      </c>
      <c r="D15" s="85" t="s">
        <v>305</v>
      </c>
    </row>
    <row r="16" spans="1:4" s="79" customFormat="1" ht="30" customHeight="1" x14ac:dyDescent="0.25">
      <c r="A16" s="122" t="s">
        <v>294</v>
      </c>
      <c r="B16" s="85" t="s">
        <v>298</v>
      </c>
      <c r="C16" s="86">
        <v>0.08</v>
      </c>
      <c r="D16" s="85" t="s">
        <v>305</v>
      </c>
    </row>
    <row r="17" spans="1:4" s="79" customFormat="1" ht="30" customHeight="1" x14ac:dyDescent="0.25">
      <c r="A17" s="122" t="s">
        <v>294</v>
      </c>
      <c r="B17" s="85" t="s">
        <v>302</v>
      </c>
      <c r="C17" s="86">
        <v>0.18</v>
      </c>
      <c r="D17" s="85" t="s">
        <v>305</v>
      </c>
    </row>
    <row r="18" spans="1:4" s="79" customFormat="1" ht="30" customHeight="1" x14ac:dyDescent="0.25">
      <c r="A18" s="85" t="s">
        <v>311</v>
      </c>
      <c r="B18" s="85" t="s">
        <v>312</v>
      </c>
      <c r="C18" s="86">
        <v>0.1</v>
      </c>
      <c r="D18" s="123">
        <v>115</v>
      </c>
    </row>
    <row r="19" spans="1:4" s="79" customFormat="1" ht="30" customHeight="1" x14ac:dyDescent="0.25">
      <c r="A19" s="85" t="s">
        <v>313</v>
      </c>
      <c r="B19" s="85" t="s">
        <v>317</v>
      </c>
      <c r="C19" s="86">
        <v>0.05</v>
      </c>
      <c r="D19" s="85" t="s">
        <v>353</v>
      </c>
    </row>
    <row r="20" spans="1:4" s="79" customFormat="1" ht="30" customHeight="1" x14ac:dyDescent="0.25">
      <c r="A20" s="85" t="s">
        <v>313</v>
      </c>
      <c r="B20" s="85" t="s">
        <v>354</v>
      </c>
      <c r="C20" s="86">
        <v>0.05</v>
      </c>
      <c r="D20" s="85" t="s">
        <v>353</v>
      </c>
    </row>
    <row r="21" spans="1:4" s="79" customFormat="1" ht="30" customHeight="1" x14ac:dyDescent="0.25">
      <c r="A21" s="85" t="s">
        <v>313</v>
      </c>
      <c r="B21" s="85" t="s">
        <v>355</v>
      </c>
      <c r="C21" s="86">
        <v>0.05</v>
      </c>
      <c r="D21" s="85" t="s">
        <v>353</v>
      </c>
    </row>
    <row r="22" spans="1:4" s="79" customFormat="1" ht="30" customHeight="1" x14ac:dyDescent="0.25">
      <c r="A22" s="85" t="s">
        <v>313</v>
      </c>
      <c r="B22" s="85" t="s">
        <v>325</v>
      </c>
      <c r="C22" s="86">
        <v>0.05</v>
      </c>
      <c r="D22" s="85" t="s">
        <v>353</v>
      </c>
    </row>
    <row r="23" spans="1:4" s="79" customFormat="1" ht="30" customHeight="1" x14ac:dyDescent="0.25">
      <c r="A23" s="85" t="s">
        <v>313</v>
      </c>
      <c r="B23" s="85" t="s">
        <v>314</v>
      </c>
      <c r="C23" s="86">
        <v>0.05</v>
      </c>
      <c r="D23" s="85" t="s">
        <v>353</v>
      </c>
    </row>
    <row r="24" spans="1:4" s="79" customFormat="1" ht="30" customHeight="1" x14ac:dyDescent="0.25">
      <c r="A24" s="85" t="s">
        <v>313</v>
      </c>
      <c r="B24" s="85" t="s">
        <v>356</v>
      </c>
      <c r="C24" s="86">
        <v>0.05</v>
      </c>
      <c r="D24" s="85" t="s">
        <v>353</v>
      </c>
    </row>
    <row r="25" spans="1:4" s="79" customFormat="1" ht="30" customHeight="1" x14ac:dyDescent="0.25">
      <c r="A25" s="85" t="s">
        <v>313</v>
      </c>
      <c r="B25" s="85" t="s">
        <v>338</v>
      </c>
      <c r="C25" s="86">
        <v>0.05</v>
      </c>
      <c r="D25" s="85" t="s">
        <v>353</v>
      </c>
    </row>
    <row r="26" spans="1:4" s="79" customFormat="1" ht="30" customHeight="1" x14ac:dyDescent="0.25">
      <c r="A26" s="85" t="s">
        <v>313</v>
      </c>
      <c r="B26" s="85" t="s">
        <v>351</v>
      </c>
      <c r="C26" s="86">
        <v>0.05</v>
      </c>
      <c r="D26" s="85" t="s">
        <v>353</v>
      </c>
    </row>
    <row r="27" spans="1:4" s="79" customFormat="1" ht="30" customHeight="1" x14ac:dyDescent="0.25">
      <c r="A27" s="218" t="s">
        <v>5149</v>
      </c>
      <c r="B27" s="218" t="s">
        <v>5162</v>
      </c>
      <c r="C27" s="219">
        <v>0.05</v>
      </c>
      <c r="D27" s="220" t="s">
        <v>5163</v>
      </c>
    </row>
    <row r="28" spans="1:4" s="79" customFormat="1" ht="30" customHeight="1" x14ac:dyDescent="0.25">
      <c r="A28" s="85" t="s">
        <v>313</v>
      </c>
      <c r="B28" s="85" t="s">
        <v>357</v>
      </c>
      <c r="C28" s="86">
        <v>0.05</v>
      </c>
      <c r="D28" s="85" t="s">
        <v>353</v>
      </c>
    </row>
    <row r="29" spans="1:4" s="79" customFormat="1" ht="30" customHeight="1" x14ac:dyDescent="0.25">
      <c r="A29" s="85" t="s">
        <v>360</v>
      </c>
      <c r="B29" s="85" t="s">
        <v>369</v>
      </c>
      <c r="C29" s="86">
        <v>0.3</v>
      </c>
      <c r="D29" s="123">
        <v>200</v>
      </c>
    </row>
    <row r="30" spans="1:4" s="79" customFormat="1" ht="30" customHeight="1" x14ac:dyDescent="0.25">
      <c r="A30" s="85" t="s">
        <v>31</v>
      </c>
      <c r="B30" s="85" t="s">
        <v>381</v>
      </c>
      <c r="C30" s="86">
        <v>0.06</v>
      </c>
      <c r="D30" s="85" t="s">
        <v>382</v>
      </c>
    </row>
    <row r="31" spans="1:4" s="79" customFormat="1" ht="30" customHeight="1" x14ac:dyDescent="0.25">
      <c r="A31" s="85" t="s">
        <v>31</v>
      </c>
      <c r="B31" s="85" t="s">
        <v>383</v>
      </c>
      <c r="C31" s="86">
        <v>0.05</v>
      </c>
      <c r="D31" s="85" t="s">
        <v>384</v>
      </c>
    </row>
    <row r="32" spans="1:4" s="79" customFormat="1" ht="30" customHeight="1" x14ac:dyDescent="0.25">
      <c r="A32" s="85" t="s">
        <v>31</v>
      </c>
      <c r="B32" s="85" t="s">
        <v>385</v>
      </c>
      <c r="C32" s="86">
        <v>0.25</v>
      </c>
      <c r="D32" s="85" t="s">
        <v>382</v>
      </c>
    </row>
    <row r="33" spans="1:4" s="79" customFormat="1" ht="30" customHeight="1" x14ac:dyDescent="0.25">
      <c r="A33" s="85" t="s">
        <v>386</v>
      </c>
      <c r="B33" s="85" t="s">
        <v>399</v>
      </c>
      <c r="C33" s="124">
        <v>0.16</v>
      </c>
      <c r="D33" s="125">
        <v>185</v>
      </c>
    </row>
    <row r="34" spans="1:4" s="79" customFormat="1" ht="30" customHeight="1" x14ac:dyDescent="0.25">
      <c r="A34" s="85" t="s">
        <v>386</v>
      </c>
      <c r="B34" s="85" t="s">
        <v>400</v>
      </c>
      <c r="C34" s="124">
        <v>0.16</v>
      </c>
      <c r="D34" s="125">
        <v>185</v>
      </c>
    </row>
    <row r="35" spans="1:4" s="79" customFormat="1" ht="30" customHeight="1" x14ac:dyDescent="0.25">
      <c r="A35" s="85" t="s">
        <v>386</v>
      </c>
      <c r="B35" s="85" t="s">
        <v>401</v>
      </c>
      <c r="C35" s="124">
        <v>0.2</v>
      </c>
      <c r="D35" s="125">
        <v>185</v>
      </c>
    </row>
    <row r="36" spans="1:4" s="79" customFormat="1" ht="30" customHeight="1" x14ac:dyDescent="0.25">
      <c r="A36" s="85" t="s">
        <v>386</v>
      </c>
      <c r="B36" s="85" t="s">
        <v>402</v>
      </c>
      <c r="C36" s="124">
        <v>0.2</v>
      </c>
      <c r="D36" s="125">
        <v>185</v>
      </c>
    </row>
    <row r="37" spans="1:4" s="79" customFormat="1" ht="30" customHeight="1" x14ac:dyDescent="0.25">
      <c r="A37" s="85" t="s">
        <v>386</v>
      </c>
      <c r="B37" s="85" t="s">
        <v>403</v>
      </c>
      <c r="C37" s="124">
        <v>0.2</v>
      </c>
      <c r="D37" s="125">
        <v>185</v>
      </c>
    </row>
    <row r="38" spans="1:4" s="79" customFormat="1" ht="30" customHeight="1" x14ac:dyDescent="0.25">
      <c r="A38" s="85" t="s">
        <v>386</v>
      </c>
      <c r="B38" s="85" t="s">
        <v>404</v>
      </c>
      <c r="C38" s="124">
        <v>0.2</v>
      </c>
      <c r="D38" s="125">
        <v>185</v>
      </c>
    </row>
    <row r="39" spans="1:4" s="79" customFormat="1" ht="30" customHeight="1" x14ac:dyDescent="0.25">
      <c r="A39" s="85" t="s">
        <v>386</v>
      </c>
      <c r="B39" s="85" t="s">
        <v>405</v>
      </c>
      <c r="C39" s="124">
        <v>0.2</v>
      </c>
      <c r="D39" s="125">
        <v>185</v>
      </c>
    </row>
    <row r="40" spans="1:4" s="79" customFormat="1" ht="30" customHeight="1" x14ac:dyDescent="0.25">
      <c r="A40" s="85" t="s">
        <v>386</v>
      </c>
      <c r="B40" s="85" t="s">
        <v>406</v>
      </c>
      <c r="C40" s="124">
        <v>0.16</v>
      </c>
      <c r="D40" s="125">
        <v>185</v>
      </c>
    </row>
    <row r="41" spans="1:4" s="79" customFormat="1" ht="30" customHeight="1" x14ac:dyDescent="0.25">
      <c r="A41" s="85" t="s">
        <v>386</v>
      </c>
      <c r="B41" s="85" t="s">
        <v>407</v>
      </c>
      <c r="C41" s="124">
        <v>0.16</v>
      </c>
      <c r="D41" s="125">
        <v>185</v>
      </c>
    </row>
    <row r="42" spans="1:4" s="79" customFormat="1" ht="30" customHeight="1" x14ac:dyDescent="0.25">
      <c r="A42" s="85" t="s">
        <v>386</v>
      </c>
      <c r="B42" s="85" t="s">
        <v>408</v>
      </c>
      <c r="C42" s="124">
        <v>0</v>
      </c>
      <c r="D42" s="125">
        <v>185</v>
      </c>
    </row>
    <row r="43" spans="1:4" s="79" customFormat="1" ht="30" customHeight="1" x14ac:dyDescent="0.25">
      <c r="A43" s="89" t="s">
        <v>409</v>
      </c>
      <c r="B43" s="85" t="s">
        <v>431</v>
      </c>
      <c r="C43" s="86">
        <v>0.25</v>
      </c>
      <c r="D43" s="126">
        <v>100</v>
      </c>
    </row>
    <row r="44" spans="1:4" s="79" customFormat="1" ht="30" customHeight="1" x14ac:dyDescent="0.25">
      <c r="A44" s="89" t="s">
        <v>409</v>
      </c>
      <c r="B44" s="85" t="s">
        <v>432</v>
      </c>
      <c r="C44" s="86">
        <v>0.25</v>
      </c>
      <c r="D44" s="126">
        <v>100</v>
      </c>
    </row>
    <row r="45" spans="1:4" s="79" customFormat="1" ht="30" customHeight="1" x14ac:dyDescent="0.25">
      <c r="A45" s="89" t="s">
        <v>409</v>
      </c>
      <c r="B45" s="85" t="s">
        <v>433</v>
      </c>
      <c r="C45" s="86">
        <v>0.25</v>
      </c>
      <c r="D45" s="126">
        <v>100</v>
      </c>
    </row>
    <row r="46" spans="1:4" s="79" customFormat="1" ht="30" customHeight="1" x14ac:dyDescent="0.25">
      <c r="A46" s="89" t="s">
        <v>409</v>
      </c>
      <c r="B46" s="85" t="s">
        <v>434</v>
      </c>
      <c r="C46" s="86">
        <v>0.25</v>
      </c>
      <c r="D46" s="126">
        <v>100</v>
      </c>
    </row>
    <row r="47" spans="1:4" s="79" customFormat="1" ht="30" customHeight="1" x14ac:dyDescent="0.25">
      <c r="A47" s="89" t="s">
        <v>409</v>
      </c>
      <c r="B47" s="85" t="s">
        <v>435</v>
      </c>
      <c r="C47" s="86">
        <v>0.25</v>
      </c>
      <c r="D47" s="126">
        <v>100</v>
      </c>
    </row>
    <row r="48" spans="1:4" s="79" customFormat="1" ht="30" customHeight="1" x14ac:dyDescent="0.25">
      <c r="A48" s="89" t="s">
        <v>409</v>
      </c>
      <c r="B48" s="85" t="s">
        <v>436</v>
      </c>
      <c r="C48" s="86">
        <v>0.2</v>
      </c>
      <c r="D48" s="126">
        <v>100</v>
      </c>
    </row>
    <row r="49" spans="1:4" s="79" customFormat="1" ht="30" customHeight="1" x14ac:dyDescent="0.25">
      <c r="A49" s="89" t="s">
        <v>409</v>
      </c>
      <c r="B49" s="85" t="s">
        <v>437</v>
      </c>
      <c r="C49" s="86">
        <v>0.25</v>
      </c>
      <c r="D49" s="126">
        <v>100</v>
      </c>
    </row>
    <row r="50" spans="1:4" s="79" customFormat="1" ht="30" customHeight="1" x14ac:dyDescent="0.25">
      <c r="A50" s="89" t="s">
        <v>409</v>
      </c>
      <c r="B50" s="85" t="s">
        <v>438</v>
      </c>
      <c r="C50" s="86">
        <v>0.25</v>
      </c>
      <c r="D50" s="126">
        <v>100</v>
      </c>
    </row>
    <row r="51" spans="1:4" s="79" customFormat="1" ht="30" customHeight="1" x14ac:dyDescent="0.25">
      <c r="A51" s="89" t="s">
        <v>409</v>
      </c>
      <c r="B51" s="85" t="s">
        <v>439</v>
      </c>
      <c r="C51" s="86">
        <v>0.25</v>
      </c>
      <c r="D51" s="126">
        <v>100</v>
      </c>
    </row>
    <row r="52" spans="1:4" s="79" customFormat="1" ht="30" customHeight="1" x14ac:dyDescent="0.25">
      <c r="A52" s="89" t="s">
        <v>409</v>
      </c>
      <c r="B52" s="85" t="s">
        <v>440</v>
      </c>
      <c r="C52" s="86">
        <v>0.2</v>
      </c>
      <c r="D52" s="126">
        <v>100</v>
      </c>
    </row>
    <row r="53" spans="1:4" s="79" customFormat="1" ht="30" customHeight="1" x14ac:dyDescent="0.25">
      <c r="A53" s="85" t="s">
        <v>460</v>
      </c>
      <c r="B53" s="85" t="s">
        <v>479</v>
      </c>
      <c r="C53" s="86">
        <v>0.15</v>
      </c>
      <c r="D53" s="123">
        <v>120</v>
      </c>
    </row>
    <row r="54" spans="1:4" s="79" customFormat="1" ht="30" customHeight="1" x14ac:dyDescent="0.25">
      <c r="A54" s="85" t="s">
        <v>480</v>
      </c>
      <c r="B54" s="85" t="s">
        <v>492</v>
      </c>
      <c r="C54" s="86">
        <v>0.19</v>
      </c>
      <c r="D54" s="123">
        <v>130</v>
      </c>
    </row>
    <row r="55" spans="1:4" s="79" customFormat="1" ht="30" customHeight="1" x14ac:dyDescent="0.25">
      <c r="A55" s="85" t="s">
        <v>480</v>
      </c>
      <c r="B55" s="85" t="s">
        <v>493</v>
      </c>
      <c r="C55" s="86">
        <v>0.24</v>
      </c>
      <c r="D55" s="123">
        <v>130</v>
      </c>
    </row>
    <row r="56" spans="1:4" s="79" customFormat="1" ht="30" customHeight="1" x14ac:dyDescent="0.25">
      <c r="A56" s="85" t="s">
        <v>480</v>
      </c>
      <c r="B56" s="85" t="s">
        <v>494</v>
      </c>
      <c r="C56" s="86">
        <v>0.25</v>
      </c>
      <c r="D56" s="123">
        <v>130</v>
      </c>
    </row>
    <row r="57" spans="1:4" s="79" customFormat="1" ht="30" customHeight="1" x14ac:dyDescent="0.25">
      <c r="A57" s="85" t="s">
        <v>480</v>
      </c>
      <c r="B57" s="85" t="s">
        <v>495</v>
      </c>
      <c r="C57" s="86">
        <v>0.19</v>
      </c>
      <c r="D57" s="123">
        <v>130</v>
      </c>
    </row>
    <row r="58" spans="1:4" s="79" customFormat="1" ht="30" customHeight="1" x14ac:dyDescent="0.25">
      <c r="A58" s="85" t="s">
        <v>480</v>
      </c>
      <c r="B58" s="103" t="s">
        <v>496</v>
      </c>
      <c r="C58" s="86">
        <v>0.25</v>
      </c>
      <c r="D58" s="123">
        <v>130</v>
      </c>
    </row>
    <row r="59" spans="1:4" s="79" customFormat="1" ht="30" customHeight="1" x14ac:dyDescent="0.25">
      <c r="A59" s="85" t="s">
        <v>480</v>
      </c>
      <c r="B59" s="85" t="s">
        <v>497</v>
      </c>
      <c r="C59" s="86">
        <v>0.19</v>
      </c>
      <c r="D59" s="123">
        <v>130</v>
      </c>
    </row>
    <row r="60" spans="1:4" s="79" customFormat="1" ht="30" customHeight="1" x14ac:dyDescent="0.25">
      <c r="A60" s="85" t="s">
        <v>480</v>
      </c>
      <c r="B60" s="85" t="s">
        <v>498</v>
      </c>
      <c r="C60" s="86">
        <v>0.19</v>
      </c>
      <c r="D60" s="123">
        <v>130</v>
      </c>
    </row>
    <row r="61" spans="1:4" s="79" customFormat="1" ht="30" customHeight="1" x14ac:dyDescent="0.25">
      <c r="A61" s="85" t="s">
        <v>480</v>
      </c>
      <c r="B61" s="85" t="s">
        <v>499</v>
      </c>
      <c r="C61" s="86">
        <v>0.19</v>
      </c>
      <c r="D61" s="123">
        <v>130</v>
      </c>
    </row>
    <row r="62" spans="1:4" s="79" customFormat="1" ht="30" customHeight="1" x14ac:dyDescent="0.25">
      <c r="A62" s="85" t="s">
        <v>480</v>
      </c>
      <c r="B62" s="85" t="s">
        <v>500</v>
      </c>
      <c r="C62" s="86">
        <v>0.19</v>
      </c>
      <c r="D62" s="123">
        <v>130</v>
      </c>
    </row>
    <row r="63" spans="1:4" s="79" customFormat="1" ht="30" customHeight="1" x14ac:dyDescent="0.25">
      <c r="A63" s="85" t="s">
        <v>480</v>
      </c>
      <c r="B63" s="85" t="s">
        <v>501</v>
      </c>
      <c r="C63" s="86">
        <v>0.19</v>
      </c>
      <c r="D63" s="123">
        <v>130</v>
      </c>
    </row>
    <row r="64" spans="1:4" s="79" customFormat="1" ht="30" customHeight="1" x14ac:dyDescent="0.25">
      <c r="A64" s="85" t="s">
        <v>480</v>
      </c>
      <c r="B64" s="85" t="s">
        <v>502</v>
      </c>
      <c r="C64" s="86">
        <v>0.19</v>
      </c>
      <c r="D64" s="123">
        <v>130</v>
      </c>
    </row>
    <row r="65" spans="1:4" s="79" customFormat="1" ht="30" customHeight="1" x14ac:dyDescent="0.25">
      <c r="A65" s="85" t="s">
        <v>480</v>
      </c>
      <c r="B65" s="85" t="s">
        <v>503</v>
      </c>
      <c r="C65" s="86">
        <v>0.19</v>
      </c>
      <c r="D65" s="123">
        <v>130</v>
      </c>
    </row>
    <row r="66" spans="1:4" s="79" customFormat="1" ht="30" customHeight="1" x14ac:dyDescent="0.25">
      <c r="A66" s="85" t="s">
        <v>480</v>
      </c>
      <c r="B66" s="85" t="s">
        <v>504</v>
      </c>
      <c r="C66" s="86">
        <v>0.19</v>
      </c>
      <c r="D66" s="123">
        <v>130</v>
      </c>
    </row>
    <row r="67" spans="1:4" s="79" customFormat="1" ht="30" customHeight="1" x14ac:dyDescent="0.25">
      <c r="A67" s="85" t="s">
        <v>480</v>
      </c>
      <c r="B67" s="85" t="s">
        <v>505</v>
      </c>
      <c r="C67" s="86">
        <v>0.19</v>
      </c>
      <c r="D67" s="123">
        <v>130</v>
      </c>
    </row>
    <row r="68" spans="1:4" s="79" customFormat="1" ht="30" customHeight="1" x14ac:dyDescent="0.25">
      <c r="A68" s="85" t="s">
        <v>480</v>
      </c>
      <c r="B68" s="85" t="s">
        <v>506</v>
      </c>
      <c r="C68" s="86">
        <v>0.19</v>
      </c>
      <c r="D68" s="123">
        <v>130</v>
      </c>
    </row>
    <row r="69" spans="1:4" s="79" customFormat="1" ht="30" customHeight="1" x14ac:dyDescent="0.25">
      <c r="A69" s="85" t="s">
        <v>480</v>
      </c>
      <c r="B69" s="78" t="s">
        <v>507</v>
      </c>
      <c r="C69" s="85" t="s">
        <v>508</v>
      </c>
      <c r="D69" s="85" t="s">
        <v>34</v>
      </c>
    </row>
    <row r="70" spans="1:4" s="79" customFormat="1" ht="30" customHeight="1" x14ac:dyDescent="0.25">
      <c r="A70" s="85" t="s">
        <v>100</v>
      </c>
      <c r="B70" s="85" t="s">
        <v>534</v>
      </c>
      <c r="C70" s="86">
        <v>0.08</v>
      </c>
      <c r="D70" s="126">
        <v>160</v>
      </c>
    </row>
    <row r="71" spans="1:4" s="79" customFormat="1" ht="30" customHeight="1" x14ac:dyDescent="0.25">
      <c r="A71" s="85" t="s">
        <v>100</v>
      </c>
      <c r="B71" s="85" t="s">
        <v>535</v>
      </c>
      <c r="C71" s="86">
        <v>0.08</v>
      </c>
      <c r="D71" s="126">
        <v>160</v>
      </c>
    </row>
    <row r="72" spans="1:4" s="79" customFormat="1" ht="30" customHeight="1" x14ac:dyDescent="0.25">
      <c r="A72" s="85" t="s">
        <v>100</v>
      </c>
      <c r="B72" s="85" t="s">
        <v>536</v>
      </c>
      <c r="C72" s="86">
        <v>0.08</v>
      </c>
      <c r="D72" s="126">
        <v>160</v>
      </c>
    </row>
    <row r="73" spans="1:4" s="79" customFormat="1" ht="30" customHeight="1" x14ac:dyDescent="0.25">
      <c r="A73" s="85" t="s">
        <v>100</v>
      </c>
      <c r="B73" s="85" t="s">
        <v>537</v>
      </c>
      <c r="C73" s="86">
        <v>0.05</v>
      </c>
      <c r="D73" s="126">
        <v>160</v>
      </c>
    </row>
    <row r="74" spans="1:4" s="79" customFormat="1" ht="30" customHeight="1" x14ac:dyDescent="0.25">
      <c r="A74" s="85" t="s">
        <v>100</v>
      </c>
      <c r="B74" s="85" t="s">
        <v>538</v>
      </c>
      <c r="C74" s="86">
        <v>0.08</v>
      </c>
      <c r="D74" s="126">
        <v>160</v>
      </c>
    </row>
    <row r="75" spans="1:4" s="79" customFormat="1" ht="30" customHeight="1" x14ac:dyDescent="0.25">
      <c r="A75" s="85" t="s">
        <v>100</v>
      </c>
      <c r="B75" s="85" t="s">
        <v>539</v>
      </c>
      <c r="C75" s="86">
        <v>0.02</v>
      </c>
      <c r="D75" s="126">
        <v>160</v>
      </c>
    </row>
    <row r="76" spans="1:4" s="79" customFormat="1" ht="30" customHeight="1" x14ac:dyDescent="0.25">
      <c r="A76" s="85" t="s">
        <v>100</v>
      </c>
      <c r="B76" s="85" t="s">
        <v>540</v>
      </c>
      <c r="C76" s="86">
        <v>0.02</v>
      </c>
      <c r="D76" s="126">
        <v>160</v>
      </c>
    </row>
    <row r="77" spans="1:4" s="79" customFormat="1" ht="30" customHeight="1" x14ac:dyDescent="0.25">
      <c r="A77" s="85" t="s">
        <v>100</v>
      </c>
      <c r="B77" s="85" t="s">
        <v>541</v>
      </c>
      <c r="C77" s="86">
        <v>0.02</v>
      </c>
      <c r="D77" s="126">
        <v>160</v>
      </c>
    </row>
    <row r="78" spans="1:4" s="79" customFormat="1" ht="30" customHeight="1" x14ac:dyDescent="0.25">
      <c r="A78" s="85" t="s">
        <v>100</v>
      </c>
      <c r="B78" s="85" t="s">
        <v>542</v>
      </c>
      <c r="C78" s="86">
        <v>0.02</v>
      </c>
      <c r="D78" s="126">
        <v>160</v>
      </c>
    </row>
    <row r="79" spans="1:4" s="79" customFormat="1" ht="30" customHeight="1" x14ac:dyDescent="0.25">
      <c r="A79" s="85" t="s">
        <v>100</v>
      </c>
      <c r="B79" s="85" t="s">
        <v>543</v>
      </c>
      <c r="C79" s="86">
        <v>0.08</v>
      </c>
      <c r="D79" s="126">
        <v>160</v>
      </c>
    </row>
    <row r="80" spans="1:4" s="79" customFormat="1" ht="30" customHeight="1" x14ac:dyDescent="0.25">
      <c r="A80" s="85" t="s">
        <v>100</v>
      </c>
      <c r="B80" s="85" t="s">
        <v>544</v>
      </c>
      <c r="C80" s="86">
        <v>0.02</v>
      </c>
      <c r="D80" s="126">
        <v>160</v>
      </c>
    </row>
    <row r="81" spans="1:4" s="79" customFormat="1" ht="30" customHeight="1" x14ac:dyDescent="0.25">
      <c r="A81" s="85" t="s">
        <v>559</v>
      </c>
      <c r="B81" s="85" t="s">
        <v>582</v>
      </c>
      <c r="C81" s="86">
        <v>0.05</v>
      </c>
      <c r="D81" s="123">
        <v>200</v>
      </c>
    </row>
    <row r="82" spans="1:4" s="79" customFormat="1" ht="30" customHeight="1" x14ac:dyDescent="0.25">
      <c r="A82" s="85" t="s">
        <v>559</v>
      </c>
      <c r="B82" s="85" t="s">
        <v>583</v>
      </c>
      <c r="C82" s="86">
        <v>0.05</v>
      </c>
      <c r="D82" s="123">
        <v>200</v>
      </c>
    </row>
    <row r="83" spans="1:4" s="79" customFormat="1" ht="30" customHeight="1" x14ac:dyDescent="0.25">
      <c r="A83" s="85" t="s">
        <v>559</v>
      </c>
      <c r="B83" s="85" t="s">
        <v>584</v>
      </c>
      <c r="C83" s="86">
        <v>0.05</v>
      </c>
      <c r="D83" s="123">
        <v>200</v>
      </c>
    </row>
    <row r="84" spans="1:4" s="79" customFormat="1" ht="30" customHeight="1" x14ac:dyDescent="0.25">
      <c r="A84" s="85" t="s">
        <v>559</v>
      </c>
      <c r="B84" s="85" t="s">
        <v>585</v>
      </c>
      <c r="C84" s="86">
        <v>0.05</v>
      </c>
      <c r="D84" s="123">
        <v>200</v>
      </c>
    </row>
    <row r="85" spans="1:4" s="79" customFormat="1" ht="30" customHeight="1" x14ac:dyDescent="0.25">
      <c r="A85" s="85" t="s">
        <v>559</v>
      </c>
      <c r="B85" s="85" t="s">
        <v>586</v>
      </c>
      <c r="C85" s="86">
        <v>0.05</v>
      </c>
      <c r="D85" s="123">
        <v>200</v>
      </c>
    </row>
    <row r="86" spans="1:4" s="79" customFormat="1" ht="30" customHeight="1" x14ac:dyDescent="0.25">
      <c r="A86" s="85" t="s">
        <v>559</v>
      </c>
      <c r="B86" s="85" t="s">
        <v>587</v>
      </c>
      <c r="C86" s="86">
        <v>0.05</v>
      </c>
      <c r="D86" s="123">
        <v>200</v>
      </c>
    </row>
    <row r="87" spans="1:4" s="79" customFormat="1" ht="30" customHeight="1" x14ac:dyDescent="0.25">
      <c r="A87" s="85" t="s">
        <v>559</v>
      </c>
      <c r="B87" s="85" t="s">
        <v>573</v>
      </c>
      <c r="C87" s="86">
        <v>0.05</v>
      </c>
      <c r="D87" s="123">
        <v>200</v>
      </c>
    </row>
    <row r="88" spans="1:4" s="79" customFormat="1" ht="30" customHeight="1" x14ac:dyDescent="0.25">
      <c r="A88" s="85" t="s">
        <v>559</v>
      </c>
      <c r="B88" s="85" t="s">
        <v>588</v>
      </c>
      <c r="C88" s="86">
        <v>0.05</v>
      </c>
      <c r="D88" s="123">
        <v>200</v>
      </c>
    </row>
    <row r="89" spans="1:4" s="79" customFormat="1" ht="30" customHeight="1" x14ac:dyDescent="0.25">
      <c r="A89" s="85" t="s">
        <v>559</v>
      </c>
      <c r="B89" s="85" t="s">
        <v>589</v>
      </c>
      <c r="C89" s="86">
        <v>0.05</v>
      </c>
      <c r="D89" s="123">
        <v>200</v>
      </c>
    </row>
    <row r="90" spans="1:4" s="79" customFormat="1" ht="30" customHeight="1" x14ac:dyDescent="0.25">
      <c r="A90" s="85" t="s">
        <v>559</v>
      </c>
      <c r="B90" s="149" t="s">
        <v>590</v>
      </c>
      <c r="C90" s="86">
        <v>0.05</v>
      </c>
      <c r="D90" s="123">
        <v>200</v>
      </c>
    </row>
    <row r="91" spans="1:4" s="79" customFormat="1" ht="30" customHeight="1" x14ac:dyDescent="0.25">
      <c r="A91" s="85" t="s">
        <v>559</v>
      </c>
      <c r="B91" s="85" t="s">
        <v>591</v>
      </c>
      <c r="C91" s="86">
        <v>0.05</v>
      </c>
      <c r="D91" s="123">
        <v>200</v>
      </c>
    </row>
    <row r="92" spans="1:4" s="79" customFormat="1" ht="30" customHeight="1" x14ac:dyDescent="0.25">
      <c r="A92" s="89" t="s">
        <v>620</v>
      </c>
      <c r="B92" s="85" t="s">
        <v>602</v>
      </c>
      <c r="C92" s="86">
        <v>0.25</v>
      </c>
      <c r="D92" s="150">
        <v>125</v>
      </c>
    </row>
    <row r="93" spans="1:4" s="79" customFormat="1" ht="30" customHeight="1" x14ac:dyDescent="0.25">
      <c r="A93" s="89" t="s">
        <v>620</v>
      </c>
      <c r="B93" s="85" t="s">
        <v>603</v>
      </c>
      <c r="C93" s="86">
        <v>0.25</v>
      </c>
      <c r="D93" s="150">
        <v>125</v>
      </c>
    </row>
    <row r="94" spans="1:4" s="79" customFormat="1" ht="30" customHeight="1" x14ac:dyDescent="0.25">
      <c r="A94" s="89" t="s">
        <v>620</v>
      </c>
      <c r="B94" s="85" t="s">
        <v>604</v>
      </c>
      <c r="C94" s="86">
        <v>0.25</v>
      </c>
      <c r="D94" s="150">
        <v>125</v>
      </c>
    </row>
    <row r="95" spans="1:4" s="79" customFormat="1" ht="30" customHeight="1" x14ac:dyDescent="0.25">
      <c r="A95" s="89" t="s">
        <v>620</v>
      </c>
      <c r="B95" s="85" t="s">
        <v>605</v>
      </c>
      <c r="C95" s="86">
        <v>0.25</v>
      </c>
      <c r="D95" s="150">
        <v>125</v>
      </c>
    </row>
    <row r="96" spans="1:4" s="79" customFormat="1" ht="30" customHeight="1" x14ac:dyDescent="0.25">
      <c r="A96" s="89" t="s">
        <v>620</v>
      </c>
      <c r="B96" s="85" t="s">
        <v>606</v>
      </c>
      <c r="C96" s="86">
        <v>0.32</v>
      </c>
      <c r="D96" s="150">
        <v>125</v>
      </c>
    </row>
    <row r="97" spans="1:4" s="79" customFormat="1" ht="30" customHeight="1" x14ac:dyDescent="0.25">
      <c r="A97" s="89" t="s">
        <v>620</v>
      </c>
      <c r="B97" s="85" t="s">
        <v>607</v>
      </c>
      <c r="C97" s="86">
        <v>0.25</v>
      </c>
      <c r="D97" s="150">
        <v>125</v>
      </c>
    </row>
    <row r="98" spans="1:4" s="79" customFormat="1" ht="30" customHeight="1" x14ac:dyDescent="0.25">
      <c r="A98" s="89" t="s">
        <v>620</v>
      </c>
      <c r="B98" s="85" t="s">
        <v>608</v>
      </c>
      <c r="C98" s="86">
        <v>0.25</v>
      </c>
      <c r="D98" s="150">
        <v>125</v>
      </c>
    </row>
    <row r="99" spans="1:4" s="79" customFormat="1" ht="30" customHeight="1" x14ac:dyDescent="0.25">
      <c r="A99" s="89" t="s">
        <v>620</v>
      </c>
      <c r="B99" s="85" t="s">
        <v>609</v>
      </c>
      <c r="C99" s="86">
        <v>0.25</v>
      </c>
      <c r="D99" s="150">
        <v>125</v>
      </c>
    </row>
    <row r="100" spans="1:4" s="79" customFormat="1" ht="30" customHeight="1" x14ac:dyDescent="0.25">
      <c r="A100" s="89" t="s">
        <v>620</v>
      </c>
      <c r="B100" s="85" t="s">
        <v>610</v>
      </c>
      <c r="C100" s="86">
        <v>0.25</v>
      </c>
      <c r="D100" s="150">
        <v>125</v>
      </c>
    </row>
    <row r="101" spans="1:4" s="79" customFormat="1" ht="30" customHeight="1" x14ac:dyDescent="0.25">
      <c r="A101" s="89" t="s">
        <v>620</v>
      </c>
      <c r="B101" s="85" t="s">
        <v>611</v>
      </c>
      <c r="C101" s="86">
        <v>0.25</v>
      </c>
      <c r="D101" s="150">
        <v>125</v>
      </c>
    </row>
    <row r="102" spans="1:4" s="79" customFormat="1" ht="30" customHeight="1" x14ac:dyDescent="0.25">
      <c r="A102" s="89" t="s">
        <v>620</v>
      </c>
      <c r="B102" s="85" t="s">
        <v>612</v>
      </c>
      <c r="C102" s="86">
        <v>0.17</v>
      </c>
      <c r="D102" s="150">
        <v>125</v>
      </c>
    </row>
    <row r="103" spans="1:4" s="79" customFormat="1" ht="30" customHeight="1" x14ac:dyDescent="0.25">
      <c r="A103" s="89" t="s">
        <v>620</v>
      </c>
      <c r="B103" s="85" t="s">
        <v>613</v>
      </c>
      <c r="C103" s="86">
        <v>0.25</v>
      </c>
      <c r="D103" s="150">
        <v>125</v>
      </c>
    </row>
    <row r="104" spans="1:4" s="79" customFormat="1" ht="30" customHeight="1" x14ac:dyDescent="0.25">
      <c r="A104" s="89" t="s">
        <v>620</v>
      </c>
      <c r="B104" s="85" t="s">
        <v>614</v>
      </c>
      <c r="C104" s="86">
        <v>0.25</v>
      </c>
      <c r="D104" s="150">
        <v>125</v>
      </c>
    </row>
    <row r="105" spans="1:4" s="79" customFormat="1" ht="30" customHeight="1" x14ac:dyDescent="0.25">
      <c r="A105" s="89" t="s">
        <v>620</v>
      </c>
      <c r="B105" s="85" t="s">
        <v>615</v>
      </c>
      <c r="C105" s="86">
        <v>0.25</v>
      </c>
      <c r="D105" s="150">
        <v>125</v>
      </c>
    </row>
    <row r="106" spans="1:4" s="79" customFormat="1" ht="30" customHeight="1" x14ac:dyDescent="0.25">
      <c r="A106" s="89" t="s">
        <v>620</v>
      </c>
      <c r="B106" s="85" t="s">
        <v>616</v>
      </c>
      <c r="C106" s="86">
        <v>0.25</v>
      </c>
      <c r="D106" s="150">
        <v>125</v>
      </c>
    </row>
    <row r="107" spans="1:4" s="79" customFormat="1" ht="30" customHeight="1" x14ac:dyDescent="0.25">
      <c r="A107" s="89" t="s">
        <v>620</v>
      </c>
      <c r="B107" s="85" t="s">
        <v>617</v>
      </c>
      <c r="C107" s="86">
        <v>0.25</v>
      </c>
      <c r="D107" s="150">
        <v>125</v>
      </c>
    </row>
    <row r="108" spans="1:4" s="79" customFormat="1" ht="30" customHeight="1" x14ac:dyDescent="0.25">
      <c r="A108" s="89" t="s">
        <v>620</v>
      </c>
      <c r="B108" s="85" t="s">
        <v>618</v>
      </c>
      <c r="C108" s="86">
        <v>0.25</v>
      </c>
      <c r="D108" s="150">
        <v>125</v>
      </c>
    </row>
    <row r="109" spans="1:4" s="79" customFormat="1" ht="30" customHeight="1" x14ac:dyDescent="0.25">
      <c r="A109" s="89" t="s">
        <v>620</v>
      </c>
      <c r="B109" s="85" t="s">
        <v>619</v>
      </c>
      <c r="C109" s="86">
        <v>0.25</v>
      </c>
      <c r="D109" s="150">
        <v>125</v>
      </c>
    </row>
    <row r="110" spans="1:4" s="79" customFormat="1" ht="30" customHeight="1" x14ac:dyDescent="0.25">
      <c r="A110" s="85" t="s">
        <v>621</v>
      </c>
      <c r="B110" s="85" t="s">
        <v>624</v>
      </c>
      <c r="C110" s="86">
        <v>0.02</v>
      </c>
      <c r="D110" s="85" t="s">
        <v>625</v>
      </c>
    </row>
    <row r="111" spans="1:4" s="79" customFormat="1" ht="30" customHeight="1" x14ac:dyDescent="0.25">
      <c r="A111" s="85" t="s">
        <v>621</v>
      </c>
      <c r="B111" s="85" t="s">
        <v>626</v>
      </c>
      <c r="C111" s="86">
        <v>0.02</v>
      </c>
      <c r="D111" s="85" t="s">
        <v>625</v>
      </c>
    </row>
    <row r="112" spans="1:4" s="79" customFormat="1" ht="30" customHeight="1" x14ac:dyDescent="0.25">
      <c r="A112" s="85" t="s">
        <v>645</v>
      </c>
      <c r="B112" s="85" t="s">
        <v>648</v>
      </c>
      <c r="C112" s="86">
        <v>0.22</v>
      </c>
      <c r="D112" s="85">
        <v>100</v>
      </c>
    </row>
    <row r="113" spans="1:4" s="79" customFormat="1" ht="30" customHeight="1" x14ac:dyDescent="0.25">
      <c r="A113" s="89" t="s">
        <v>649</v>
      </c>
      <c r="B113" s="89" t="s">
        <v>361</v>
      </c>
      <c r="C113" s="86">
        <v>0.2</v>
      </c>
      <c r="D113" s="85">
        <v>95</v>
      </c>
    </row>
    <row r="114" spans="1:4" s="79" customFormat="1" ht="30" customHeight="1" x14ac:dyDescent="0.25">
      <c r="A114" s="89" t="s">
        <v>649</v>
      </c>
      <c r="B114" s="85" t="s">
        <v>375</v>
      </c>
      <c r="C114" s="86">
        <v>0.2</v>
      </c>
      <c r="D114" s="85">
        <v>95</v>
      </c>
    </row>
    <row r="115" spans="1:4" s="79" customFormat="1" ht="30" customHeight="1" x14ac:dyDescent="0.25">
      <c r="A115" s="89" t="s">
        <v>649</v>
      </c>
      <c r="B115" s="85" t="s">
        <v>264</v>
      </c>
      <c r="C115" s="86">
        <v>0.2</v>
      </c>
      <c r="D115" s="85">
        <v>95</v>
      </c>
    </row>
    <row r="116" spans="1:4" s="79" customFormat="1" ht="30" customHeight="1" x14ac:dyDescent="0.25">
      <c r="A116" s="89" t="s">
        <v>649</v>
      </c>
      <c r="B116" s="85" t="s">
        <v>264</v>
      </c>
      <c r="C116" s="86">
        <v>0.2</v>
      </c>
      <c r="D116" s="85">
        <v>95</v>
      </c>
    </row>
    <row r="117" spans="1:4" s="79" customFormat="1" ht="30" customHeight="1" x14ac:dyDescent="0.25">
      <c r="A117" s="89" t="s">
        <v>649</v>
      </c>
      <c r="B117" s="85" t="s">
        <v>455</v>
      </c>
      <c r="C117" s="86">
        <v>0.08</v>
      </c>
      <c r="D117" s="85">
        <v>95</v>
      </c>
    </row>
    <row r="118" spans="1:4" s="79" customFormat="1" ht="30" customHeight="1" x14ac:dyDescent="0.25">
      <c r="A118" s="89" t="s">
        <v>649</v>
      </c>
      <c r="B118" s="85" t="s">
        <v>529</v>
      </c>
      <c r="C118" s="86">
        <v>0.2</v>
      </c>
      <c r="D118" s="85">
        <v>95</v>
      </c>
    </row>
    <row r="119" spans="1:4" s="79" customFormat="1" ht="30" customHeight="1" x14ac:dyDescent="0.25">
      <c r="A119" s="85" t="s">
        <v>657</v>
      </c>
      <c r="B119" s="85" t="s">
        <v>665</v>
      </c>
      <c r="C119" s="86">
        <v>0.2</v>
      </c>
      <c r="D119" s="85" t="s">
        <v>666</v>
      </c>
    </row>
    <row r="120" spans="1:4" s="79" customFormat="1" ht="30" customHeight="1" x14ac:dyDescent="0.25">
      <c r="A120" s="85" t="s">
        <v>657</v>
      </c>
      <c r="B120" s="85" t="s">
        <v>667</v>
      </c>
      <c r="C120" s="86">
        <v>0.22</v>
      </c>
      <c r="D120" s="85" t="s">
        <v>666</v>
      </c>
    </row>
    <row r="121" spans="1:4" s="79" customFormat="1" ht="30" customHeight="1" x14ac:dyDescent="0.25">
      <c r="A121" s="85" t="s">
        <v>657</v>
      </c>
      <c r="B121" s="85" t="s">
        <v>665</v>
      </c>
      <c r="C121" s="86">
        <v>0.2</v>
      </c>
      <c r="D121" s="85" t="s">
        <v>666</v>
      </c>
    </row>
    <row r="122" spans="1:4" s="79" customFormat="1" ht="30" customHeight="1" x14ac:dyDescent="0.25">
      <c r="A122" s="85" t="s">
        <v>657</v>
      </c>
      <c r="B122" s="85" t="s">
        <v>667</v>
      </c>
      <c r="C122" s="86">
        <v>0.22</v>
      </c>
      <c r="D122" s="85" t="s">
        <v>666</v>
      </c>
    </row>
    <row r="123" spans="1:4" s="79" customFormat="1" ht="30" customHeight="1" x14ac:dyDescent="0.25">
      <c r="A123" s="85" t="s">
        <v>657</v>
      </c>
      <c r="B123" s="85" t="s">
        <v>665</v>
      </c>
      <c r="C123" s="86">
        <v>0.2</v>
      </c>
      <c r="D123" s="85" t="s">
        <v>666</v>
      </c>
    </row>
    <row r="124" spans="1:4" s="79" customFormat="1" ht="30" customHeight="1" x14ac:dyDescent="0.25">
      <c r="A124" s="85" t="s">
        <v>657</v>
      </c>
      <c r="B124" s="85" t="s">
        <v>667</v>
      </c>
      <c r="C124" s="86">
        <v>0.22</v>
      </c>
      <c r="D124" s="85" t="s">
        <v>666</v>
      </c>
    </row>
    <row r="125" spans="1:4" s="79" customFormat="1" ht="30" customHeight="1" x14ac:dyDescent="0.25">
      <c r="A125" s="85" t="s">
        <v>668</v>
      </c>
      <c r="B125" s="85" t="s">
        <v>715</v>
      </c>
      <c r="C125" s="86">
        <v>0</v>
      </c>
      <c r="D125" s="123">
        <v>135</v>
      </c>
    </row>
    <row r="126" spans="1:4" s="79" customFormat="1" ht="30" customHeight="1" x14ac:dyDescent="0.25">
      <c r="A126" s="85" t="s">
        <v>668</v>
      </c>
      <c r="B126" s="85" t="s">
        <v>716</v>
      </c>
      <c r="C126" s="86">
        <v>0</v>
      </c>
      <c r="D126" s="123">
        <v>135</v>
      </c>
    </row>
    <row r="127" spans="1:4" s="79" customFormat="1" ht="30" customHeight="1" x14ac:dyDescent="0.25">
      <c r="A127" s="85" t="s">
        <v>668</v>
      </c>
      <c r="B127" s="103" t="s">
        <v>717</v>
      </c>
      <c r="C127" s="86">
        <v>0</v>
      </c>
      <c r="D127" s="123">
        <v>135</v>
      </c>
    </row>
    <row r="128" spans="1:4" s="79" customFormat="1" ht="30" customHeight="1" x14ac:dyDescent="0.25">
      <c r="A128" s="85" t="s">
        <v>668</v>
      </c>
      <c r="B128" s="103" t="s">
        <v>718</v>
      </c>
      <c r="C128" s="86">
        <v>0</v>
      </c>
      <c r="D128" s="123">
        <v>135</v>
      </c>
    </row>
    <row r="129" spans="1:4" s="79" customFormat="1" ht="30" customHeight="1" x14ac:dyDescent="0.25">
      <c r="A129" s="85" t="s">
        <v>668</v>
      </c>
      <c r="B129" s="79" t="s">
        <v>719</v>
      </c>
      <c r="C129" s="86">
        <v>0.2</v>
      </c>
      <c r="D129" s="123">
        <v>135</v>
      </c>
    </row>
    <row r="130" spans="1:4" s="79" customFormat="1" ht="30" customHeight="1" x14ac:dyDescent="0.25">
      <c r="A130" s="85" t="s">
        <v>668</v>
      </c>
      <c r="B130" s="79" t="s">
        <v>720</v>
      </c>
      <c r="C130" s="86">
        <v>0</v>
      </c>
      <c r="D130" s="123">
        <v>135</v>
      </c>
    </row>
    <row r="131" spans="1:4" s="79" customFormat="1" ht="30" customHeight="1" x14ac:dyDescent="0.25">
      <c r="A131" s="85" t="s">
        <v>668</v>
      </c>
      <c r="B131" s="79" t="s">
        <v>721</v>
      </c>
      <c r="C131" s="86">
        <v>0.2</v>
      </c>
      <c r="D131" s="123">
        <v>135</v>
      </c>
    </row>
    <row r="132" spans="1:4" s="79" customFormat="1" ht="30" customHeight="1" x14ac:dyDescent="0.25">
      <c r="A132" s="85" t="s">
        <v>668</v>
      </c>
      <c r="B132" s="79" t="s">
        <v>722</v>
      </c>
      <c r="C132" s="86">
        <v>0</v>
      </c>
      <c r="D132" s="123">
        <v>135</v>
      </c>
    </row>
    <row r="133" spans="1:4" s="79" customFormat="1" ht="30" customHeight="1" x14ac:dyDescent="0.25">
      <c r="A133" s="85" t="s">
        <v>668</v>
      </c>
      <c r="B133" s="79" t="s">
        <v>723</v>
      </c>
      <c r="C133" s="86">
        <v>0</v>
      </c>
      <c r="D133" s="123">
        <v>135</v>
      </c>
    </row>
    <row r="134" spans="1:4" s="79" customFormat="1" ht="30" customHeight="1" x14ac:dyDescent="0.25">
      <c r="A134" s="85" t="s">
        <v>668</v>
      </c>
      <c r="B134" s="78" t="s">
        <v>724</v>
      </c>
      <c r="C134" s="86">
        <v>0</v>
      </c>
      <c r="D134" s="123">
        <v>135</v>
      </c>
    </row>
    <row r="135" spans="1:4" s="79" customFormat="1" ht="30" customHeight="1" x14ac:dyDescent="0.25">
      <c r="A135" s="85" t="s">
        <v>668</v>
      </c>
      <c r="B135" s="78" t="s">
        <v>725</v>
      </c>
      <c r="C135" s="86">
        <v>0.05</v>
      </c>
      <c r="D135" s="123">
        <v>135</v>
      </c>
    </row>
    <row r="136" spans="1:4" s="79" customFormat="1" ht="30" customHeight="1" x14ac:dyDescent="0.25">
      <c r="A136" s="85" t="s">
        <v>668</v>
      </c>
      <c r="B136" s="78" t="s">
        <v>726</v>
      </c>
      <c r="C136" s="86">
        <v>0.1</v>
      </c>
      <c r="D136" s="123">
        <v>135</v>
      </c>
    </row>
    <row r="137" spans="1:4" s="79" customFormat="1" ht="30" customHeight="1" x14ac:dyDescent="0.25">
      <c r="A137" s="85" t="s">
        <v>668</v>
      </c>
      <c r="B137" s="85" t="s">
        <v>727</v>
      </c>
      <c r="C137" s="86">
        <v>0.05</v>
      </c>
      <c r="D137" s="123">
        <v>135</v>
      </c>
    </row>
    <row r="138" spans="1:4" s="79" customFormat="1" ht="30" customHeight="1" x14ac:dyDescent="0.25">
      <c r="A138" s="85" t="s">
        <v>668</v>
      </c>
      <c r="B138" s="103" t="s">
        <v>728</v>
      </c>
      <c r="C138" s="86">
        <v>0</v>
      </c>
      <c r="D138" s="123">
        <v>135</v>
      </c>
    </row>
    <row r="139" spans="1:4" s="79" customFormat="1" ht="30" customHeight="1" x14ac:dyDescent="0.25">
      <c r="A139" s="85" t="s">
        <v>668</v>
      </c>
      <c r="B139" s="85" t="s">
        <v>729</v>
      </c>
      <c r="C139" s="86">
        <v>0</v>
      </c>
      <c r="D139" s="123">
        <v>135</v>
      </c>
    </row>
    <row r="140" spans="1:4" s="79" customFormat="1" ht="30" customHeight="1" x14ac:dyDescent="0.25">
      <c r="A140" s="85" t="s">
        <v>668</v>
      </c>
      <c r="B140" s="85" t="s">
        <v>730</v>
      </c>
      <c r="C140" s="86">
        <v>0.05</v>
      </c>
      <c r="D140" s="123">
        <v>135</v>
      </c>
    </row>
    <row r="141" spans="1:4" s="79" customFormat="1" ht="30" customHeight="1" x14ac:dyDescent="0.25">
      <c r="A141" s="85" t="s">
        <v>668</v>
      </c>
      <c r="B141" s="85" t="s">
        <v>731</v>
      </c>
      <c r="C141" s="86">
        <v>0</v>
      </c>
      <c r="D141" s="123">
        <v>135</v>
      </c>
    </row>
    <row r="142" spans="1:4" s="79" customFormat="1" ht="30" customHeight="1" x14ac:dyDescent="0.25">
      <c r="A142" s="85" t="s">
        <v>668</v>
      </c>
      <c r="B142" s="85" t="s">
        <v>732</v>
      </c>
      <c r="C142" s="86">
        <v>0</v>
      </c>
      <c r="D142" s="123">
        <v>135</v>
      </c>
    </row>
    <row r="143" spans="1:4" s="79" customFormat="1" ht="30" customHeight="1" x14ac:dyDescent="0.25">
      <c r="A143" s="85" t="s">
        <v>741</v>
      </c>
      <c r="B143" s="85" t="s">
        <v>361</v>
      </c>
      <c r="C143" s="88">
        <v>0.2</v>
      </c>
      <c r="D143" s="127">
        <v>125</v>
      </c>
    </row>
    <row r="144" spans="1:4" s="79" customFormat="1" ht="30" customHeight="1" x14ac:dyDescent="0.25">
      <c r="A144" s="85" t="s">
        <v>741</v>
      </c>
      <c r="B144" s="85" t="s">
        <v>754</v>
      </c>
      <c r="C144" s="88">
        <v>0.2</v>
      </c>
      <c r="D144" s="127">
        <v>125</v>
      </c>
    </row>
    <row r="145" spans="1:4" s="79" customFormat="1" ht="30" customHeight="1" x14ac:dyDescent="0.25">
      <c r="A145" s="85" t="s">
        <v>741</v>
      </c>
      <c r="B145" s="85" t="s">
        <v>753</v>
      </c>
      <c r="C145" s="88">
        <v>0.2</v>
      </c>
      <c r="D145" s="127">
        <v>125</v>
      </c>
    </row>
    <row r="146" spans="1:4" s="79" customFormat="1" ht="30" customHeight="1" x14ac:dyDescent="0.25">
      <c r="A146" s="85" t="s">
        <v>741</v>
      </c>
      <c r="B146" s="85" t="s">
        <v>757</v>
      </c>
      <c r="C146" s="88">
        <v>0.2</v>
      </c>
      <c r="D146" s="127">
        <v>125</v>
      </c>
    </row>
    <row r="147" spans="1:4" s="79" customFormat="1" ht="30" customHeight="1" x14ac:dyDescent="0.25">
      <c r="A147" s="85" t="s">
        <v>741</v>
      </c>
      <c r="B147" s="85" t="s">
        <v>264</v>
      </c>
      <c r="C147" s="88">
        <v>0.2</v>
      </c>
      <c r="D147" s="127">
        <v>125</v>
      </c>
    </row>
    <row r="148" spans="1:4" s="79" customFormat="1" ht="30" customHeight="1" x14ac:dyDescent="0.25">
      <c r="A148" s="85" t="s">
        <v>741</v>
      </c>
      <c r="B148" s="85" t="s">
        <v>751</v>
      </c>
      <c r="C148" s="88">
        <v>0.2</v>
      </c>
      <c r="D148" s="127">
        <v>125</v>
      </c>
    </row>
    <row r="149" spans="1:4" s="79" customFormat="1" ht="30" customHeight="1" x14ac:dyDescent="0.25">
      <c r="A149" s="85" t="s">
        <v>741</v>
      </c>
      <c r="B149" s="85" t="s">
        <v>759</v>
      </c>
      <c r="C149" s="88">
        <v>0.2</v>
      </c>
      <c r="D149" s="127">
        <v>125</v>
      </c>
    </row>
    <row r="150" spans="1:4" s="79" customFormat="1" ht="30" customHeight="1" x14ac:dyDescent="0.25">
      <c r="A150" s="85" t="s">
        <v>741</v>
      </c>
      <c r="B150" s="85" t="s">
        <v>268</v>
      </c>
      <c r="C150" s="88">
        <v>0.2</v>
      </c>
      <c r="D150" s="127">
        <v>125</v>
      </c>
    </row>
    <row r="151" spans="1:4" s="79" customFormat="1" ht="30" customHeight="1" x14ac:dyDescent="0.25">
      <c r="A151" s="85" t="s">
        <v>741</v>
      </c>
      <c r="B151" s="85" t="s">
        <v>748</v>
      </c>
      <c r="C151" s="88">
        <v>0.2</v>
      </c>
      <c r="D151" s="127">
        <v>125</v>
      </c>
    </row>
    <row r="152" spans="1:4" s="79" customFormat="1" ht="30" customHeight="1" x14ac:dyDescent="0.25">
      <c r="A152" s="85" t="s">
        <v>741</v>
      </c>
      <c r="B152" s="85" t="s">
        <v>760</v>
      </c>
      <c r="C152" s="88">
        <v>0.2</v>
      </c>
      <c r="D152" s="127">
        <v>125</v>
      </c>
    </row>
    <row r="153" spans="1:4" s="79" customFormat="1" ht="30" customHeight="1" x14ac:dyDescent="0.25">
      <c r="A153" s="85" t="s">
        <v>741</v>
      </c>
      <c r="B153" s="85" t="s">
        <v>749</v>
      </c>
      <c r="C153" s="88">
        <v>0.2</v>
      </c>
      <c r="D153" s="127">
        <v>125</v>
      </c>
    </row>
    <row r="154" spans="1:4" s="79" customFormat="1" ht="30" customHeight="1" x14ac:dyDescent="0.25">
      <c r="A154" s="85" t="s">
        <v>741</v>
      </c>
      <c r="B154" s="85" t="s">
        <v>747</v>
      </c>
      <c r="C154" s="88">
        <v>0.2</v>
      </c>
      <c r="D154" s="127">
        <v>125</v>
      </c>
    </row>
    <row r="155" spans="1:4" s="79" customFormat="1" ht="30" customHeight="1" x14ac:dyDescent="0.25">
      <c r="A155" s="85" t="s">
        <v>741</v>
      </c>
      <c r="B155" s="85" t="s">
        <v>755</v>
      </c>
      <c r="C155" s="88">
        <v>0.2</v>
      </c>
      <c r="D155" s="127">
        <v>125</v>
      </c>
    </row>
    <row r="156" spans="1:4" s="79" customFormat="1" ht="30" customHeight="1" x14ac:dyDescent="0.25">
      <c r="A156" s="151" t="s">
        <v>761</v>
      </c>
      <c r="B156" s="85" t="s">
        <v>833</v>
      </c>
      <c r="C156" s="128">
        <v>0.1</v>
      </c>
      <c r="D156" s="129">
        <v>125</v>
      </c>
    </row>
    <row r="157" spans="1:4" s="79" customFormat="1" ht="30" customHeight="1" x14ac:dyDescent="0.25">
      <c r="A157" s="151" t="s">
        <v>761</v>
      </c>
      <c r="B157" s="103" t="s">
        <v>774</v>
      </c>
      <c r="C157" s="128">
        <v>0.1</v>
      </c>
      <c r="D157" s="129">
        <v>125</v>
      </c>
    </row>
    <row r="158" spans="1:4" s="79" customFormat="1" ht="30" customHeight="1" x14ac:dyDescent="0.25">
      <c r="A158" s="151" t="s">
        <v>761</v>
      </c>
      <c r="B158" s="103" t="s">
        <v>775</v>
      </c>
      <c r="C158" s="128">
        <v>0.1</v>
      </c>
      <c r="D158" s="129">
        <v>125</v>
      </c>
    </row>
    <row r="159" spans="1:4" s="79" customFormat="1" ht="30" customHeight="1" x14ac:dyDescent="0.25">
      <c r="A159" s="151" t="s">
        <v>761</v>
      </c>
      <c r="B159" s="103" t="s">
        <v>776</v>
      </c>
      <c r="C159" s="128">
        <v>0.1</v>
      </c>
      <c r="D159" s="129">
        <v>125</v>
      </c>
    </row>
    <row r="160" spans="1:4" s="79" customFormat="1" ht="30" customHeight="1" x14ac:dyDescent="0.25">
      <c r="A160" s="151" t="s">
        <v>761</v>
      </c>
      <c r="B160" s="103" t="s">
        <v>779</v>
      </c>
      <c r="C160" s="128">
        <v>0.1</v>
      </c>
      <c r="D160" s="129">
        <v>125</v>
      </c>
    </row>
    <row r="161" spans="1:4" s="79" customFormat="1" ht="30" customHeight="1" x14ac:dyDescent="0.25">
      <c r="A161" s="151" t="s">
        <v>761</v>
      </c>
      <c r="B161" s="103" t="s">
        <v>805</v>
      </c>
      <c r="C161" s="128">
        <v>0.1</v>
      </c>
      <c r="D161" s="129">
        <v>125</v>
      </c>
    </row>
    <row r="162" spans="1:4" s="79" customFormat="1" ht="30" customHeight="1" x14ac:dyDescent="0.25">
      <c r="A162" s="151" t="s">
        <v>761</v>
      </c>
      <c r="B162" s="103" t="s">
        <v>780</v>
      </c>
      <c r="C162" s="128">
        <v>0.1</v>
      </c>
      <c r="D162" s="129">
        <v>125</v>
      </c>
    </row>
    <row r="163" spans="1:4" s="79" customFormat="1" ht="30" customHeight="1" x14ac:dyDescent="0.25">
      <c r="A163" s="151" t="s">
        <v>761</v>
      </c>
      <c r="B163" s="103" t="s">
        <v>777</v>
      </c>
      <c r="C163" s="128">
        <v>0.1</v>
      </c>
      <c r="D163" s="129">
        <v>125</v>
      </c>
    </row>
    <row r="164" spans="1:4" s="79" customFormat="1" ht="30" customHeight="1" x14ac:dyDescent="0.25">
      <c r="A164" s="151" t="s">
        <v>761</v>
      </c>
      <c r="B164" s="103" t="s">
        <v>816</v>
      </c>
      <c r="C164" s="128">
        <v>0.1</v>
      </c>
      <c r="D164" s="129">
        <v>125</v>
      </c>
    </row>
    <row r="165" spans="1:4" s="79" customFormat="1" ht="30" customHeight="1" x14ac:dyDescent="0.25">
      <c r="A165" s="151" t="s">
        <v>761</v>
      </c>
      <c r="B165" s="103" t="s">
        <v>781</v>
      </c>
      <c r="C165" s="128">
        <v>0.1</v>
      </c>
      <c r="D165" s="129">
        <v>125</v>
      </c>
    </row>
    <row r="166" spans="1:4" s="79" customFormat="1" ht="30" customHeight="1" x14ac:dyDescent="0.25">
      <c r="A166" s="151" t="s">
        <v>761</v>
      </c>
      <c r="B166" s="103" t="s">
        <v>782</v>
      </c>
      <c r="C166" s="128">
        <v>0.1</v>
      </c>
      <c r="D166" s="129">
        <v>125</v>
      </c>
    </row>
    <row r="167" spans="1:4" s="79" customFormat="1" ht="30" customHeight="1" x14ac:dyDescent="0.25">
      <c r="A167" s="151" t="s">
        <v>761</v>
      </c>
      <c r="B167" s="103" t="s">
        <v>783</v>
      </c>
      <c r="C167" s="128">
        <v>0.1</v>
      </c>
      <c r="D167" s="129">
        <v>125</v>
      </c>
    </row>
    <row r="168" spans="1:4" s="79" customFormat="1" ht="30" customHeight="1" x14ac:dyDescent="0.25">
      <c r="A168" s="151" t="s">
        <v>761</v>
      </c>
      <c r="B168" s="103" t="s">
        <v>785</v>
      </c>
      <c r="C168" s="128">
        <v>0.1</v>
      </c>
      <c r="D168" s="129">
        <v>125</v>
      </c>
    </row>
    <row r="169" spans="1:4" s="79" customFormat="1" ht="30" customHeight="1" x14ac:dyDescent="0.25">
      <c r="A169" s="151" t="s">
        <v>761</v>
      </c>
      <c r="B169" s="103" t="s">
        <v>786</v>
      </c>
      <c r="C169" s="128">
        <v>0.1</v>
      </c>
      <c r="D169" s="129">
        <v>125</v>
      </c>
    </row>
    <row r="170" spans="1:4" s="79" customFormat="1" ht="30" customHeight="1" x14ac:dyDescent="0.25">
      <c r="A170" s="151" t="s">
        <v>761</v>
      </c>
      <c r="B170" s="103" t="s">
        <v>784</v>
      </c>
      <c r="C170" s="128">
        <v>0.1</v>
      </c>
      <c r="D170" s="129">
        <v>125</v>
      </c>
    </row>
    <row r="171" spans="1:4" s="79" customFormat="1" ht="30" customHeight="1" x14ac:dyDescent="0.25">
      <c r="A171" s="151" t="s">
        <v>761</v>
      </c>
      <c r="B171" s="103" t="s">
        <v>815</v>
      </c>
      <c r="C171" s="128">
        <v>0.1</v>
      </c>
      <c r="D171" s="129">
        <v>125</v>
      </c>
    </row>
    <row r="172" spans="1:4" s="79" customFormat="1" ht="30" customHeight="1" x14ac:dyDescent="0.25">
      <c r="A172" s="151" t="s">
        <v>761</v>
      </c>
      <c r="B172" s="103" t="s">
        <v>834</v>
      </c>
      <c r="C172" s="128">
        <v>0.1</v>
      </c>
      <c r="D172" s="129">
        <v>125</v>
      </c>
    </row>
    <row r="173" spans="1:4" s="79" customFormat="1" ht="30" customHeight="1" x14ac:dyDescent="0.25">
      <c r="A173" s="151" t="s">
        <v>761</v>
      </c>
      <c r="B173" s="103" t="s">
        <v>835</v>
      </c>
      <c r="C173" s="128">
        <v>0.1</v>
      </c>
      <c r="D173" s="129">
        <v>125</v>
      </c>
    </row>
    <row r="174" spans="1:4" s="79" customFormat="1" ht="30" customHeight="1" x14ac:dyDescent="0.25">
      <c r="A174" s="151" t="s">
        <v>761</v>
      </c>
      <c r="B174" s="103" t="s">
        <v>809</v>
      </c>
      <c r="C174" s="128">
        <v>0.1</v>
      </c>
      <c r="D174" s="129">
        <v>125</v>
      </c>
    </row>
    <row r="175" spans="1:4" s="79" customFormat="1" ht="30" customHeight="1" x14ac:dyDescent="0.25">
      <c r="A175" s="151" t="s">
        <v>761</v>
      </c>
      <c r="B175" s="103" t="s">
        <v>836</v>
      </c>
      <c r="C175" s="128">
        <v>0.1</v>
      </c>
      <c r="D175" s="129">
        <v>125</v>
      </c>
    </row>
    <row r="176" spans="1:4" s="79" customFormat="1" ht="30" customHeight="1" x14ac:dyDescent="0.25">
      <c r="A176" s="151" t="s">
        <v>761</v>
      </c>
      <c r="B176" s="103" t="s">
        <v>837</v>
      </c>
      <c r="C176" s="128">
        <v>0.1</v>
      </c>
      <c r="D176" s="129">
        <v>125</v>
      </c>
    </row>
    <row r="177" spans="1:4" s="79" customFormat="1" ht="30" customHeight="1" x14ac:dyDescent="0.25">
      <c r="A177" s="151" t="s">
        <v>761</v>
      </c>
      <c r="B177" s="103" t="s">
        <v>799</v>
      </c>
      <c r="C177" s="128">
        <v>0.1</v>
      </c>
      <c r="D177" s="129">
        <v>125</v>
      </c>
    </row>
    <row r="178" spans="1:4" s="79" customFormat="1" ht="30" customHeight="1" x14ac:dyDescent="0.25">
      <c r="A178" s="151" t="s">
        <v>761</v>
      </c>
      <c r="B178" s="103" t="s">
        <v>790</v>
      </c>
      <c r="C178" s="128">
        <v>0.1</v>
      </c>
      <c r="D178" s="129">
        <v>125</v>
      </c>
    </row>
    <row r="179" spans="1:4" s="79" customFormat="1" ht="30" customHeight="1" x14ac:dyDescent="0.25">
      <c r="A179" s="151" t="s">
        <v>761</v>
      </c>
      <c r="B179" s="103" t="s">
        <v>791</v>
      </c>
      <c r="C179" s="128">
        <v>0.1</v>
      </c>
      <c r="D179" s="129">
        <v>125</v>
      </c>
    </row>
    <row r="180" spans="1:4" s="79" customFormat="1" ht="30" customHeight="1" x14ac:dyDescent="0.25">
      <c r="A180" s="151" t="s">
        <v>761</v>
      </c>
      <c r="B180" s="103" t="s">
        <v>838</v>
      </c>
      <c r="C180" s="128">
        <v>0.1</v>
      </c>
      <c r="D180" s="129">
        <v>125</v>
      </c>
    </row>
    <row r="181" spans="1:4" s="79" customFormat="1" ht="30" customHeight="1" x14ac:dyDescent="0.25">
      <c r="A181" s="151" t="s">
        <v>761</v>
      </c>
      <c r="B181" s="103" t="s">
        <v>839</v>
      </c>
      <c r="C181" s="128">
        <v>0.25</v>
      </c>
      <c r="D181" s="129">
        <v>125</v>
      </c>
    </row>
    <row r="182" spans="1:4" s="79" customFormat="1" ht="30" customHeight="1" x14ac:dyDescent="0.25">
      <c r="A182" s="151" t="s">
        <v>761</v>
      </c>
      <c r="B182" s="103" t="s">
        <v>840</v>
      </c>
      <c r="C182" s="128">
        <v>0.2</v>
      </c>
      <c r="D182" s="129">
        <v>125</v>
      </c>
    </row>
    <row r="183" spans="1:4" s="79" customFormat="1" ht="30" customHeight="1" x14ac:dyDescent="0.25">
      <c r="A183" s="151" t="s">
        <v>761</v>
      </c>
      <c r="B183" s="103" t="s">
        <v>814</v>
      </c>
      <c r="C183" s="128">
        <v>0.25</v>
      </c>
      <c r="D183" s="129">
        <v>125</v>
      </c>
    </row>
    <row r="184" spans="1:4" s="79" customFormat="1" ht="30" customHeight="1" x14ac:dyDescent="0.25">
      <c r="A184" s="151" t="s">
        <v>761</v>
      </c>
      <c r="B184" s="103" t="s">
        <v>841</v>
      </c>
      <c r="C184" s="128">
        <v>0.2</v>
      </c>
      <c r="D184" s="129">
        <v>125</v>
      </c>
    </row>
    <row r="185" spans="1:4" s="79" customFormat="1" ht="30" customHeight="1" x14ac:dyDescent="0.25">
      <c r="A185" s="151" t="s">
        <v>761</v>
      </c>
      <c r="B185" s="103" t="s">
        <v>818</v>
      </c>
      <c r="C185" s="128">
        <v>0.1</v>
      </c>
      <c r="D185" s="129">
        <v>125</v>
      </c>
    </row>
    <row r="186" spans="1:4" s="79" customFormat="1" ht="30" customHeight="1" x14ac:dyDescent="0.25">
      <c r="A186" s="151" t="s">
        <v>761</v>
      </c>
      <c r="B186" s="103" t="s">
        <v>842</v>
      </c>
      <c r="C186" s="128">
        <v>0.15</v>
      </c>
      <c r="D186" s="129">
        <v>125</v>
      </c>
    </row>
    <row r="187" spans="1:4" s="79" customFormat="1" ht="30" customHeight="1" x14ac:dyDescent="0.25">
      <c r="A187" s="151" t="s">
        <v>761</v>
      </c>
      <c r="B187" s="103" t="s">
        <v>572</v>
      </c>
      <c r="C187" s="128">
        <v>0.08</v>
      </c>
      <c r="D187" s="129">
        <v>125</v>
      </c>
    </row>
    <row r="188" spans="1:4" s="79" customFormat="1" ht="30" customHeight="1" x14ac:dyDescent="0.25">
      <c r="A188" s="151" t="s">
        <v>761</v>
      </c>
      <c r="B188" s="103" t="s">
        <v>771</v>
      </c>
      <c r="C188" s="128">
        <v>0.12</v>
      </c>
      <c r="D188" s="129">
        <v>125</v>
      </c>
    </row>
    <row r="189" spans="1:4" s="79" customFormat="1" ht="30" customHeight="1" x14ac:dyDescent="0.25">
      <c r="A189" s="151" t="s">
        <v>761</v>
      </c>
      <c r="B189" s="103" t="s">
        <v>821</v>
      </c>
      <c r="C189" s="128">
        <v>0.15</v>
      </c>
      <c r="D189" s="129">
        <v>125</v>
      </c>
    </row>
    <row r="190" spans="1:4" s="79" customFormat="1" ht="30" customHeight="1" x14ac:dyDescent="0.25">
      <c r="A190" s="151" t="s">
        <v>761</v>
      </c>
      <c r="B190" s="103" t="s">
        <v>843</v>
      </c>
      <c r="C190" s="128">
        <v>0.1</v>
      </c>
      <c r="D190" s="129">
        <v>125</v>
      </c>
    </row>
    <row r="191" spans="1:4" s="79" customFormat="1" ht="30" customHeight="1" x14ac:dyDescent="0.25">
      <c r="A191" s="151" t="s">
        <v>761</v>
      </c>
      <c r="B191" s="85" t="s">
        <v>325</v>
      </c>
      <c r="C191" s="128">
        <v>0.16</v>
      </c>
      <c r="D191" s="129">
        <v>125</v>
      </c>
    </row>
    <row r="192" spans="1:4" s="79" customFormat="1" ht="30" customHeight="1" x14ac:dyDescent="0.25">
      <c r="A192" s="151" t="s">
        <v>761</v>
      </c>
      <c r="B192" s="85" t="s">
        <v>844</v>
      </c>
      <c r="C192" s="128">
        <v>0.1</v>
      </c>
      <c r="D192" s="129">
        <v>125</v>
      </c>
    </row>
    <row r="193" spans="1:4" s="79" customFormat="1" ht="30" customHeight="1" x14ac:dyDescent="0.25">
      <c r="A193" s="151" t="s">
        <v>761</v>
      </c>
      <c r="B193" s="85" t="s">
        <v>845</v>
      </c>
      <c r="C193" s="128">
        <v>0.1</v>
      </c>
      <c r="D193" s="129">
        <v>125</v>
      </c>
    </row>
    <row r="194" spans="1:4" s="79" customFormat="1" ht="30" customHeight="1" x14ac:dyDescent="0.25">
      <c r="A194" s="151" t="s">
        <v>761</v>
      </c>
      <c r="B194" s="85" t="s">
        <v>846</v>
      </c>
      <c r="C194" s="128">
        <v>0.1</v>
      </c>
      <c r="D194" s="129">
        <v>125</v>
      </c>
    </row>
    <row r="195" spans="1:4" s="79" customFormat="1" ht="30" customHeight="1" x14ac:dyDescent="0.25">
      <c r="A195" s="151" t="s">
        <v>761</v>
      </c>
      <c r="B195" s="85" t="s">
        <v>764</v>
      </c>
      <c r="C195" s="128">
        <v>0.16</v>
      </c>
      <c r="D195" s="129">
        <v>125</v>
      </c>
    </row>
    <row r="196" spans="1:4" s="79" customFormat="1" ht="30" customHeight="1" x14ac:dyDescent="0.25">
      <c r="A196" s="151" t="s">
        <v>761</v>
      </c>
      <c r="B196" s="85" t="s">
        <v>792</v>
      </c>
      <c r="C196" s="128">
        <v>0.1</v>
      </c>
      <c r="D196" s="129">
        <v>125</v>
      </c>
    </row>
    <row r="197" spans="1:4" s="79" customFormat="1" ht="30" customHeight="1" x14ac:dyDescent="0.25">
      <c r="A197" s="151" t="s">
        <v>761</v>
      </c>
      <c r="B197" s="85" t="s">
        <v>847</v>
      </c>
      <c r="C197" s="128">
        <v>0.12</v>
      </c>
      <c r="D197" s="129">
        <v>125</v>
      </c>
    </row>
    <row r="198" spans="1:4" ht="30" customHeight="1" x14ac:dyDescent="0.25">
      <c r="A198" s="82" t="s">
        <v>849</v>
      </c>
      <c r="B198" s="82" t="s">
        <v>850</v>
      </c>
      <c r="C198" s="83">
        <v>0.15</v>
      </c>
      <c r="D198" s="152">
        <v>110</v>
      </c>
    </row>
    <row r="199" spans="1:4" s="79" customFormat="1" ht="30" customHeight="1" x14ac:dyDescent="0.25">
      <c r="A199" s="85" t="s">
        <v>852</v>
      </c>
      <c r="B199" s="85" t="s">
        <v>854</v>
      </c>
      <c r="C199" s="86">
        <v>0.15</v>
      </c>
      <c r="D199" s="85" t="s">
        <v>34</v>
      </c>
    </row>
    <row r="200" spans="1:4" s="79" customFormat="1" ht="30" customHeight="1" x14ac:dyDescent="0.25">
      <c r="A200" s="85" t="s">
        <v>852</v>
      </c>
      <c r="B200" s="85" t="s">
        <v>855</v>
      </c>
      <c r="C200" s="86">
        <v>0.15</v>
      </c>
      <c r="D200" s="85" t="s">
        <v>34</v>
      </c>
    </row>
    <row r="201" spans="1:4" s="79" customFormat="1" ht="30" customHeight="1" x14ac:dyDescent="0.25">
      <c r="A201" s="85" t="s">
        <v>856</v>
      </c>
      <c r="B201" s="85" t="s">
        <v>648</v>
      </c>
      <c r="C201" s="86">
        <v>0.2</v>
      </c>
      <c r="D201" s="85"/>
    </row>
    <row r="202" spans="1:4" s="79" customFormat="1" ht="30" customHeight="1" x14ac:dyDescent="0.25">
      <c r="A202" s="85" t="s">
        <v>856</v>
      </c>
      <c r="B202" s="85" t="s">
        <v>860</v>
      </c>
      <c r="C202" s="86">
        <v>0.15</v>
      </c>
      <c r="D202" s="85"/>
    </row>
    <row r="203" spans="1:4" ht="30" customHeight="1" x14ac:dyDescent="0.25">
      <c r="A203" s="107" t="s">
        <v>1054</v>
      </c>
      <c r="B203" s="101" t="s">
        <v>1091</v>
      </c>
      <c r="C203" s="130">
        <v>0.05</v>
      </c>
      <c r="D203" s="131">
        <v>110</v>
      </c>
    </row>
    <row r="204" spans="1:4" ht="30" customHeight="1" x14ac:dyDescent="0.25">
      <c r="A204" s="107" t="s">
        <v>1054</v>
      </c>
      <c r="B204" s="101" t="s">
        <v>1092</v>
      </c>
      <c r="C204" s="130">
        <v>0.05</v>
      </c>
      <c r="D204" s="131">
        <v>110</v>
      </c>
    </row>
    <row r="205" spans="1:4" ht="30" customHeight="1" x14ac:dyDescent="0.25">
      <c r="A205" s="107" t="s">
        <v>1054</v>
      </c>
      <c r="B205" s="101" t="s">
        <v>1093</v>
      </c>
      <c r="C205" s="130">
        <v>0.05</v>
      </c>
      <c r="D205" s="131">
        <v>110</v>
      </c>
    </row>
    <row r="206" spans="1:4" ht="30" customHeight="1" x14ac:dyDescent="0.25">
      <c r="A206" s="107" t="s">
        <v>1054</v>
      </c>
      <c r="B206" s="101" t="s">
        <v>1094</v>
      </c>
      <c r="C206" s="130">
        <v>0.05</v>
      </c>
      <c r="D206" s="131">
        <v>110</v>
      </c>
    </row>
    <row r="207" spans="1:4" ht="30" customHeight="1" x14ac:dyDescent="0.25">
      <c r="A207" s="107" t="s">
        <v>1054</v>
      </c>
      <c r="B207" s="101" t="s">
        <v>1095</v>
      </c>
      <c r="C207" s="130">
        <v>0.05</v>
      </c>
      <c r="D207" s="131">
        <v>110</v>
      </c>
    </row>
    <row r="208" spans="1:4" ht="30" customHeight="1" x14ac:dyDescent="0.25">
      <c r="A208" s="107" t="s">
        <v>1054</v>
      </c>
      <c r="B208" s="101" t="s">
        <v>1096</v>
      </c>
      <c r="C208" s="130">
        <v>0.05</v>
      </c>
      <c r="D208" s="131">
        <v>110</v>
      </c>
    </row>
    <row r="209" spans="1:4" s="79" customFormat="1" ht="30" customHeight="1" x14ac:dyDescent="0.25">
      <c r="A209" s="85" t="s">
        <v>861</v>
      </c>
      <c r="B209" s="85" t="s">
        <v>917</v>
      </c>
      <c r="C209" s="85" t="s">
        <v>875</v>
      </c>
      <c r="D209" s="85" t="s">
        <v>918</v>
      </c>
    </row>
    <row r="210" spans="1:4" s="79" customFormat="1" ht="30" customHeight="1" x14ac:dyDescent="0.25">
      <c r="A210" s="85" t="s">
        <v>861</v>
      </c>
      <c r="B210" s="85" t="s">
        <v>888</v>
      </c>
      <c r="C210" s="85" t="s">
        <v>875</v>
      </c>
      <c r="D210" s="85" t="s">
        <v>918</v>
      </c>
    </row>
    <row r="211" spans="1:4" s="79" customFormat="1" ht="30" customHeight="1" x14ac:dyDescent="0.25">
      <c r="A211" s="85" t="s">
        <v>861</v>
      </c>
      <c r="B211" s="85" t="s">
        <v>919</v>
      </c>
      <c r="C211" s="85" t="s">
        <v>875</v>
      </c>
      <c r="D211" s="85" t="s">
        <v>918</v>
      </c>
    </row>
    <row r="212" spans="1:4" s="79" customFormat="1" ht="30" customHeight="1" x14ac:dyDescent="0.25">
      <c r="A212" s="85" t="s">
        <v>861</v>
      </c>
      <c r="B212" s="85" t="s">
        <v>920</v>
      </c>
      <c r="C212" s="85" t="s">
        <v>875</v>
      </c>
      <c r="D212" s="85" t="s">
        <v>918</v>
      </c>
    </row>
    <row r="213" spans="1:4" s="79" customFormat="1" ht="30" customHeight="1" x14ac:dyDescent="0.25">
      <c r="A213" s="85" t="s">
        <v>861</v>
      </c>
      <c r="B213" s="85" t="s">
        <v>921</v>
      </c>
      <c r="C213" s="85" t="s">
        <v>875</v>
      </c>
      <c r="D213" s="85" t="s">
        <v>918</v>
      </c>
    </row>
    <row r="214" spans="1:4" s="79" customFormat="1" ht="30" customHeight="1" x14ac:dyDescent="0.25">
      <c r="A214" s="85" t="s">
        <v>861</v>
      </c>
      <c r="B214" s="85" t="s">
        <v>922</v>
      </c>
      <c r="C214" s="85" t="s">
        <v>875</v>
      </c>
      <c r="D214" s="85" t="s">
        <v>918</v>
      </c>
    </row>
    <row r="215" spans="1:4" s="79" customFormat="1" ht="30" customHeight="1" x14ac:dyDescent="0.25">
      <c r="A215" s="85" t="s">
        <v>861</v>
      </c>
      <c r="B215" s="85" t="s">
        <v>923</v>
      </c>
      <c r="C215" s="85" t="s">
        <v>875</v>
      </c>
      <c r="D215" s="85" t="s">
        <v>918</v>
      </c>
    </row>
    <row r="216" spans="1:4" s="79" customFormat="1" ht="30" customHeight="1" x14ac:dyDescent="0.25">
      <c r="A216" s="85" t="s">
        <v>861</v>
      </c>
      <c r="B216" s="85" t="s">
        <v>924</v>
      </c>
      <c r="C216" s="85" t="s">
        <v>875</v>
      </c>
      <c r="D216" s="85" t="s">
        <v>918</v>
      </c>
    </row>
    <row r="217" spans="1:4" s="79" customFormat="1" ht="30" customHeight="1" x14ac:dyDescent="0.25">
      <c r="A217" s="85" t="s">
        <v>861</v>
      </c>
      <c r="B217" s="85" t="s">
        <v>616</v>
      </c>
      <c r="C217" s="85" t="s">
        <v>875</v>
      </c>
      <c r="D217" s="85" t="s">
        <v>918</v>
      </c>
    </row>
    <row r="218" spans="1:4" s="79" customFormat="1" ht="30" customHeight="1" x14ac:dyDescent="0.25">
      <c r="A218" s="85" t="s">
        <v>861</v>
      </c>
      <c r="B218" s="85" t="s">
        <v>893</v>
      </c>
      <c r="C218" s="85" t="s">
        <v>875</v>
      </c>
      <c r="D218" s="85" t="s">
        <v>918</v>
      </c>
    </row>
    <row r="219" spans="1:4" s="79" customFormat="1" ht="30" customHeight="1" x14ac:dyDescent="0.25">
      <c r="A219" s="85" t="s">
        <v>861</v>
      </c>
      <c r="B219" s="85" t="s">
        <v>894</v>
      </c>
      <c r="C219" s="85" t="s">
        <v>875</v>
      </c>
      <c r="D219" s="85" t="s">
        <v>918</v>
      </c>
    </row>
    <row r="220" spans="1:4" s="79" customFormat="1" ht="30" customHeight="1" x14ac:dyDescent="0.25">
      <c r="A220" s="85" t="s">
        <v>861</v>
      </c>
      <c r="B220" s="85" t="s">
        <v>895</v>
      </c>
      <c r="C220" s="85" t="s">
        <v>875</v>
      </c>
      <c r="D220" s="85" t="s">
        <v>918</v>
      </c>
    </row>
    <row r="221" spans="1:4" s="79" customFormat="1" ht="30" customHeight="1" x14ac:dyDescent="0.25">
      <c r="A221" s="85" t="s">
        <v>861</v>
      </c>
      <c r="B221" s="85" t="s">
        <v>896</v>
      </c>
      <c r="C221" s="85" t="s">
        <v>875</v>
      </c>
      <c r="D221" s="85" t="s">
        <v>918</v>
      </c>
    </row>
    <row r="222" spans="1:4" s="79" customFormat="1" ht="30" customHeight="1" x14ac:dyDescent="0.25">
      <c r="A222" s="85" t="s">
        <v>861</v>
      </c>
      <c r="B222" s="85" t="s">
        <v>925</v>
      </c>
      <c r="C222" s="85" t="s">
        <v>875</v>
      </c>
      <c r="D222" s="85" t="s">
        <v>918</v>
      </c>
    </row>
    <row r="223" spans="1:4" s="79" customFormat="1" ht="30" customHeight="1" x14ac:dyDescent="0.25">
      <c r="A223" s="85" t="s">
        <v>861</v>
      </c>
      <c r="B223" s="85" t="s">
        <v>926</v>
      </c>
      <c r="C223" s="85" t="s">
        <v>875</v>
      </c>
      <c r="D223" s="85" t="s">
        <v>918</v>
      </c>
    </row>
    <row r="224" spans="1:4" s="79" customFormat="1" ht="30" customHeight="1" x14ac:dyDescent="0.25">
      <c r="A224" s="85" t="s">
        <v>861</v>
      </c>
      <c r="B224" s="85" t="s">
        <v>887</v>
      </c>
      <c r="C224" s="85" t="s">
        <v>875</v>
      </c>
      <c r="D224" s="85" t="s">
        <v>918</v>
      </c>
    </row>
    <row r="225" spans="1:4" s="79" customFormat="1" ht="30" customHeight="1" x14ac:dyDescent="0.25">
      <c r="A225" s="85" t="s">
        <v>930</v>
      </c>
      <c r="B225" s="85" t="s">
        <v>946</v>
      </c>
      <c r="C225" s="86">
        <v>0.35</v>
      </c>
      <c r="D225" s="126">
        <v>200</v>
      </c>
    </row>
    <row r="226" spans="1:4" s="79" customFormat="1" ht="30" customHeight="1" x14ac:dyDescent="0.25">
      <c r="A226" s="85" t="s">
        <v>930</v>
      </c>
      <c r="B226" s="85" t="s">
        <v>947</v>
      </c>
      <c r="C226" s="86">
        <v>0.35</v>
      </c>
      <c r="D226" s="126">
        <v>200</v>
      </c>
    </row>
    <row r="227" spans="1:4" s="79" customFormat="1" ht="30" customHeight="1" x14ac:dyDescent="0.25">
      <c r="A227" s="85" t="s">
        <v>930</v>
      </c>
      <c r="B227" s="78" t="s">
        <v>948</v>
      </c>
      <c r="C227" s="86">
        <v>0.3</v>
      </c>
      <c r="D227" s="126">
        <v>200</v>
      </c>
    </row>
    <row r="228" spans="1:4" s="79" customFormat="1" ht="30" customHeight="1" x14ac:dyDescent="0.25">
      <c r="A228" s="85" t="s">
        <v>930</v>
      </c>
      <c r="B228" s="85" t="s">
        <v>949</v>
      </c>
      <c r="C228" s="86">
        <v>0.2</v>
      </c>
      <c r="D228" s="126">
        <v>200</v>
      </c>
    </row>
    <row r="229" spans="1:4" s="79" customFormat="1" ht="30" customHeight="1" x14ac:dyDescent="0.25">
      <c r="A229" s="85" t="s">
        <v>930</v>
      </c>
      <c r="B229" s="85" t="s">
        <v>950</v>
      </c>
      <c r="C229" s="86">
        <v>0.25</v>
      </c>
      <c r="D229" s="126">
        <v>200</v>
      </c>
    </row>
    <row r="230" spans="1:4" s="79" customFormat="1" ht="30" customHeight="1" x14ac:dyDescent="0.25">
      <c r="A230" s="85" t="s">
        <v>930</v>
      </c>
      <c r="B230" s="85" t="s">
        <v>951</v>
      </c>
      <c r="C230" s="86">
        <v>0.2</v>
      </c>
      <c r="D230" s="126">
        <v>200</v>
      </c>
    </row>
    <row r="231" spans="1:4" s="79" customFormat="1" ht="30" customHeight="1" x14ac:dyDescent="0.25">
      <c r="A231" s="85" t="s">
        <v>930</v>
      </c>
      <c r="B231" s="85" t="s">
        <v>952</v>
      </c>
      <c r="C231" s="86">
        <v>0.25</v>
      </c>
      <c r="D231" s="126">
        <v>200</v>
      </c>
    </row>
    <row r="232" spans="1:4" s="79" customFormat="1" ht="30" customHeight="1" x14ac:dyDescent="0.25">
      <c r="A232" s="85" t="s">
        <v>930</v>
      </c>
      <c r="B232" s="85" t="s">
        <v>953</v>
      </c>
      <c r="C232" s="86">
        <v>0.3</v>
      </c>
      <c r="D232" s="126">
        <v>200</v>
      </c>
    </row>
    <row r="233" spans="1:4" s="79" customFormat="1" ht="30" customHeight="1" x14ac:dyDescent="0.25">
      <c r="A233" s="85" t="s">
        <v>930</v>
      </c>
      <c r="B233" s="85" t="s">
        <v>954</v>
      </c>
      <c r="C233" s="86">
        <v>0.2</v>
      </c>
      <c r="D233" s="126">
        <v>200</v>
      </c>
    </row>
    <row r="234" spans="1:4" s="79" customFormat="1" ht="30" customHeight="1" x14ac:dyDescent="0.25">
      <c r="A234" s="85" t="s">
        <v>930</v>
      </c>
      <c r="B234" s="85" t="s">
        <v>955</v>
      </c>
      <c r="C234" s="86">
        <v>0.3</v>
      </c>
      <c r="D234" s="126">
        <v>200</v>
      </c>
    </row>
    <row r="235" spans="1:4" s="79" customFormat="1" ht="30" customHeight="1" x14ac:dyDescent="0.25">
      <c r="A235" s="85" t="s">
        <v>929</v>
      </c>
      <c r="B235" s="85" t="s">
        <v>277</v>
      </c>
      <c r="C235" s="86">
        <v>0.1</v>
      </c>
      <c r="D235" s="123">
        <v>300</v>
      </c>
    </row>
    <row r="236" spans="1:4" s="79" customFormat="1" ht="30" customHeight="1" x14ac:dyDescent="0.25">
      <c r="A236" s="85" t="s">
        <v>975</v>
      </c>
      <c r="B236" s="85" t="s">
        <v>1097</v>
      </c>
      <c r="C236" s="86">
        <v>0.12</v>
      </c>
      <c r="D236" s="126">
        <v>165</v>
      </c>
    </row>
    <row r="237" spans="1:4" s="79" customFormat="1" ht="30" customHeight="1" x14ac:dyDescent="0.25">
      <c r="A237" s="85" t="s">
        <v>975</v>
      </c>
      <c r="B237" s="85" t="s">
        <v>980</v>
      </c>
      <c r="C237" s="86">
        <v>0.12</v>
      </c>
      <c r="D237" s="126">
        <v>165</v>
      </c>
    </row>
    <row r="238" spans="1:4" s="79" customFormat="1" ht="30" customHeight="1" x14ac:dyDescent="0.25">
      <c r="A238" s="85" t="s">
        <v>975</v>
      </c>
      <c r="B238" s="85" t="s">
        <v>981</v>
      </c>
      <c r="C238" s="86">
        <v>0.12</v>
      </c>
      <c r="D238" s="126">
        <v>165</v>
      </c>
    </row>
    <row r="239" spans="1:4" s="79" customFormat="1" ht="30" customHeight="1" x14ac:dyDescent="0.25">
      <c r="A239" s="85" t="s">
        <v>975</v>
      </c>
      <c r="B239" s="85" t="s">
        <v>982</v>
      </c>
      <c r="C239" s="86">
        <v>0.05</v>
      </c>
      <c r="D239" s="126">
        <v>165</v>
      </c>
    </row>
    <row r="240" spans="1:4" s="79" customFormat="1" ht="30" customHeight="1" x14ac:dyDescent="0.25">
      <c r="A240" s="85" t="s">
        <v>1031</v>
      </c>
      <c r="B240" s="85" t="s">
        <v>1032</v>
      </c>
      <c r="C240" s="86">
        <v>0.2</v>
      </c>
      <c r="D240" s="85"/>
    </row>
    <row r="241" spans="1:4" s="79" customFormat="1" ht="30" customHeight="1" x14ac:dyDescent="0.25">
      <c r="A241" s="85" t="s">
        <v>1031</v>
      </c>
      <c r="B241" s="85" t="s">
        <v>1033</v>
      </c>
      <c r="C241" s="86">
        <v>0.2</v>
      </c>
      <c r="D241" s="85"/>
    </row>
    <row r="242" spans="1:4" s="79" customFormat="1" ht="30" customHeight="1" x14ac:dyDescent="0.25">
      <c r="A242" s="85" t="s">
        <v>1031</v>
      </c>
      <c r="B242" s="85" t="s">
        <v>1034</v>
      </c>
      <c r="C242" s="86">
        <v>0.27</v>
      </c>
      <c r="D242" s="85"/>
    </row>
    <row r="243" spans="1:4" s="79" customFormat="1" ht="30" customHeight="1" x14ac:dyDescent="0.25">
      <c r="A243" s="85" t="s">
        <v>1031</v>
      </c>
      <c r="B243" s="85" t="s">
        <v>1035</v>
      </c>
      <c r="C243" s="86">
        <v>0.27</v>
      </c>
      <c r="D243" s="85"/>
    </row>
    <row r="244" spans="1:4" s="79" customFormat="1" ht="30" customHeight="1" x14ac:dyDescent="0.25">
      <c r="A244" s="85" t="s">
        <v>1036</v>
      </c>
      <c r="B244" s="85" t="s">
        <v>510</v>
      </c>
      <c r="C244" s="86">
        <v>0</v>
      </c>
    </row>
    <row r="245" spans="1:4" s="79" customFormat="1" ht="30" customHeight="1" x14ac:dyDescent="0.25">
      <c r="A245" s="85" t="s">
        <v>1037</v>
      </c>
      <c r="B245" s="85" t="s">
        <v>1048</v>
      </c>
      <c r="C245" s="86">
        <v>0</v>
      </c>
      <c r="D245" s="123">
        <v>135</v>
      </c>
    </row>
    <row r="246" spans="1:4" s="79" customFormat="1" ht="30" customHeight="1" x14ac:dyDescent="0.25">
      <c r="A246" s="85" t="s">
        <v>1037</v>
      </c>
      <c r="B246" s="85" t="s">
        <v>1049</v>
      </c>
      <c r="C246" s="86">
        <v>0</v>
      </c>
      <c r="D246" s="123">
        <v>135</v>
      </c>
    </row>
    <row r="247" spans="1:4" s="79" customFormat="1" ht="30" customHeight="1" x14ac:dyDescent="0.25">
      <c r="A247" s="85" t="s">
        <v>1052</v>
      </c>
      <c r="B247" s="85" t="s">
        <v>1053</v>
      </c>
      <c r="C247" s="86">
        <v>0.03</v>
      </c>
      <c r="D247" s="126">
        <v>130</v>
      </c>
    </row>
    <row r="248" spans="1:4" ht="30" customHeight="1" x14ac:dyDescent="0.25">
      <c r="D248" s="82"/>
    </row>
    <row r="249" spans="1:4" ht="30" customHeight="1" x14ac:dyDescent="0.25">
      <c r="D249" s="82"/>
    </row>
    <row r="250" spans="1:4" ht="30" customHeight="1" x14ac:dyDescent="0.25">
      <c r="D250" s="82"/>
    </row>
    <row r="251" spans="1:4" ht="30" customHeight="1" x14ac:dyDescent="0.25">
      <c r="D251" s="82"/>
    </row>
    <row r="252" spans="1:4" ht="30" customHeight="1" x14ac:dyDescent="0.25">
      <c r="D252" s="82"/>
    </row>
    <row r="253" spans="1:4" ht="30" customHeight="1" x14ac:dyDescent="0.25">
      <c r="D253" s="82"/>
    </row>
    <row r="254" spans="1:4" ht="30" customHeight="1" x14ac:dyDescent="0.25">
      <c r="D254" s="82"/>
    </row>
    <row r="255" spans="1:4" ht="30" customHeight="1" x14ac:dyDescent="0.25">
      <c r="D255" s="82"/>
    </row>
    <row r="256" spans="1:4" ht="30" customHeight="1" x14ac:dyDescent="0.25">
      <c r="D256" s="82"/>
    </row>
    <row r="257" spans="3:4" ht="30" customHeight="1" x14ac:dyDescent="0.25">
      <c r="D257" s="82"/>
    </row>
    <row r="258" spans="3:4" ht="30" customHeight="1" x14ac:dyDescent="0.25">
      <c r="D258" s="82"/>
    </row>
    <row r="259" spans="3:4" ht="30" customHeight="1" x14ac:dyDescent="0.25">
      <c r="D259" s="82"/>
    </row>
    <row r="260" spans="3:4" ht="30" customHeight="1" x14ac:dyDescent="0.25">
      <c r="D260" s="82"/>
    </row>
    <row r="261" spans="3:4" ht="30" customHeight="1" x14ac:dyDescent="0.25">
      <c r="D261" s="82"/>
    </row>
    <row r="262" spans="3:4" ht="30" customHeight="1" x14ac:dyDescent="0.25">
      <c r="D262" s="82"/>
    </row>
    <row r="263" spans="3:4" ht="30" customHeight="1" x14ac:dyDescent="0.25">
      <c r="D263" s="82"/>
    </row>
    <row r="264" spans="3:4" ht="30" customHeight="1" x14ac:dyDescent="0.25">
      <c r="C264" s="82"/>
      <c r="D264" s="83"/>
    </row>
    <row r="265" spans="3:4" ht="30" customHeight="1" x14ac:dyDescent="0.25">
      <c r="C265" s="82"/>
      <c r="D265" s="83"/>
    </row>
    <row r="266" spans="3:4" ht="30" customHeight="1" x14ac:dyDescent="0.25">
      <c r="C266" s="82"/>
      <c r="D266" s="83"/>
    </row>
    <row r="267" spans="3:4" ht="30" customHeight="1" x14ac:dyDescent="0.25">
      <c r="C267" s="82"/>
      <c r="D267" s="83"/>
    </row>
    <row r="268" spans="3:4" ht="30" customHeight="1" x14ac:dyDescent="0.25">
      <c r="C268" s="82"/>
      <c r="D268" s="83"/>
    </row>
    <row r="269" spans="3:4" ht="30" customHeight="1" x14ac:dyDescent="0.25">
      <c r="C269" s="82"/>
      <c r="D269" s="83"/>
    </row>
    <row r="270" spans="3:4" ht="30" customHeight="1" x14ac:dyDescent="0.25">
      <c r="C270" s="82"/>
      <c r="D270" s="83"/>
    </row>
    <row r="271" spans="3:4" ht="30" customHeight="1" x14ac:dyDescent="0.25">
      <c r="C271" s="82"/>
      <c r="D271" s="83"/>
    </row>
    <row r="272" spans="3:4" ht="30" customHeight="1" x14ac:dyDescent="0.25">
      <c r="C272" s="82"/>
      <c r="D272" s="83"/>
    </row>
    <row r="273" spans="3:4" ht="30" customHeight="1" x14ac:dyDescent="0.25">
      <c r="C273" s="82"/>
      <c r="D273" s="83"/>
    </row>
    <row r="274" spans="3:4" ht="30" customHeight="1" x14ac:dyDescent="0.25">
      <c r="C274" s="82"/>
      <c r="D274" s="83"/>
    </row>
    <row r="275" spans="3:4" ht="30" customHeight="1" x14ac:dyDescent="0.25">
      <c r="C275" s="82"/>
      <c r="D275" s="83"/>
    </row>
    <row r="276" spans="3:4" ht="30" customHeight="1" x14ac:dyDescent="0.25">
      <c r="C276" s="82"/>
      <c r="D276" s="83"/>
    </row>
    <row r="278" spans="3:4" ht="30" customHeight="1" x14ac:dyDescent="0.25">
      <c r="C278" s="83"/>
    </row>
    <row r="279" spans="3:4" ht="30" customHeight="1" x14ac:dyDescent="0.25">
      <c r="C279" s="83"/>
    </row>
    <row r="280" spans="3:4" ht="30" customHeight="1" x14ac:dyDescent="0.25">
      <c r="C280" s="83"/>
    </row>
    <row r="281" spans="3:4" ht="30" customHeight="1" x14ac:dyDescent="0.25">
      <c r="C281" s="83"/>
    </row>
    <row r="282" spans="3:4" ht="30" customHeight="1" x14ac:dyDescent="0.25">
      <c r="C282" s="83"/>
    </row>
    <row r="283" spans="3:4" ht="30" customHeight="1" x14ac:dyDescent="0.25">
      <c r="C283" s="83"/>
    </row>
    <row r="284" spans="3:4" ht="30" customHeight="1" x14ac:dyDescent="0.25">
      <c r="C284" s="83"/>
    </row>
    <row r="285" spans="3:4" ht="30" customHeight="1" x14ac:dyDescent="0.25">
      <c r="C285" s="83"/>
    </row>
    <row r="286" spans="3:4" ht="30" customHeight="1" x14ac:dyDescent="0.25">
      <c r="C286" s="83"/>
    </row>
    <row r="287" spans="3:4" ht="30" customHeight="1" x14ac:dyDescent="0.25">
      <c r="C287" s="83"/>
    </row>
    <row r="288" spans="3:4" ht="30" customHeight="1" x14ac:dyDescent="0.25">
      <c r="C288" s="83"/>
    </row>
    <row r="289" spans="3:3" ht="30" customHeight="1" x14ac:dyDescent="0.25">
      <c r="C289" s="83"/>
    </row>
    <row r="290" spans="3:3" ht="30" customHeight="1" x14ac:dyDescent="0.25">
      <c r="C290" s="83"/>
    </row>
    <row r="291" spans="3:3" ht="30" customHeight="1" x14ac:dyDescent="0.25">
      <c r="C291" s="83"/>
    </row>
    <row r="292" spans="3:3" ht="30" customHeight="1" x14ac:dyDescent="0.25">
      <c r="C292" s="83"/>
    </row>
    <row r="293" spans="3:3" ht="30" customHeight="1" x14ac:dyDescent="0.25">
      <c r="C293" s="83"/>
    </row>
    <row r="294" spans="3:3" ht="30" customHeight="1" x14ac:dyDescent="0.25">
      <c r="C294" s="83"/>
    </row>
    <row r="295" spans="3:3" ht="30" customHeight="1" x14ac:dyDescent="0.25">
      <c r="C295" s="83"/>
    </row>
    <row r="296" spans="3:3" ht="30" customHeight="1" x14ac:dyDescent="0.25">
      <c r="C296" s="83"/>
    </row>
    <row r="297" spans="3:3" ht="30" customHeight="1" x14ac:dyDescent="0.25">
      <c r="C297" s="83"/>
    </row>
    <row r="298" spans="3:3" ht="30" customHeight="1" x14ac:dyDescent="0.25">
      <c r="C298" s="83"/>
    </row>
    <row r="299" spans="3:3" ht="30" customHeight="1" x14ac:dyDescent="0.25">
      <c r="C299" s="83"/>
    </row>
    <row r="300" spans="3:3" ht="30" customHeight="1" x14ac:dyDescent="0.25">
      <c r="C300" s="83"/>
    </row>
    <row r="301" spans="3:3" ht="30" customHeight="1" x14ac:dyDescent="0.25">
      <c r="C301" s="83"/>
    </row>
    <row r="302" spans="3:3" ht="30" customHeight="1" x14ac:dyDescent="0.25">
      <c r="C302" s="83"/>
    </row>
    <row r="303" spans="3:3" ht="30" customHeight="1" x14ac:dyDescent="0.25">
      <c r="C303" s="83"/>
    </row>
    <row r="304" spans="3:3" ht="30" customHeight="1" x14ac:dyDescent="0.25">
      <c r="C304" s="83"/>
    </row>
    <row r="305" spans="3:3" ht="30" customHeight="1" x14ac:dyDescent="0.25">
      <c r="C305" s="83"/>
    </row>
    <row r="306" spans="3:3" ht="30" customHeight="1" x14ac:dyDescent="0.25">
      <c r="C306" s="83"/>
    </row>
    <row r="307" spans="3:3" ht="30" customHeight="1" x14ac:dyDescent="0.25">
      <c r="C307" s="83"/>
    </row>
    <row r="308" spans="3:3" ht="30" customHeight="1" x14ac:dyDescent="0.25">
      <c r="C308" s="83"/>
    </row>
    <row r="309" spans="3:3" ht="30" customHeight="1" x14ac:dyDescent="0.25">
      <c r="C309" s="83"/>
    </row>
    <row r="310" spans="3:3" ht="30" customHeight="1" x14ac:dyDescent="0.25">
      <c r="C310" s="83"/>
    </row>
    <row r="311" spans="3:3" ht="30" customHeight="1" x14ac:dyDescent="0.25">
      <c r="C311" s="83"/>
    </row>
    <row r="312" spans="3:3" ht="30" customHeight="1" x14ac:dyDescent="0.25">
      <c r="C312" s="83"/>
    </row>
    <row r="313" spans="3:3" ht="30" customHeight="1" x14ac:dyDescent="0.25">
      <c r="C313" s="83"/>
    </row>
    <row r="314" spans="3:3" ht="30" customHeight="1" x14ac:dyDescent="0.25">
      <c r="C314" s="83"/>
    </row>
    <row r="315" spans="3:3" ht="30" customHeight="1" x14ac:dyDescent="0.25">
      <c r="C315" s="83"/>
    </row>
    <row r="316" spans="3:3" ht="30" customHeight="1" x14ac:dyDescent="0.25">
      <c r="C316" s="83"/>
    </row>
    <row r="317" spans="3:3" ht="30" customHeight="1" x14ac:dyDescent="0.25">
      <c r="C317" s="130"/>
    </row>
    <row r="318" spans="3:3" ht="30" customHeight="1" x14ac:dyDescent="0.25">
      <c r="C318" s="130"/>
    </row>
    <row r="319" spans="3:3" ht="30" customHeight="1" x14ac:dyDescent="0.25">
      <c r="C319" s="130"/>
    </row>
    <row r="320" spans="3:3" ht="30" customHeight="1" x14ac:dyDescent="0.25">
      <c r="C320" s="130"/>
    </row>
    <row r="321" spans="3:4" ht="30" customHeight="1" x14ac:dyDescent="0.25">
      <c r="C321" s="130"/>
    </row>
    <row r="322" spans="3:4" ht="30" customHeight="1" x14ac:dyDescent="0.25">
      <c r="C322" s="130"/>
      <c r="D322" s="134"/>
    </row>
    <row r="323" spans="3:4" ht="30" customHeight="1" x14ac:dyDescent="0.25">
      <c r="C323" s="130"/>
      <c r="D323" s="134"/>
    </row>
    <row r="324" spans="3:4" ht="30" customHeight="1" x14ac:dyDescent="0.25">
      <c r="C324" s="130"/>
      <c r="D324" s="134"/>
    </row>
    <row r="325" spans="3:4" ht="30" customHeight="1" x14ac:dyDescent="0.25">
      <c r="C325" s="130"/>
      <c r="D325" s="134"/>
    </row>
    <row r="326" spans="3:4" ht="30" customHeight="1" x14ac:dyDescent="0.25">
      <c r="C326" s="130"/>
      <c r="D326" s="134"/>
    </row>
    <row r="327" spans="3:4" ht="30" customHeight="1" x14ac:dyDescent="0.25">
      <c r="C327" s="130"/>
      <c r="D327" s="134"/>
    </row>
    <row r="328" spans="3:4" ht="30" customHeight="1" x14ac:dyDescent="0.25">
      <c r="C328" s="130"/>
      <c r="D328" s="134"/>
    </row>
    <row r="329" spans="3:4" ht="30" customHeight="1" x14ac:dyDescent="0.25">
      <c r="C329" s="130"/>
      <c r="D329" s="134"/>
    </row>
    <row r="330" spans="3:4" ht="30" customHeight="1" x14ac:dyDescent="0.25">
      <c r="C330" s="130"/>
      <c r="D330" s="134"/>
    </row>
    <row r="331" spans="3:4" ht="30" customHeight="1" x14ac:dyDescent="0.25">
      <c r="C331" s="83"/>
      <c r="D331" s="134"/>
    </row>
    <row r="332" spans="3:4" ht="30" customHeight="1" x14ac:dyDescent="0.25">
      <c r="C332" s="83"/>
      <c r="D332" s="134"/>
    </row>
    <row r="333" spans="3:4" ht="30" customHeight="1" x14ac:dyDescent="0.25">
      <c r="C333" s="83"/>
      <c r="D333" s="134"/>
    </row>
    <row r="334" spans="3:4" ht="30" customHeight="1" x14ac:dyDescent="0.25">
      <c r="C334" s="83"/>
      <c r="D334" s="134"/>
    </row>
    <row r="335" spans="3:4" ht="30" customHeight="1" x14ac:dyDescent="0.25">
      <c r="C335" s="83"/>
      <c r="D335" s="134"/>
    </row>
    <row r="336" spans="3:4" ht="30" customHeight="1" x14ac:dyDescent="0.25">
      <c r="C336" s="83"/>
      <c r="D336" s="134"/>
    </row>
    <row r="337" spans="3:4" ht="30" customHeight="1" x14ac:dyDescent="0.25">
      <c r="C337" s="83"/>
      <c r="D337" s="134"/>
    </row>
    <row r="338" spans="3:4" ht="30" customHeight="1" x14ac:dyDescent="0.25">
      <c r="C338" s="83"/>
      <c r="D338" s="134"/>
    </row>
    <row r="339" spans="3:4" ht="30" customHeight="1" x14ac:dyDescent="0.25">
      <c r="C339" s="83"/>
      <c r="D339" s="134"/>
    </row>
    <row r="340" spans="3:4" ht="30" customHeight="1" x14ac:dyDescent="0.25">
      <c r="C340" s="83"/>
      <c r="D340" s="134"/>
    </row>
    <row r="341" spans="3:4" ht="30" customHeight="1" x14ac:dyDescent="0.25">
      <c r="C341" s="83"/>
      <c r="D341" s="134"/>
    </row>
    <row r="342" spans="3:4" ht="30" customHeight="1" x14ac:dyDescent="0.25">
      <c r="C342" s="83"/>
      <c r="D342" s="134"/>
    </row>
    <row r="343" spans="3:4" ht="30" customHeight="1" x14ac:dyDescent="0.25">
      <c r="C343" s="83"/>
      <c r="D343" s="134"/>
    </row>
    <row r="344" spans="3:4" ht="30" customHeight="1" x14ac:dyDescent="0.25">
      <c r="C344" s="83"/>
      <c r="D344" s="134"/>
    </row>
    <row r="345" spans="3:4" ht="30" customHeight="1" x14ac:dyDescent="0.25">
      <c r="C345" s="83"/>
      <c r="D345" s="134"/>
    </row>
    <row r="346" spans="3:4" ht="30" customHeight="1" x14ac:dyDescent="0.25">
      <c r="C346" s="83"/>
      <c r="D346" s="134"/>
    </row>
    <row r="347" spans="3:4" ht="30" customHeight="1" x14ac:dyDescent="0.25">
      <c r="C347" s="83"/>
      <c r="D347" s="134"/>
    </row>
    <row r="348" spans="3:4" ht="30" customHeight="1" x14ac:dyDescent="0.25">
      <c r="C348" s="130"/>
    </row>
    <row r="349" spans="3:4" ht="30" customHeight="1" x14ac:dyDescent="0.25">
      <c r="C349" s="130"/>
    </row>
    <row r="350" spans="3:4" ht="30" customHeight="1" x14ac:dyDescent="0.25">
      <c r="C350" s="130"/>
    </row>
    <row r="351" spans="3:4" ht="30" customHeight="1" x14ac:dyDescent="0.25">
      <c r="C351" s="83"/>
    </row>
    <row r="352" spans="3:4" ht="30" customHeight="1" x14ac:dyDescent="0.25">
      <c r="C352" s="83"/>
    </row>
    <row r="353" spans="3:4" ht="30" customHeight="1" x14ac:dyDescent="0.25">
      <c r="C353" s="83"/>
    </row>
    <row r="354" spans="3:4" ht="30" customHeight="1" x14ac:dyDescent="0.25">
      <c r="C354" s="83"/>
    </row>
    <row r="355" spans="3:4" ht="30" customHeight="1" x14ac:dyDescent="0.25">
      <c r="C355" s="135"/>
      <c r="D355" s="134"/>
    </row>
    <row r="356" spans="3:4" ht="30" customHeight="1" x14ac:dyDescent="0.25">
      <c r="C356" s="135"/>
      <c r="D356" s="134"/>
    </row>
    <row r="357" spans="3:4" ht="30" customHeight="1" x14ac:dyDescent="0.25">
      <c r="C357" s="135"/>
      <c r="D357" s="134"/>
    </row>
    <row r="358" spans="3:4" ht="30" customHeight="1" x14ac:dyDescent="0.25">
      <c r="C358" s="135"/>
      <c r="D358" s="134"/>
    </row>
    <row r="359" spans="3:4" ht="30" customHeight="1" x14ac:dyDescent="0.25">
      <c r="C359" s="135"/>
      <c r="D359" s="134"/>
    </row>
    <row r="360" spans="3:4" ht="30" customHeight="1" x14ac:dyDescent="0.25">
      <c r="C360" s="135"/>
      <c r="D360" s="134"/>
    </row>
    <row r="361" spans="3:4" ht="30" customHeight="1" x14ac:dyDescent="0.25">
      <c r="C361" s="135"/>
      <c r="D361" s="134"/>
    </row>
    <row r="362" spans="3:4" ht="30" customHeight="1" x14ac:dyDescent="0.25">
      <c r="C362" s="135"/>
      <c r="D362" s="134"/>
    </row>
    <row r="363" spans="3:4" ht="30" customHeight="1" x14ac:dyDescent="0.25">
      <c r="C363" s="135"/>
      <c r="D363" s="134"/>
    </row>
    <row r="364" spans="3:4" ht="30" customHeight="1" x14ac:dyDescent="0.25">
      <c r="C364" s="135"/>
      <c r="D364" s="134"/>
    </row>
    <row r="365" spans="3:4" ht="30" customHeight="1" x14ac:dyDescent="0.25">
      <c r="C365" s="135"/>
      <c r="D365" s="134"/>
    </row>
    <row r="366" spans="3:4" ht="30" customHeight="1" x14ac:dyDescent="0.25">
      <c r="C366" s="135"/>
      <c r="D366" s="134"/>
    </row>
    <row r="367" spans="3:4" ht="30" customHeight="1" x14ac:dyDescent="0.25">
      <c r="C367" s="135"/>
      <c r="D367" s="134"/>
    </row>
    <row r="368" spans="3:4" ht="30" customHeight="1" x14ac:dyDescent="0.25">
      <c r="C368" s="135"/>
      <c r="D368" s="134"/>
    </row>
    <row r="369" spans="3:4" ht="30" customHeight="1" x14ac:dyDescent="0.25">
      <c r="D369" s="134"/>
    </row>
    <row r="370" spans="3:4" ht="30" customHeight="1" x14ac:dyDescent="0.25">
      <c r="D370" s="134"/>
    </row>
    <row r="371" spans="3:4" ht="30" customHeight="1" x14ac:dyDescent="0.25">
      <c r="D371" s="134"/>
    </row>
    <row r="372" spans="3:4" ht="30" customHeight="1" x14ac:dyDescent="0.25">
      <c r="C372" s="82"/>
      <c r="D372" s="134"/>
    </row>
    <row r="373" spans="3:4" ht="30" customHeight="1" x14ac:dyDescent="0.25">
      <c r="C373" s="82"/>
      <c r="D373" s="134"/>
    </row>
    <row r="374" spans="3:4" ht="30" customHeight="1" x14ac:dyDescent="0.25">
      <c r="C374" s="82"/>
      <c r="D374" s="134"/>
    </row>
    <row r="375" spans="3:4" ht="30" customHeight="1" x14ac:dyDescent="0.25">
      <c r="C375" s="82"/>
      <c r="D375" s="134"/>
    </row>
    <row r="376" spans="3:4" ht="30" customHeight="1" x14ac:dyDescent="0.25">
      <c r="C376" s="82"/>
      <c r="D376" s="134"/>
    </row>
    <row r="377" spans="3:4" ht="30" customHeight="1" x14ac:dyDescent="0.25">
      <c r="C377" s="130"/>
    </row>
    <row r="378" spans="3:4" ht="30" customHeight="1" x14ac:dyDescent="0.25">
      <c r="C378" s="130"/>
    </row>
    <row r="379" spans="3:4" ht="30" customHeight="1" x14ac:dyDescent="0.25">
      <c r="C379" s="130"/>
    </row>
    <row r="380" spans="3:4" ht="30" customHeight="1" x14ac:dyDescent="0.25">
      <c r="C380" s="130"/>
    </row>
    <row r="381" spans="3:4" ht="30" customHeight="1" x14ac:dyDescent="0.25">
      <c r="C381" s="130"/>
    </row>
    <row r="382" spans="3:4" ht="30" customHeight="1" x14ac:dyDescent="0.25">
      <c r="C382" s="130"/>
    </row>
    <row r="383" spans="3:4" ht="30" customHeight="1" x14ac:dyDescent="0.25">
      <c r="C383" s="130"/>
    </row>
    <row r="384" spans="3:4" ht="30" customHeight="1" x14ac:dyDescent="0.25">
      <c r="C384" s="130"/>
    </row>
    <row r="385" spans="2:4" ht="30" customHeight="1" x14ac:dyDescent="0.25">
      <c r="C385" s="130"/>
    </row>
    <row r="386" spans="2:4" ht="30" customHeight="1" x14ac:dyDescent="0.25">
      <c r="C386" s="130"/>
    </row>
    <row r="387" spans="2:4" ht="30" customHeight="1" x14ac:dyDescent="0.25">
      <c r="C387" s="130"/>
    </row>
    <row r="388" spans="2:4" ht="30" customHeight="1" x14ac:dyDescent="0.25">
      <c r="C388" s="130"/>
    </row>
    <row r="389" spans="2:4" ht="30" customHeight="1" x14ac:dyDescent="0.25">
      <c r="C389" s="130"/>
    </row>
    <row r="390" spans="2:4" ht="30" customHeight="1" x14ac:dyDescent="0.25">
      <c r="C390" s="130"/>
    </row>
    <row r="391" spans="2:4" ht="30" customHeight="1" x14ac:dyDescent="0.25">
      <c r="C391" s="130"/>
    </row>
    <row r="392" spans="2:4" ht="30" customHeight="1" x14ac:dyDescent="0.25">
      <c r="C392" s="130"/>
    </row>
    <row r="393" spans="2:4" ht="30" customHeight="1" x14ac:dyDescent="0.25">
      <c r="C393" s="130"/>
    </row>
    <row r="394" spans="2:4" ht="30" customHeight="1" x14ac:dyDescent="0.25">
      <c r="C394" s="130"/>
    </row>
    <row r="395" spans="2:4" ht="30" customHeight="1" x14ac:dyDescent="0.25">
      <c r="B395" s="72"/>
      <c r="C395" s="130"/>
    </row>
    <row r="396" spans="2:4" ht="30" customHeight="1" x14ac:dyDescent="0.25">
      <c r="D396" s="136"/>
    </row>
    <row r="397" spans="2:4" ht="30" customHeight="1" x14ac:dyDescent="0.25">
      <c r="D397" s="136"/>
    </row>
    <row r="398" spans="2:4" ht="30" customHeight="1" x14ac:dyDescent="0.25">
      <c r="D398" s="136"/>
    </row>
    <row r="399" spans="2:4" ht="30" customHeight="1" x14ac:dyDescent="0.25">
      <c r="D399" s="136"/>
    </row>
    <row r="400" spans="2:4" ht="30" customHeight="1" x14ac:dyDescent="0.25">
      <c r="D400" s="136"/>
    </row>
    <row r="401" spans="4:4" ht="30" customHeight="1" x14ac:dyDescent="0.25">
      <c r="D401" s="136"/>
    </row>
    <row r="402" spans="4:4" ht="30" customHeight="1" x14ac:dyDescent="0.25">
      <c r="D402" s="136"/>
    </row>
    <row r="403" spans="4:4" ht="30" customHeight="1" x14ac:dyDescent="0.25">
      <c r="D403" s="136"/>
    </row>
    <row r="404" spans="4:4" ht="30" customHeight="1" x14ac:dyDescent="0.25">
      <c r="D404" s="136"/>
    </row>
    <row r="405" spans="4:4" ht="30" customHeight="1" x14ac:dyDescent="0.25">
      <c r="D405" s="136"/>
    </row>
    <row r="406" spans="4:4" ht="30" customHeight="1" x14ac:dyDescent="0.25">
      <c r="D406" s="136"/>
    </row>
    <row r="407" spans="4:4" ht="30" customHeight="1" x14ac:dyDescent="0.25">
      <c r="D407" s="136"/>
    </row>
    <row r="408" spans="4:4" ht="30" customHeight="1" x14ac:dyDescent="0.25">
      <c r="D408" s="136"/>
    </row>
    <row r="409" spans="4:4" ht="30" customHeight="1" x14ac:dyDescent="0.25">
      <c r="D409" s="136"/>
    </row>
    <row r="410" spans="4:4" ht="30" customHeight="1" x14ac:dyDescent="0.25">
      <c r="D410" s="136"/>
    </row>
    <row r="411" spans="4:4" ht="30" customHeight="1" x14ac:dyDescent="0.25">
      <c r="D411" s="136"/>
    </row>
    <row r="412" spans="4:4" ht="30" customHeight="1" x14ac:dyDescent="0.25">
      <c r="D412" s="136"/>
    </row>
    <row r="413" spans="4:4" ht="30" customHeight="1" x14ac:dyDescent="0.25">
      <c r="D413" s="136"/>
    </row>
    <row r="414" spans="4:4" ht="30" customHeight="1" x14ac:dyDescent="0.25">
      <c r="D414" s="136"/>
    </row>
    <row r="415" spans="4:4" ht="30" customHeight="1" x14ac:dyDescent="0.25">
      <c r="D415" s="136"/>
    </row>
    <row r="416" spans="4:4" ht="30" customHeight="1" x14ac:dyDescent="0.25">
      <c r="D416" s="136"/>
    </row>
    <row r="417" spans="1:4" ht="30" customHeight="1" x14ac:dyDescent="0.25">
      <c r="D417" s="136"/>
    </row>
    <row r="418" spans="1:4" ht="30" customHeight="1" x14ac:dyDescent="0.25">
      <c r="D418" s="136"/>
    </row>
    <row r="419" spans="1:4" ht="30" customHeight="1" x14ac:dyDescent="0.25">
      <c r="D419" s="136"/>
    </row>
    <row r="420" spans="1:4" ht="30" customHeight="1" x14ac:dyDescent="0.25">
      <c r="D420" s="136"/>
    </row>
    <row r="421" spans="1:4" ht="30" customHeight="1" x14ac:dyDescent="0.25">
      <c r="C421" s="130"/>
      <c r="D421" s="137"/>
    </row>
    <row r="422" spans="1:4" ht="30" customHeight="1" x14ac:dyDescent="0.25">
      <c r="C422" s="130"/>
      <c r="D422" s="137"/>
    </row>
    <row r="423" spans="1:4" ht="30" customHeight="1" x14ac:dyDescent="0.25">
      <c r="C423" s="130"/>
      <c r="D423" s="137"/>
    </row>
    <row r="424" spans="1:4" ht="30" customHeight="1" x14ac:dyDescent="0.25">
      <c r="C424" s="130"/>
      <c r="D424" s="137"/>
    </row>
    <row r="425" spans="1:4" ht="30" customHeight="1" x14ac:dyDescent="0.25">
      <c r="C425" s="130"/>
      <c r="D425" s="137"/>
    </row>
    <row r="426" spans="1:4" ht="30" customHeight="1" x14ac:dyDescent="0.25">
      <c r="C426" s="130"/>
      <c r="D426" s="137"/>
    </row>
    <row r="427" spans="1:4" ht="30" customHeight="1" x14ac:dyDescent="0.25">
      <c r="A427" s="138"/>
      <c r="B427" s="138"/>
      <c r="C427" s="139"/>
      <c r="D427" s="140"/>
    </row>
    <row r="428" spans="1:4" ht="30" customHeight="1" x14ac:dyDescent="0.25">
      <c r="A428" s="138"/>
      <c r="B428" s="138"/>
      <c r="C428" s="139"/>
      <c r="D428" s="140"/>
    </row>
    <row r="429" spans="1:4" ht="30" customHeight="1" x14ac:dyDescent="0.25">
      <c r="A429" s="138"/>
      <c r="B429" s="138"/>
      <c r="C429" s="139"/>
      <c r="D429" s="140"/>
    </row>
    <row r="430" spans="1:4" ht="30" customHeight="1" x14ac:dyDescent="0.25">
      <c r="A430" s="138"/>
      <c r="B430" s="138"/>
      <c r="C430" s="139"/>
      <c r="D430" s="140"/>
    </row>
    <row r="431" spans="1:4" ht="30" customHeight="1" x14ac:dyDescent="0.25">
      <c r="A431" s="138"/>
      <c r="B431" s="138"/>
      <c r="C431" s="139"/>
      <c r="D431" s="140"/>
    </row>
    <row r="432" spans="1:4" ht="30" customHeight="1" x14ac:dyDescent="0.25">
      <c r="A432" s="138"/>
      <c r="B432" s="138"/>
      <c r="C432" s="139"/>
      <c r="D432" s="140"/>
    </row>
    <row r="433" spans="1:4" ht="30" customHeight="1" x14ac:dyDescent="0.25">
      <c r="A433" s="138"/>
      <c r="B433" s="138"/>
      <c r="C433" s="139"/>
      <c r="D433" s="140"/>
    </row>
    <row r="434" spans="1:4" ht="30" customHeight="1" x14ac:dyDescent="0.25">
      <c r="A434" s="138"/>
      <c r="B434" s="138"/>
      <c r="C434" s="139"/>
      <c r="D434" s="140"/>
    </row>
    <row r="435" spans="1:4" ht="30" customHeight="1" x14ac:dyDescent="0.25">
      <c r="A435" s="138"/>
      <c r="B435" s="138"/>
      <c r="C435" s="139"/>
      <c r="D435" s="140"/>
    </row>
    <row r="436" spans="1:4" ht="30" customHeight="1" x14ac:dyDescent="0.25">
      <c r="A436" s="138"/>
      <c r="B436" s="138"/>
      <c r="C436" s="139"/>
      <c r="D436" s="140"/>
    </row>
    <row r="437" spans="1:4" ht="30" customHeight="1" x14ac:dyDescent="0.25">
      <c r="A437" s="138"/>
      <c r="B437" s="138"/>
      <c r="C437" s="139"/>
      <c r="D437" s="140"/>
    </row>
    <row r="438" spans="1:4" ht="30" customHeight="1" x14ac:dyDescent="0.25">
      <c r="A438" s="138"/>
      <c r="B438" s="138"/>
      <c r="C438" s="139"/>
      <c r="D438" s="140"/>
    </row>
    <row r="439" spans="1:4" ht="30" customHeight="1" x14ac:dyDescent="0.25">
      <c r="A439" s="138"/>
      <c r="B439" s="138"/>
      <c r="C439" s="139"/>
      <c r="D439" s="140"/>
    </row>
    <row r="440" spans="1:4" ht="30" customHeight="1" x14ac:dyDescent="0.25">
      <c r="A440" s="138"/>
      <c r="B440" s="138"/>
      <c r="C440" s="139"/>
      <c r="D440" s="140"/>
    </row>
    <row r="441" spans="1:4" ht="30" customHeight="1" x14ac:dyDescent="0.25">
      <c r="A441" s="138"/>
      <c r="B441" s="138"/>
      <c r="C441" s="139"/>
      <c r="D441" s="140"/>
    </row>
    <row r="442" spans="1:4" ht="30" customHeight="1" x14ac:dyDescent="0.25">
      <c r="A442" s="138"/>
      <c r="B442" s="138"/>
      <c r="C442" s="139"/>
      <c r="D442" s="140"/>
    </row>
    <row r="443" spans="1:4" ht="30" customHeight="1" x14ac:dyDescent="0.25">
      <c r="A443" s="138"/>
      <c r="B443" s="138"/>
      <c r="C443" s="139"/>
      <c r="D443" s="140"/>
    </row>
    <row r="444" spans="1:4" ht="30" customHeight="1" x14ac:dyDescent="0.25">
      <c r="A444" s="141"/>
      <c r="B444" s="142"/>
      <c r="C444" s="143"/>
      <c r="D444" s="142"/>
    </row>
    <row r="445" spans="1:4" ht="30" customHeight="1" x14ac:dyDescent="0.25">
      <c r="A445" s="141"/>
      <c r="B445" s="142"/>
      <c r="C445" s="143"/>
      <c r="D445" s="142"/>
    </row>
    <row r="446" spans="1:4" ht="30" customHeight="1" x14ac:dyDescent="0.25">
      <c r="A446" s="141"/>
      <c r="B446" s="144"/>
      <c r="C446" s="143"/>
      <c r="D446" s="144"/>
    </row>
    <row r="447" spans="1:4" ht="30" customHeight="1" x14ac:dyDescent="0.25">
      <c r="A447" s="141"/>
      <c r="B447" s="144"/>
      <c r="C447" s="143"/>
      <c r="D447" s="144"/>
    </row>
    <row r="448" spans="1:4" ht="30" customHeight="1" x14ac:dyDescent="0.25">
      <c r="A448" s="141"/>
      <c r="B448" s="144"/>
      <c r="C448" s="143"/>
      <c r="D448" s="144"/>
    </row>
    <row r="449" spans="1:4" ht="30" customHeight="1" x14ac:dyDescent="0.25">
      <c r="A449" s="141"/>
      <c r="B449" s="142"/>
      <c r="C449" s="143"/>
      <c r="D449" s="142"/>
    </row>
    <row r="450" spans="1:4" ht="30" customHeight="1" x14ac:dyDescent="0.25">
      <c r="A450" s="141"/>
      <c r="B450" s="142"/>
      <c r="C450" s="143"/>
      <c r="D450" s="142"/>
    </row>
    <row r="451" spans="1:4" ht="30" customHeight="1" x14ac:dyDescent="0.25">
      <c r="A451" s="141"/>
      <c r="B451" s="144"/>
      <c r="C451" s="143"/>
      <c r="D451" s="144"/>
    </row>
    <row r="452" spans="1:4" ht="30" customHeight="1" x14ac:dyDescent="0.25">
      <c r="A452" s="141"/>
      <c r="B452" s="144"/>
      <c r="C452" s="143"/>
      <c r="D452" s="144"/>
    </row>
    <row r="453" spans="1:4" ht="30" customHeight="1" x14ac:dyDescent="0.25">
      <c r="A453" s="141"/>
      <c r="B453" s="144"/>
      <c r="C453" s="143"/>
      <c r="D453" s="144"/>
    </row>
    <row r="454" spans="1:4" ht="30" customHeight="1" x14ac:dyDescent="0.25">
      <c r="C454" s="130"/>
      <c r="D454" s="136"/>
    </row>
    <row r="455" spans="1:4" ht="30" customHeight="1" x14ac:dyDescent="0.25">
      <c r="C455" s="130"/>
      <c r="D455" s="136"/>
    </row>
    <row r="456" spans="1:4" ht="30" customHeight="1" x14ac:dyDescent="0.25">
      <c r="C456" s="130"/>
      <c r="D456" s="136"/>
    </row>
    <row r="457" spans="1:4" ht="30" customHeight="1" x14ac:dyDescent="0.25">
      <c r="C457" s="130"/>
      <c r="D457" s="136"/>
    </row>
    <row r="458" spans="1:4" ht="30" customHeight="1" x14ac:dyDescent="0.25">
      <c r="C458" s="130"/>
      <c r="D458" s="136"/>
    </row>
    <row r="459" spans="1:4" ht="30" customHeight="1" x14ac:dyDescent="0.25">
      <c r="C459" s="130"/>
      <c r="D459" s="136"/>
    </row>
    <row r="460" spans="1:4" ht="30" customHeight="1" x14ac:dyDescent="0.25">
      <c r="C460" s="130"/>
      <c r="D460" s="136"/>
    </row>
    <row r="461" spans="1:4" ht="30" customHeight="1" x14ac:dyDescent="0.25">
      <c r="C461" s="130"/>
      <c r="D461" s="136"/>
    </row>
    <row r="462" spans="1:4" ht="30" customHeight="1" x14ac:dyDescent="0.25">
      <c r="C462" s="130"/>
      <c r="D462" s="136"/>
    </row>
    <row r="463" spans="1:4" ht="30" customHeight="1" x14ac:dyDescent="0.25">
      <c r="C463" s="130"/>
      <c r="D463" s="136"/>
    </row>
    <row r="464" spans="1:4" ht="30" customHeight="1" x14ac:dyDescent="0.25">
      <c r="C464" s="130"/>
      <c r="D464" s="136"/>
    </row>
    <row r="465" spans="1:4" ht="30" customHeight="1" x14ac:dyDescent="0.25">
      <c r="C465" s="130"/>
      <c r="D465" s="136"/>
    </row>
    <row r="466" spans="1:4" ht="30" customHeight="1" x14ac:dyDescent="0.25">
      <c r="C466" s="130"/>
      <c r="D466" s="136"/>
    </row>
    <row r="467" spans="1:4" ht="30" customHeight="1" x14ac:dyDescent="0.25">
      <c r="C467" s="130"/>
      <c r="D467" s="136"/>
    </row>
    <row r="468" spans="1:4" ht="30" customHeight="1" x14ac:dyDescent="0.25">
      <c r="C468" s="130"/>
      <c r="D468" s="136"/>
    </row>
    <row r="469" spans="1:4" ht="30" customHeight="1" x14ac:dyDescent="0.25">
      <c r="C469" s="130"/>
      <c r="D469" s="136"/>
    </row>
    <row r="470" spans="1:4" ht="30" customHeight="1" x14ac:dyDescent="0.25">
      <c r="C470" s="130"/>
      <c r="D470" s="136"/>
    </row>
    <row r="471" spans="1:4" ht="30" customHeight="1" x14ac:dyDescent="0.25">
      <c r="C471" s="130"/>
      <c r="D471" s="136"/>
    </row>
    <row r="472" spans="1:4" ht="30" customHeight="1" x14ac:dyDescent="0.25">
      <c r="C472" s="130"/>
      <c r="D472" s="136"/>
    </row>
    <row r="473" spans="1:4" ht="30" customHeight="1" x14ac:dyDescent="0.25">
      <c r="A473" s="145"/>
      <c r="B473" s="145"/>
      <c r="C473" s="146"/>
      <c r="D473" s="147"/>
    </row>
    <row r="474" spans="1:4" ht="30" customHeight="1" x14ac:dyDescent="0.25">
      <c r="A474" s="145"/>
      <c r="B474" s="145"/>
      <c r="C474" s="146"/>
      <c r="D474" s="147"/>
    </row>
    <row r="475" spans="1:4" ht="30" customHeight="1" x14ac:dyDescent="0.25">
      <c r="A475" s="145"/>
      <c r="B475" s="145"/>
      <c r="C475" s="146"/>
      <c r="D475" s="147"/>
    </row>
    <row r="476" spans="1:4" ht="30" customHeight="1" x14ac:dyDescent="0.25">
      <c r="A476" s="64"/>
      <c r="C476" s="133"/>
      <c r="D476" s="148"/>
    </row>
    <row r="477" spans="1:4" ht="30" customHeight="1" x14ac:dyDescent="0.25">
      <c r="A477" s="64"/>
      <c r="C477" s="133"/>
      <c r="D477" s="148"/>
    </row>
    <row r="478" spans="1:4" ht="30" customHeight="1" x14ac:dyDescent="0.25">
      <c r="A478" s="64"/>
      <c r="C478" s="133"/>
      <c r="D478" s="148"/>
    </row>
    <row r="479" spans="1:4" ht="30" customHeight="1" x14ac:dyDescent="0.25">
      <c r="A479" s="64"/>
      <c r="C479" s="133"/>
      <c r="D479" s="148"/>
    </row>
    <row r="480" spans="1:4" ht="30" customHeight="1" x14ac:dyDescent="0.25">
      <c r="A480" s="64"/>
      <c r="C480" s="133"/>
      <c r="D480" s="148"/>
    </row>
    <row r="481" spans="1:4" ht="30" customHeight="1" x14ac:dyDescent="0.25">
      <c r="A481" s="64"/>
      <c r="C481" s="133"/>
      <c r="D481" s="148"/>
    </row>
    <row r="482" spans="1:4" ht="30" customHeight="1" x14ac:dyDescent="0.25">
      <c r="A482" s="64"/>
      <c r="C482" s="133"/>
      <c r="D482" s="148"/>
    </row>
    <row r="483" spans="1:4" ht="30" customHeight="1" x14ac:dyDescent="0.25">
      <c r="A483" s="64"/>
      <c r="C483" s="133"/>
      <c r="D483" s="148"/>
    </row>
    <row r="484" spans="1:4" ht="30" customHeight="1" x14ac:dyDescent="0.25">
      <c r="A484" s="64"/>
      <c r="C484" s="133"/>
      <c r="D484" s="148"/>
    </row>
    <row r="485" spans="1:4" ht="30" customHeight="1" x14ac:dyDescent="0.25">
      <c r="A485" s="64"/>
      <c r="C485" s="133"/>
      <c r="D485" s="148"/>
    </row>
    <row r="486" spans="1:4" ht="30" customHeight="1" x14ac:dyDescent="0.25">
      <c r="A486" s="64"/>
      <c r="C486" s="133"/>
      <c r="D486" s="148"/>
    </row>
    <row r="487" spans="1:4" ht="30" customHeight="1" x14ac:dyDescent="0.25">
      <c r="A487" s="64"/>
      <c r="C487" s="133"/>
      <c r="D487" s="148"/>
    </row>
    <row r="488" spans="1:4" ht="30" customHeight="1" x14ac:dyDescent="0.25">
      <c r="A488" s="64"/>
      <c r="C488" s="133"/>
      <c r="D488" s="148"/>
    </row>
    <row r="489" spans="1:4" ht="30" customHeight="1" x14ac:dyDescent="0.25">
      <c r="A489" s="64"/>
      <c r="C489" s="133"/>
      <c r="D489" s="148"/>
    </row>
    <row r="490" spans="1:4" ht="30" customHeight="1" x14ac:dyDescent="0.25">
      <c r="A490" s="64"/>
      <c r="C490" s="133"/>
      <c r="D490" s="148"/>
    </row>
    <row r="491" spans="1:4" ht="30" customHeight="1" x14ac:dyDescent="0.25">
      <c r="A491" s="64"/>
      <c r="C491" s="133"/>
      <c r="D491" s="148"/>
    </row>
    <row r="492" spans="1:4" ht="30" customHeight="1" x14ac:dyDescent="0.25">
      <c r="A492" s="64"/>
      <c r="C492" s="133"/>
      <c r="D492" s="148"/>
    </row>
    <row r="493" spans="1:4" ht="30" customHeight="1" x14ac:dyDescent="0.25">
      <c r="D493" s="136"/>
    </row>
    <row r="495" spans="1:4" ht="30" customHeight="1" x14ac:dyDescent="0.25">
      <c r="A495" s="64"/>
      <c r="C495" s="83"/>
      <c r="D495" s="136"/>
    </row>
    <row r="496" spans="1:4" ht="30" customHeight="1" x14ac:dyDescent="0.25">
      <c r="A496" s="64"/>
      <c r="C496" s="83"/>
      <c r="D496" s="136"/>
    </row>
    <row r="497" spans="1:4" ht="30" customHeight="1" x14ac:dyDescent="0.25">
      <c r="A497" s="64"/>
      <c r="C497" s="83"/>
      <c r="D497" s="136"/>
    </row>
    <row r="498" spans="1:4" ht="30" customHeight="1" x14ac:dyDescent="0.25">
      <c r="A498" s="64"/>
      <c r="C498" s="83"/>
      <c r="D498" s="136"/>
    </row>
    <row r="499" spans="1:4" ht="30" customHeight="1" x14ac:dyDescent="0.25">
      <c r="A499" s="64"/>
      <c r="C499" s="83"/>
      <c r="D499" s="136"/>
    </row>
    <row r="500" spans="1:4" ht="30" customHeight="1" x14ac:dyDescent="0.25">
      <c r="A500" s="64"/>
      <c r="C500" s="83"/>
      <c r="D500" s="136"/>
    </row>
    <row r="501" spans="1:4" ht="30" customHeight="1" x14ac:dyDescent="0.25">
      <c r="A501" s="64"/>
      <c r="C501" s="83"/>
      <c r="D501" s="136"/>
    </row>
    <row r="502" spans="1:4" ht="30" customHeight="1" x14ac:dyDescent="0.25">
      <c r="A502" s="64"/>
      <c r="C502" s="83"/>
      <c r="D502" s="136"/>
    </row>
    <row r="503" spans="1:4" ht="30" customHeight="1" x14ac:dyDescent="0.25">
      <c r="A503" s="64"/>
      <c r="C503" s="83"/>
      <c r="D503" s="136"/>
    </row>
    <row r="504" spans="1:4" ht="30" customHeight="1" x14ac:dyDescent="0.25">
      <c r="A504" s="64"/>
      <c r="C504" s="83"/>
      <c r="D504" s="136"/>
    </row>
    <row r="505" spans="1:4" ht="30" customHeight="1" x14ac:dyDescent="0.25">
      <c r="A505" s="64"/>
      <c r="C505" s="83"/>
      <c r="D505" s="136"/>
    </row>
    <row r="506" spans="1:4" ht="30" customHeight="1" x14ac:dyDescent="0.25">
      <c r="A506" s="64"/>
      <c r="C506" s="83"/>
      <c r="D506" s="136"/>
    </row>
    <row r="507" spans="1:4" ht="30" customHeight="1" x14ac:dyDescent="0.25">
      <c r="A507" s="64"/>
      <c r="C507" s="83"/>
      <c r="D507" s="136"/>
    </row>
    <row r="508" spans="1:4" ht="30" customHeight="1" x14ac:dyDescent="0.25">
      <c r="A508" s="64"/>
      <c r="C508" s="83"/>
      <c r="D508" s="136"/>
    </row>
    <row r="509" spans="1:4" ht="30" customHeight="1" x14ac:dyDescent="0.25">
      <c r="A509" s="64"/>
      <c r="C509" s="83"/>
      <c r="D509" s="136"/>
    </row>
    <row r="510" spans="1:4" ht="30" customHeight="1" x14ac:dyDescent="0.25">
      <c r="A510" s="64"/>
      <c r="C510" s="83"/>
      <c r="D510" s="136"/>
    </row>
    <row r="511" spans="1:4" ht="30" customHeight="1" x14ac:dyDescent="0.25">
      <c r="A511" s="64"/>
      <c r="C511" s="83"/>
      <c r="D511" s="136"/>
    </row>
    <row r="512" spans="1:4" ht="30" customHeight="1" x14ac:dyDescent="0.25">
      <c r="A512" s="64"/>
      <c r="C512" s="83"/>
      <c r="D512" s="136"/>
    </row>
    <row r="513" spans="1:4" ht="30" customHeight="1" x14ac:dyDescent="0.25">
      <c r="A513" s="64"/>
      <c r="C513" s="83"/>
      <c r="D513" s="136"/>
    </row>
    <row r="514" spans="1:4" ht="30" customHeight="1" x14ac:dyDescent="0.25">
      <c r="A514" s="64"/>
      <c r="C514" s="83"/>
      <c r="D514" s="136"/>
    </row>
    <row r="515" spans="1:4" ht="30" customHeight="1" x14ac:dyDescent="0.25">
      <c r="A515" s="64"/>
      <c r="C515" s="83"/>
      <c r="D515" s="136"/>
    </row>
    <row r="516" spans="1:4" ht="30" customHeight="1" x14ac:dyDescent="0.25">
      <c r="A516" s="64"/>
      <c r="C516" s="83"/>
      <c r="D516" s="136"/>
    </row>
    <row r="517" spans="1:4" ht="30" customHeight="1" x14ac:dyDescent="0.25">
      <c r="C517" s="83"/>
      <c r="D517" s="136"/>
    </row>
    <row r="518" spans="1:4" ht="30" customHeight="1" x14ac:dyDescent="0.25">
      <c r="C518" s="83"/>
      <c r="D518" s="136"/>
    </row>
    <row r="519" spans="1:4" ht="30" customHeight="1" x14ac:dyDescent="0.25">
      <c r="C519" s="83"/>
      <c r="D519" s="136"/>
    </row>
    <row r="520" spans="1:4" ht="30" customHeight="1" x14ac:dyDescent="0.25">
      <c r="C520" s="83"/>
      <c r="D520" s="136"/>
    </row>
    <row r="521" spans="1:4" ht="30" customHeight="1" x14ac:dyDescent="0.25">
      <c r="C521" s="83"/>
      <c r="D521" s="136"/>
    </row>
    <row r="522" spans="1:4" ht="30" customHeight="1" x14ac:dyDescent="0.25">
      <c r="C522" s="83"/>
      <c r="D522" s="136"/>
    </row>
    <row r="523" spans="1:4" ht="30" customHeight="1" x14ac:dyDescent="0.25">
      <c r="C523" s="83"/>
      <c r="D523" s="136"/>
    </row>
    <row r="524" spans="1:4" ht="30" customHeight="1" x14ac:dyDescent="0.25">
      <c r="C524" s="130"/>
      <c r="D524" s="136"/>
    </row>
    <row r="525" spans="1:4" ht="30" customHeight="1" x14ac:dyDescent="0.25">
      <c r="C525" s="130"/>
      <c r="D525" s="136"/>
    </row>
    <row r="526" spans="1:4" ht="30" customHeight="1" x14ac:dyDescent="0.25">
      <c r="C526" s="130"/>
      <c r="D526" s="136"/>
    </row>
    <row r="527" spans="1:4" ht="30" customHeight="1" x14ac:dyDescent="0.25">
      <c r="C527" s="130"/>
      <c r="D527" s="136"/>
    </row>
    <row r="528" spans="1:4" ht="30" customHeight="1" x14ac:dyDescent="0.25">
      <c r="C528" s="130"/>
      <c r="D528" s="136"/>
    </row>
    <row r="529" spans="1:4" ht="30" customHeight="1" x14ac:dyDescent="0.25">
      <c r="C529" s="130"/>
      <c r="D529" s="136"/>
    </row>
    <row r="530" spans="1:4" ht="30" customHeight="1" x14ac:dyDescent="0.25">
      <c r="C530" s="130"/>
      <c r="D530" s="136"/>
    </row>
    <row r="531" spans="1:4" ht="30" customHeight="1" x14ac:dyDescent="0.25">
      <c r="A531" s="64"/>
      <c r="C531" s="130"/>
      <c r="D531" s="136"/>
    </row>
    <row r="532" spans="1:4" ht="30" customHeight="1" x14ac:dyDescent="0.25">
      <c r="A532" s="64"/>
      <c r="C532" s="130"/>
      <c r="D532" s="136"/>
    </row>
    <row r="533" spans="1:4" ht="30" customHeight="1" x14ac:dyDescent="0.25">
      <c r="A533" s="64"/>
      <c r="C533" s="130"/>
      <c r="D533" s="136"/>
    </row>
    <row r="534" spans="1:4" ht="30" customHeight="1" x14ac:dyDescent="0.25">
      <c r="A534" s="64"/>
      <c r="C534" s="130"/>
      <c r="D534" s="136"/>
    </row>
    <row r="535" spans="1:4" ht="30" customHeight="1" x14ac:dyDescent="0.25">
      <c r="A535" s="64"/>
      <c r="C535" s="130"/>
      <c r="D535" s="136"/>
    </row>
    <row r="536" spans="1:4" ht="30" customHeight="1" x14ac:dyDescent="0.25">
      <c r="A536" s="64"/>
      <c r="C536" s="130"/>
      <c r="D536" s="136"/>
    </row>
    <row r="537" spans="1:4" ht="30" customHeight="1" x14ac:dyDescent="0.25">
      <c r="A537" s="64"/>
      <c r="C537" s="130"/>
      <c r="D537" s="136"/>
    </row>
    <row r="538" spans="1:4" ht="30" customHeight="1" x14ac:dyDescent="0.25">
      <c r="A538" s="64"/>
      <c r="C538" s="130"/>
      <c r="D538" s="136"/>
    </row>
    <row r="539" spans="1:4" ht="30" customHeight="1" x14ac:dyDescent="0.25">
      <c r="A539" s="64"/>
      <c r="C539" s="130"/>
      <c r="D539" s="136"/>
    </row>
    <row r="540" spans="1:4" ht="30" customHeight="1" x14ac:dyDescent="0.25">
      <c r="A540" s="64"/>
      <c r="C540" s="130"/>
      <c r="D540" s="136"/>
    </row>
    <row r="541" spans="1:4" ht="30" customHeight="1" x14ac:dyDescent="0.25">
      <c r="A541" s="64"/>
      <c r="C541" s="130"/>
      <c r="D541" s="136"/>
    </row>
    <row r="542" spans="1:4" ht="30" customHeight="1" x14ac:dyDescent="0.25">
      <c r="A542" s="64"/>
      <c r="C542" s="130"/>
      <c r="D542" s="136"/>
    </row>
    <row r="543" spans="1:4" ht="30" customHeight="1" x14ac:dyDescent="0.25">
      <c r="A543" s="64"/>
      <c r="C543" s="130"/>
      <c r="D543" s="136"/>
    </row>
    <row r="544" spans="1:4" ht="30" customHeight="1" x14ac:dyDescent="0.25">
      <c r="A544" s="64"/>
      <c r="C544" s="130"/>
      <c r="D544" s="136"/>
    </row>
    <row r="545" spans="1:4" ht="30" customHeight="1" x14ac:dyDescent="0.25">
      <c r="A545" s="64"/>
      <c r="C545" s="130"/>
      <c r="D545" s="136"/>
    </row>
    <row r="546" spans="1:4" ht="30" customHeight="1" x14ac:dyDescent="0.25">
      <c r="A546" s="105"/>
      <c r="B546" s="105"/>
      <c r="C546" s="105"/>
      <c r="D546" s="104"/>
    </row>
    <row r="547" spans="1:4" ht="30" customHeight="1" x14ac:dyDescent="0.25">
      <c r="A547" s="105"/>
      <c r="B547" s="105"/>
      <c r="C547" s="105"/>
      <c r="D547" s="104"/>
    </row>
    <row r="548" spans="1:4" ht="30" customHeight="1" x14ac:dyDescent="0.25">
      <c r="A548" s="105"/>
      <c r="B548" s="105"/>
      <c r="C548" s="105"/>
      <c r="D548" s="104"/>
    </row>
    <row r="549" spans="1:4" ht="30" customHeight="1" x14ac:dyDescent="0.25">
      <c r="A549" s="105"/>
      <c r="B549" s="105"/>
      <c r="C549" s="105"/>
      <c r="D549" s="104"/>
    </row>
    <row r="550" spans="1:4" ht="30" customHeight="1" x14ac:dyDescent="0.25">
      <c r="A550" s="105"/>
      <c r="B550" s="105"/>
      <c r="C550" s="105"/>
      <c r="D550" s="104"/>
    </row>
    <row r="551" spans="1:4" ht="30" customHeight="1" x14ac:dyDescent="0.25">
      <c r="A551" s="105"/>
      <c r="B551" s="105"/>
      <c r="C551" s="105"/>
      <c r="D551" s="104"/>
    </row>
    <row r="552" spans="1:4" ht="30" customHeight="1" x14ac:dyDescent="0.25">
      <c r="A552" s="105"/>
      <c r="B552" s="105"/>
      <c r="C552" s="105"/>
      <c r="D552" s="104"/>
    </row>
    <row r="553" spans="1:4" ht="30" customHeight="1" x14ac:dyDescent="0.25">
      <c r="A553" s="105"/>
      <c r="B553" s="105"/>
      <c r="C553" s="105"/>
      <c r="D553" s="104"/>
    </row>
    <row r="554" spans="1:4" ht="30" customHeight="1" x14ac:dyDescent="0.25">
      <c r="A554" s="105"/>
      <c r="B554" s="105"/>
      <c r="C554" s="105"/>
      <c r="D554" s="104"/>
    </row>
    <row r="555" spans="1:4" ht="30" customHeight="1" x14ac:dyDescent="0.25">
      <c r="A555" s="105"/>
      <c r="B555" s="105"/>
      <c r="C555" s="105"/>
      <c r="D555" s="104"/>
    </row>
    <row r="556" spans="1:4" ht="30" customHeight="1" x14ac:dyDescent="0.25">
      <c r="A556" s="105"/>
      <c r="B556" s="105"/>
      <c r="C556" s="105"/>
      <c r="D556" s="104"/>
    </row>
    <row r="557" spans="1:4" ht="30" customHeight="1" x14ac:dyDescent="0.25">
      <c r="A557" s="105"/>
      <c r="B557" s="105"/>
      <c r="C557" s="105"/>
      <c r="D557" s="104"/>
    </row>
    <row r="558" spans="1:4" ht="30" customHeight="1" x14ac:dyDescent="0.25">
      <c r="A558" s="105"/>
      <c r="B558" s="105"/>
      <c r="C558" s="105"/>
      <c r="D558" s="104"/>
    </row>
    <row r="559" spans="1:4" ht="30" customHeight="1" x14ac:dyDescent="0.25">
      <c r="A559" s="105"/>
      <c r="B559" s="105"/>
      <c r="C559" s="105"/>
      <c r="D559" s="104"/>
    </row>
    <row r="560" spans="1:4" ht="30" customHeight="1" x14ac:dyDescent="0.25">
      <c r="A560" s="105"/>
      <c r="B560" s="105"/>
      <c r="C560" s="105"/>
      <c r="D560" s="104"/>
    </row>
    <row r="561" spans="1:4" ht="30" customHeight="1" x14ac:dyDescent="0.25">
      <c r="A561" s="105"/>
      <c r="B561" s="105"/>
      <c r="C561" s="105"/>
      <c r="D561" s="104"/>
    </row>
    <row r="562" spans="1:4" ht="30" customHeight="1" x14ac:dyDescent="0.25">
      <c r="A562" s="105"/>
      <c r="B562" s="105"/>
      <c r="C562" s="105"/>
      <c r="D562" s="104"/>
    </row>
    <row r="563" spans="1:4" ht="30" customHeight="1" x14ac:dyDescent="0.25">
      <c r="A563" s="105"/>
      <c r="B563" s="105"/>
      <c r="C563" s="105"/>
      <c r="D563" s="104"/>
    </row>
    <row r="564" spans="1:4" ht="30" customHeight="1" x14ac:dyDescent="0.25">
      <c r="A564" s="105"/>
      <c r="B564" s="105"/>
      <c r="C564" s="105"/>
      <c r="D564" s="104"/>
    </row>
    <row r="565" spans="1:4" ht="30" customHeight="1" x14ac:dyDescent="0.25">
      <c r="A565" s="105"/>
      <c r="B565" s="105"/>
      <c r="C565" s="105"/>
      <c r="D565" s="104"/>
    </row>
    <row r="566" spans="1:4" ht="30" customHeight="1" x14ac:dyDescent="0.25">
      <c r="A566" s="105"/>
      <c r="B566" s="105"/>
      <c r="C566" s="105"/>
      <c r="D566" s="104"/>
    </row>
    <row r="567" spans="1:4" ht="30" customHeight="1" x14ac:dyDescent="0.25">
      <c r="A567" s="105"/>
      <c r="B567" s="105"/>
      <c r="C567" s="105"/>
      <c r="D567" s="104"/>
    </row>
    <row r="568" spans="1:4" ht="30" customHeight="1" x14ac:dyDescent="0.25">
      <c r="A568" s="105"/>
      <c r="B568" s="105"/>
      <c r="C568" s="105"/>
      <c r="D568" s="104"/>
    </row>
    <row r="569" spans="1:4" ht="30" customHeight="1" x14ac:dyDescent="0.25">
      <c r="A569" s="105"/>
      <c r="B569" s="105"/>
      <c r="C569" s="105"/>
      <c r="D569" s="104"/>
    </row>
    <row r="570" spans="1:4" ht="30" customHeight="1" x14ac:dyDescent="0.25">
      <c r="A570" s="105"/>
      <c r="B570" s="105"/>
      <c r="C570" s="105"/>
      <c r="D570" s="104"/>
    </row>
    <row r="571" spans="1:4" ht="30" customHeight="1" x14ac:dyDescent="0.25">
      <c r="A571" s="105"/>
      <c r="B571" s="105"/>
      <c r="C571" s="105"/>
      <c r="D571" s="104"/>
    </row>
    <row r="572" spans="1:4" ht="30" customHeight="1" x14ac:dyDescent="0.25">
      <c r="A572" s="105"/>
      <c r="B572" s="105"/>
      <c r="C572" s="105"/>
      <c r="D572" s="104"/>
    </row>
    <row r="573" spans="1:4" ht="30" customHeight="1" x14ac:dyDescent="0.25">
      <c r="A573" s="105"/>
      <c r="B573" s="105"/>
      <c r="C573" s="105"/>
      <c r="D573" s="104"/>
    </row>
    <row r="574" spans="1:4" ht="30" customHeight="1" x14ac:dyDescent="0.25">
      <c r="A574" s="105"/>
      <c r="B574" s="105"/>
      <c r="C574" s="105"/>
      <c r="D574" s="104"/>
    </row>
    <row r="575" spans="1:4" ht="30" customHeight="1" x14ac:dyDescent="0.25">
      <c r="A575" s="105"/>
      <c r="B575" s="105"/>
      <c r="C575" s="105"/>
      <c r="D575" s="104"/>
    </row>
    <row r="576" spans="1:4" ht="30" customHeight="1" x14ac:dyDescent="0.25">
      <c r="A576" s="105"/>
      <c r="B576" s="105"/>
      <c r="C576" s="105"/>
      <c r="D576" s="104"/>
    </row>
    <row r="577" spans="1:4" ht="30" customHeight="1" x14ac:dyDescent="0.25">
      <c r="A577" s="105"/>
      <c r="B577" s="105"/>
      <c r="C577" s="105"/>
      <c r="D577" s="104"/>
    </row>
    <row r="578" spans="1:4" ht="30" customHeight="1" x14ac:dyDescent="0.25">
      <c r="A578" s="105"/>
      <c r="B578" s="105"/>
      <c r="C578" s="105"/>
      <c r="D578" s="104"/>
    </row>
    <row r="579" spans="1:4" ht="30" customHeight="1" x14ac:dyDescent="0.25">
      <c r="A579" s="105"/>
      <c r="B579" s="105"/>
      <c r="C579" s="105"/>
      <c r="D579" s="104"/>
    </row>
    <row r="580" spans="1:4" ht="30" customHeight="1" x14ac:dyDescent="0.25">
      <c r="A580" s="105"/>
      <c r="B580" s="105"/>
      <c r="C580" s="105"/>
      <c r="D580" s="104"/>
    </row>
    <row r="581" spans="1:4" ht="30" customHeight="1" x14ac:dyDescent="0.25">
      <c r="A581" s="105"/>
      <c r="B581" s="105"/>
      <c r="C581" s="105"/>
      <c r="D581" s="104"/>
    </row>
    <row r="582" spans="1:4" ht="30" customHeight="1" x14ac:dyDescent="0.25">
      <c r="A582" s="105"/>
      <c r="B582" s="105"/>
      <c r="C582" s="105"/>
      <c r="D582" s="104"/>
    </row>
    <row r="583" spans="1:4" ht="30" customHeight="1" x14ac:dyDescent="0.25">
      <c r="A583" s="105"/>
      <c r="B583" s="105"/>
      <c r="C583" s="105"/>
      <c r="D583" s="104"/>
    </row>
    <row r="584" spans="1:4" ht="30" customHeight="1" x14ac:dyDescent="0.25">
      <c r="A584" s="105"/>
      <c r="B584" s="105"/>
      <c r="C584" s="105"/>
      <c r="D584" s="104"/>
    </row>
    <row r="585" spans="1:4" ht="30" customHeight="1" x14ac:dyDescent="0.25">
      <c r="A585" s="105"/>
      <c r="B585" s="105"/>
      <c r="C585" s="105"/>
      <c r="D585" s="104"/>
    </row>
    <row r="586" spans="1:4" ht="30" customHeight="1" x14ac:dyDescent="0.25">
      <c r="A586" s="105"/>
      <c r="B586" s="105"/>
      <c r="C586" s="105"/>
      <c r="D586" s="104"/>
    </row>
    <row r="587" spans="1:4" ht="30" customHeight="1" x14ac:dyDescent="0.25">
      <c r="A587" s="105"/>
      <c r="B587" s="105"/>
      <c r="C587" s="105"/>
      <c r="D587" s="104"/>
    </row>
    <row r="588" spans="1:4" ht="30" customHeight="1" x14ac:dyDescent="0.25">
      <c r="A588" s="105"/>
      <c r="B588" s="105"/>
      <c r="C588" s="105"/>
      <c r="D588" s="104"/>
    </row>
    <row r="589" spans="1:4" ht="30" customHeight="1" x14ac:dyDescent="0.25">
      <c r="A589" s="105"/>
      <c r="B589" s="105"/>
      <c r="C589" s="105"/>
      <c r="D589" s="104"/>
    </row>
    <row r="590" spans="1:4" ht="30" customHeight="1" x14ac:dyDescent="0.25">
      <c r="A590" s="105"/>
      <c r="B590" s="105"/>
      <c r="C590" s="105"/>
      <c r="D590" s="104"/>
    </row>
    <row r="591" spans="1:4" ht="30" customHeight="1" x14ac:dyDescent="0.25">
      <c r="A591" s="105"/>
      <c r="B591" s="105"/>
      <c r="C591" s="105"/>
      <c r="D591" s="104"/>
    </row>
    <row r="592" spans="1:4" ht="30" customHeight="1" x14ac:dyDescent="0.25">
      <c r="A592" s="105"/>
      <c r="B592" s="105"/>
      <c r="C592" s="105"/>
      <c r="D592" s="104"/>
    </row>
    <row r="593" spans="1:4" ht="30" customHeight="1" x14ac:dyDescent="0.25">
      <c r="A593" s="105"/>
      <c r="B593" s="105"/>
      <c r="C593" s="105"/>
      <c r="D593" s="104"/>
    </row>
    <row r="594" spans="1:4" ht="30" customHeight="1" x14ac:dyDescent="0.25">
      <c r="A594" s="105"/>
      <c r="B594" s="105"/>
      <c r="C594" s="105"/>
      <c r="D594" s="104"/>
    </row>
    <row r="595" spans="1:4" ht="30" customHeight="1" x14ac:dyDescent="0.25">
      <c r="A595" s="105"/>
      <c r="B595" s="105"/>
      <c r="C595" s="105"/>
      <c r="D595" s="104"/>
    </row>
    <row r="596" spans="1:4" ht="30" customHeight="1" x14ac:dyDescent="0.25">
      <c r="A596" s="105"/>
      <c r="B596" s="105"/>
      <c r="C596" s="105"/>
      <c r="D596" s="104"/>
    </row>
    <row r="597" spans="1:4" ht="30" customHeight="1" x14ac:dyDescent="0.25">
      <c r="A597" s="105"/>
      <c r="B597" s="105"/>
      <c r="C597" s="105"/>
      <c r="D597" s="104"/>
    </row>
    <row r="598" spans="1:4" ht="30" customHeight="1" x14ac:dyDescent="0.25">
      <c r="A598" s="105"/>
      <c r="B598" s="105"/>
      <c r="C598" s="105"/>
      <c r="D598" s="104"/>
    </row>
    <row r="599" spans="1:4" ht="30" customHeight="1" x14ac:dyDescent="0.25">
      <c r="A599" s="105"/>
      <c r="B599" s="105"/>
      <c r="C599" s="105"/>
      <c r="D599" s="104"/>
    </row>
    <row r="600" spans="1:4" ht="30" customHeight="1" x14ac:dyDescent="0.25">
      <c r="A600" s="105"/>
      <c r="B600" s="105"/>
      <c r="C600" s="105"/>
      <c r="D600" s="104"/>
    </row>
    <row r="601" spans="1:4" ht="30" customHeight="1" x14ac:dyDescent="0.25">
      <c r="A601" s="105"/>
      <c r="B601" s="105"/>
      <c r="C601" s="105"/>
      <c r="D601" s="104"/>
    </row>
    <row r="602" spans="1:4" ht="30" customHeight="1" x14ac:dyDescent="0.25">
      <c r="A602" s="105"/>
      <c r="B602" s="105"/>
      <c r="C602" s="105"/>
      <c r="D602" s="104"/>
    </row>
    <row r="603" spans="1:4" ht="30" customHeight="1" x14ac:dyDescent="0.25">
      <c r="A603" s="105"/>
      <c r="B603" s="105"/>
      <c r="C603" s="105"/>
      <c r="D603" s="104"/>
    </row>
    <row r="604" spans="1:4" ht="30" customHeight="1" x14ac:dyDescent="0.25">
      <c r="A604" s="105"/>
      <c r="B604" s="105"/>
      <c r="C604" s="105"/>
      <c r="D604" s="104"/>
    </row>
    <row r="605" spans="1:4" ht="30" customHeight="1" x14ac:dyDescent="0.25">
      <c r="A605" s="105"/>
      <c r="B605" s="105"/>
      <c r="C605" s="105"/>
      <c r="D605" s="104"/>
    </row>
    <row r="606" spans="1:4" ht="30" customHeight="1" x14ac:dyDescent="0.25">
      <c r="A606" s="105"/>
      <c r="B606" s="105"/>
      <c r="C606" s="105"/>
      <c r="D606" s="104"/>
    </row>
    <row r="607" spans="1:4" ht="30" customHeight="1" x14ac:dyDescent="0.25">
      <c r="A607" s="105"/>
      <c r="B607" s="105"/>
      <c r="C607" s="105"/>
      <c r="D607" s="104"/>
    </row>
    <row r="608" spans="1:4" ht="30" customHeight="1" x14ac:dyDescent="0.25">
      <c r="A608" s="105"/>
      <c r="B608" s="105"/>
      <c r="C608" s="105"/>
      <c r="D608" s="104"/>
    </row>
    <row r="609" spans="1:4" ht="30" customHeight="1" x14ac:dyDescent="0.25">
      <c r="A609" s="105"/>
      <c r="B609" s="105"/>
      <c r="C609" s="105"/>
      <c r="D609" s="104"/>
    </row>
    <row r="610" spans="1:4" ht="30" customHeight="1" x14ac:dyDescent="0.25">
      <c r="A610" s="105"/>
      <c r="B610" s="105"/>
      <c r="C610" s="105"/>
      <c r="D610" s="104"/>
    </row>
    <row r="611" spans="1:4" ht="30" customHeight="1" x14ac:dyDescent="0.25">
      <c r="A611" s="105"/>
      <c r="B611" s="105"/>
      <c r="C611" s="105"/>
      <c r="D611" s="104"/>
    </row>
    <row r="612" spans="1:4" ht="30" customHeight="1" x14ac:dyDescent="0.25">
      <c r="A612" s="105"/>
      <c r="B612" s="105"/>
      <c r="C612" s="105"/>
      <c r="D612" s="104"/>
    </row>
    <row r="613" spans="1:4" ht="30" customHeight="1" x14ac:dyDescent="0.25">
      <c r="A613" s="105"/>
      <c r="B613" s="105"/>
      <c r="C613" s="105"/>
      <c r="D613" s="104"/>
    </row>
    <row r="614" spans="1:4" ht="30" customHeight="1" x14ac:dyDescent="0.25">
      <c r="A614" s="105"/>
      <c r="B614" s="105"/>
      <c r="C614" s="105"/>
      <c r="D614" s="104"/>
    </row>
    <row r="615" spans="1:4" ht="30" customHeight="1" x14ac:dyDescent="0.25">
      <c r="A615" s="105"/>
      <c r="B615" s="105"/>
      <c r="C615" s="105"/>
      <c r="D615" s="104"/>
    </row>
    <row r="616" spans="1:4" ht="30" customHeight="1" x14ac:dyDescent="0.25">
      <c r="A616" s="105"/>
      <c r="B616" s="105"/>
      <c r="C616" s="105"/>
      <c r="D616" s="104"/>
    </row>
    <row r="617" spans="1:4" ht="30" customHeight="1" x14ac:dyDescent="0.25">
      <c r="A617" s="105"/>
      <c r="B617" s="105"/>
      <c r="C617" s="105"/>
      <c r="D617" s="104"/>
    </row>
    <row r="618" spans="1:4" ht="30" customHeight="1" x14ac:dyDescent="0.25">
      <c r="A618" s="105"/>
      <c r="B618" s="105"/>
      <c r="C618" s="105"/>
      <c r="D618" s="104"/>
    </row>
    <row r="619" spans="1:4" ht="30" customHeight="1" x14ac:dyDescent="0.25">
      <c r="A619" s="105"/>
      <c r="B619" s="105"/>
      <c r="C619" s="105"/>
      <c r="D619" s="104"/>
    </row>
    <row r="620" spans="1:4" ht="30" customHeight="1" x14ac:dyDescent="0.25">
      <c r="A620" s="105"/>
      <c r="B620" s="105"/>
      <c r="C620" s="105"/>
      <c r="D620" s="104"/>
    </row>
    <row r="621" spans="1:4" ht="30" customHeight="1" x14ac:dyDescent="0.25">
      <c r="A621" s="105"/>
      <c r="B621" s="105"/>
      <c r="C621" s="105"/>
      <c r="D621" s="104"/>
    </row>
    <row r="622" spans="1:4" ht="30" customHeight="1" x14ac:dyDescent="0.25">
      <c r="A622" s="105"/>
      <c r="B622" s="105"/>
      <c r="C622" s="105"/>
      <c r="D622" s="104"/>
    </row>
    <row r="623" spans="1:4" ht="30" customHeight="1" x14ac:dyDescent="0.25">
      <c r="A623" s="105"/>
      <c r="B623" s="105"/>
      <c r="C623" s="105"/>
      <c r="D623" s="104"/>
    </row>
    <row r="624" spans="1:4" ht="30" customHeight="1" x14ac:dyDescent="0.25">
      <c r="A624" s="105"/>
      <c r="B624" s="105"/>
      <c r="C624" s="105"/>
      <c r="D624" s="104"/>
    </row>
    <row r="625" spans="1:4" ht="30" customHeight="1" x14ac:dyDescent="0.25">
      <c r="A625" s="105"/>
      <c r="B625" s="105"/>
      <c r="C625" s="105"/>
      <c r="D625" s="104"/>
    </row>
    <row r="626" spans="1:4" ht="30" customHeight="1" x14ac:dyDescent="0.25">
      <c r="A626" s="105"/>
      <c r="B626" s="105"/>
      <c r="C626" s="105"/>
      <c r="D626" s="104"/>
    </row>
    <row r="627" spans="1:4" ht="30" customHeight="1" x14ac:dyDescent="0.25">
      <c r="A627" s="105"/>
      <c r="B627" s="105"/>
      <c r="C627" s="105"/>
      <c r="D627" s="104"/>
    </row>
    <row r="628" spans="1:4" ht="30" customHeight="1" x14ac:dyDescent="0.25">
      <c r="A628" s="105"/>
      <c r="B628" s="105"/>
      <c r="C628" s="105"/>
      <c r="D628" s="104"/>
    </row>
    <row r="629" spans="1:4" ht="30" customHeight="1" x14ac:dyDescent="0.25">
      <c r="A629" s="105"/>
      <c r="B629" s="105"/>
      <c r="C629" s="105"/>
      <c r="D629" s="104"/>
    </row>
    <row r="630" spans="1:4" ht="30" customHeight="1" x14ac:dyDescent="0.25">
      <c r="A630" s="105"/>
      <c r="B630" s="105"/>
      <c r="C630" s="105"/>
      <c r="D630" s="104"/>
    </row>
    <row r="631" spans="1:4" ht="30" customHeight="1" x14ac:dyDescent="0.25">
      <c r="A631" s="105"/>
      <c r="B631" s="105"/>
      <c r="C631" s="105"/>
      <c r="D631" s="104"/>
    </row>
    <row r="632" spans="1:4" ht="30" customHeight="1" x14ac:dyDescent="0.25">
      <c r="A632" s="105"/>
      <c r="B632" s="105"/>
      <c r="C632" s="105"/>
      <c r="D632" s="104"/>
    </row>
    <row r="633" spans="1:4" ht="30" customHeight="1" x14ac:dyDescent="0.25">
      <c r="A633" s="105"/>
      <c r="B633" s="105"/>
      <c r="C633" s="105"/>
      <c r="D633" s="104"/>
    </row>
    <row r="634" spans="1:4" ht="30" customHeight="1" x14ac:dyDescent="0.25">
      <c r="A634" s="105"/>
      <c r="B634" s="105"/>
      <c r="C634" s="105"/>
      <c r="D634" s="104"/>
    </row>
    <row r="635" spans="1:4" ht="30" customHeight="1" x14ac:dyDescent="0.25">
      <c r="A635" s="105"/>
      <c r="B635" s="105"/>
      <c r="C635" s="105"/>
      <c r="D635" s="104"/>
    </row>
    <row r="636" spans="1:4" ht="30" customHeight="1" x14ac:dyDescent="0.25">
      <c r="A636" s="105"/>
      <c r="B636" s="105"/>
      <c r="C636" s="105"/>
      <c r="D636" s="104"/>
    </row>
    <row r="637" spans="1:4" ht="30" customHeight="1" x14ac:dyDescent="0.25">
      <c r="A637" s="105"/>
      <c r="B637" s="105"/>
      <c r="C637" s="105"/>
      <c r="D637" s="104"/>
    </row>
    <row r="638" spans="1:4" ht="30" customHeight="1" x14ac:dyDescent="0.25">
      <c r="A638" s="105"/>
      <c r="B638" s="105"/>
      <c r="C638" s="105"/>
      <c r="D638" s="104"/>
    </row>
    <row r="639" spans="1:4" ht="30" customHeight="1" x14ac:dyDescent="0.25">
      <c r="A639" s="105"/>
      <c r="B639" s="105"/>
      <c r="C639" s="105"/>
      <c r="D639" s="104"/>
    </row>
    <row r="640" spans="1:4" ht="30" customHeight="1" x14ac:dyDescent="0.25">
      <c r="A640" s="105"/>
      <c r="B640" s="105"/>
      <c r="C640" s="105"/>
      <c r="D640" s="104"/>
    </row>
    <row r="641" spans="1:4" ht="30" customHeight="1" x14ac:dyDescent="0.25">
      <c r="A641" s="105"/>
      <c r="B641" s="105"/>
      <c r="C641" s="105"/>
      <c r="D641" s="104"/>
    </row>
    <row r="642" spans="1:4" ht="30" customHeight="1" x14ac:dyDescent="0.25">
      <c r="A642" s="105"/>
      <c r="B642" s="105"/>
      <c r="C642" s="105"/>
      <c r="D642" s="104"/>
    </row>
    <row r="643" spans="1:4" ht="30" customHeight="1" x14ac:dyDescent="0.25">
      <c r="A643" s="105"/>
      <c r="B643" s="105"/>
      <c r="C643" s="105"/>
      <c r="D643" s="104"/>
    </row>
    <row r="644" spans="1:4" ht="30" customHeight="1" x14ac:dyDescent="0.25">
      <c r="A644" s="105"/>
      <c r="B644" s="105"/>
      <c r="C644" s="105"/>
      <c r="D644" s="104"/>
    </row>
    <row r="645" spans="1:4" ht="30" customHeight="1" x14ac:dyDescent="0.25">
      <c r="A645" s="105"/>
      <c r="B645" s="105"/>
      <c r="C645" s="105"/>
      <c r="D645" s="104"/>
    </row>
    <row r="646" spans="1:4" ht="30" customHeight="1" x14ac:dyDescent="0.25">
      <c r="A646" s="105"/>
      <c r="B646" s="105"/>
      <c r="C646" s="105"/>
      <c r="D646" s="104"/>
    </row>
    <row r="647" spans="1:4" ht="30" customHeight="1" x14ac:dyDescent="0.25">
      <c r="A647" s="105"/>
      <c r="B647" s="105"/>
      <c r="C647" s="105"/>
      <c r="D647" s="104"/>
    </row>
    <row r="648" spans="1:4" ht="30" customHeight="1" x14ac:dyDescent="0.25">
      <c r="A648" s="105"/>
      <c r="B648" s="105"/>
      <c r="C648" s="105"/>
      <c r="D648" s="104"/>
    </row>
    <row r="649" spans="1:4" ht="30" customHeight="1" x14ac:dyDescent="0.25">
      <c r="A649" s="105"/>
      <c r="B649" s="105"/>
      <c r="C649" s="105"/>
      <c r="D649" s="104"/>
    </row>
    <row r="650" spans="1:4" ht="30" customHeight="1" x14ac:dyDescent="0.25">
      <c r="A650" s="105"/>
      <c r="B650" s="105"/>
      <c r="C650" s="105"/>
      <c r="D650" s="104"/>
    </row>
    <row r="651" spans="1:4" ht="30" customHeight="1" x14ac:dyDescent="0.25">
      <c r="A651" s="105"/>
      <c r="B651" s="105"/>
      <c r="C651" s="105"/>
      <c r="D651" s="104"/>
    </row>
    <row r="652" spans="1:4" ht="30" customHeight="1" x14ac:dyDescent="0.25">
      <c r="A652" s="105"/>
      <c r="B652" s="105"/>
      <c r="C652" s="105"/>
      <c r="D652" s="104"/>
    </row>
    <row r="653" spans="1:4" ht="30" customHeight="1" x14ac:dyDescent="0.25">
      <c r="A653" s="105"/>
      <c r="B653" s="105"/>
      <c r="C653" s="105"/>
      <c r="D653" s="104"/>
    </row>
    <row r="654" spans="1:4" ht="30" customHeight="1" x14ac:dyDescent="0.25">
      <c r="A654" s="105"/>
      <c r="B654" s="105"/>
      <c r="C654" s="105"/>
      <c r="D654" s="104"/>
    </row>
    <row r="655" spans="1:4" ht="30" customHeight="1" x14ac:dyDescent="0.25">
      <c r="A655" s="105"/>
      <c r="B655" s="105"/>
      <c r="C655" s="105"/>
      <c r="D655" s="104"/>
    </row>
    <row r="656" spans="1:4" ht="30" customHeight="1" x14ac:dyDescent="0.25">
      <c r="A656" s="105"/>
      <c r="B656" s="105"/>
      <c r="C656" s="105"/>
      <c r="D656" s="104"/>
    </row>
    <row r="657" spans="1:4" ht="30" customHeight="1" x14ac:dyDescent="0.25">
      <c r="A657" s="105"/>
      <c r="B657" s="105"/>
      <c r="C657" s="105"/>
      <c r="D657" s="104"/>
    </row>
    <row r="658" spans="1:4" ht="30" customHeight="1" x14ac:dyDescent="0.25">
      <c r="A658" s="105"/>
      <c r="B658" s="105"/>
      <c r="C658" s="105"/>
      <c r="D658" s="104"/>
    </row>
    <row r="659" spans="1:4" ht="30" customHeight="1" x14ac:dyDescent="0.25">
      <c r="A659" s="105"/>
      <c r="B659" s="105"/>
      <c r="C659" s="105"/>
      <c r="D659" s="104"/>
    </row>
    <row r="660" spans="1:4" ht="30" customHeight="1" x14ac:dyDescent="0.25">
      <c r="A660" s="105"/>
      <c r="B660" s="105"/>
      <c r="C660" s="105"/>
      <c r="D660" s="104"/>
    </row>
    <row r="661" spans="1:4" ht="30" customHeight="1" x14ac:dyDescent="0.25">
      <c r="A661" s="105"/>
      <c r="B661" s="105"/>
      <c r="C661" s="105"/>
      <c r="D661" s="104"/>
    </row>
    <row r="662" spans="1:4" ht="30" customHeight="1" x14ac:dyDescent="0.25">
      <c r="A662" s="105"/>
      <c r="B662" s="105"/>
      <c r="C662" s="105"/>
      <c r="D662" s="104"/>
    </row>
    <row r="663" spans="1:4" ht="30" customHeight="1" x14ac:dyDescent="0.25">
      <c r="A663" s="105"/>
      <c r="B663" s="105"/>
      <c r="C663" s="105"/>
      <c r="D663" s="104"/>
    </row>
    <row r="664" spans="1:4" ht="30" customHeight="1" x14ac:dyDescent="0.25">
      <c r="A664" s="105"/>
      <c r="B664" s="105"/>
      <c r="C664" s="105"/>
      <c r="D664" s="104"/>
    </row>
    <row r="665" spans="1:4" ht="30" customHeight="1" x14ac:dyDescent="0.25">
      <c r="A665" s="105"/>
      <c r="B665" s="105"/>
      <c r="C665" s="105"/>
      <c r="D665" s="104"/>
    </row>
    <row r="666" spans="1:4" ht="30" customHeight="1" x14ac:dyDescent="0.25">
      <c r="A666" s="105"/>
      <c r="B666" s="105"/>
      <c r="C666" s="105"/>
      <c r="D666" s="104"/>
    </row>
    <row r="667" spans="1:4" ht="30" customHeight="1" x14ac:dyDescent="0.25">
      <c r="A667" s="105"/>
      <c r="B667" s="105"/>
      <c r="C667" s="105"/>
      <c r="D667" s="104"/>
    </row>
    <row r="668" spans="1:4" ht="30" customHeight="1" x14ac:dyDescent="0.25">
      <c r="A668" s="105"/>
      <c r="B668" s="105"/>
      <c r="C668" s="105"/>
      <c r="D668" s="104"/>
    </row>
    <row r="669" spans="1:4" ht="30" customHeight="1" x14ac:dyDescent="0.25">
      <c r="A669" s="105"/>
      <c r="B669" s="105"/>
      <c r="C669" s="105"/>
      <c r="D669" s="104"/>
    </row>
    <row r="670" spans="1:4" ht="30" customHeight="1" x14ac:dyDescent="0.25">
      <c r="A670" s="105"/>
      <c r="B670" s="105"/>
      <c r="C670" s="105"/>
      <c r="D670" s="104"/>
    </row>
    <row r="671" spans="1:4" ht="30" customHeight="1" x14ac:dyDescent="0.25">
      <c r="A671" s="105"/>
      <c r="B671" s="105"/>
      <c r="C671" s="105"/>
      <c r="D671" s="104"/>
    </row>
    <row r="672" spans="1:4" ht="30" customHeight="1" x14ac:dyDescent="0.25">
      <c r="A672" s="105"/>
      <c r="B672" s="105"/>
      <c r="C672" s="105"/>
      <c r="D672" s="104"/>
    </row>
    <row r="673" spans="1:4" ht="30" customHeight="1" x14ac:dyDescent="0.25">
      <c r="A673" s="105"/>
      <c r="B673" s="105"/>
      <c r="C673" s="105"/>
      <c r="D673" s="104"/>
    </row>
    <row r="674" spans="1:4" ht="30" customHeight="1" x14ac:dyDescent="0.25">
      <c r="A674" s="105"/>
      <c r="B674" s="105"/>
      <c r="C674" s="105"/>
      <c r="D674" s="104"/>
    </row>
    <row r="675" spans="1:4" ht="30" customHeight="1" x14ac:dyDescent="0.25">
      <c r="A675" s="105"/>
      <c r="B675" s="105"/>
      <c r="C675" s="105"/>
      <c r="D675" s="104"/>
    </row>
    <row r="676" spans="1:4" ht="30" customHeight="1" x14ac:dyDescent="0.25">
      <c r="A676" s="105"/>
      <c r="B676" s="105"/>
      <c r="C676" s="105"/>
      <c r="D676" s="104"/>
    </row>
    <row r="677" spans="1:4" ht="30" customHeight="1" x14ac:dyDescent="0.25">
      <c r="A677" s="105"/>
      <c r="B677" s="105"/>
      <c r="C677" s="105"/>
      <c r="D677" s="104"/>
    </row>
    <row r="678" spans="1:4" ht="30" customHeight="1" x14ac:dyDescent="0.25">
      <c r="A678" s="105"/>
      <c r="B678" s="105"/>
      <c r="C678" s="105"/>
      <c r="D678" s="104"/>
    </row>
    <row r="679" spans="1:4" ht="30" customHeight="1" x14ac:dyDescent="0.25">
      <c r="A679" s="105"/>
      <c r="B679" s="105"/>
      <c r="C679" s="105"/>
      <c r="D679" s="104"/>
    </row>
    <row r="680" spans="1:4" ht="30" customHeight="1" x14ac:dyDescent="0.25">
      <c r="A680" s="105"/>
      <c r="B680" s="105"/>
      <c r="C680" s="105"/>
      <c r="D680" s="104"/>
    </row>
    <row r="681" spans="1:4" ht="30" customHeight="1" x14ac:dyDescent="0.25">
      <c r="A681" s="105"/>
      <c r="B681" s="105"/>
      <c r="C681" s="105"/>
      <c r="D681" s="104"/>
    </row>
    <row r="682" spans="1:4" ht="30" customHeight="1" x14ac:dyDescent="0.25">
      <c r="A682" s="105"/>
      <c r="B682" s="105"/>
      <c r="C682" s="105"/>
      <c r="D682" s="104"/>
    </row>
    <row r="683" spans="1:4" ht="30" customHeight="1" x14ac:dyDescent="0.25">
      <c r="A683" s="105"/>
      <c r="B683" s="105"/>
      <c r="C683" s="105"/>
      <c r="D683" s="104"/>
    </row>
    <row r="684" spans="1:4" ht="30" customHeight="1" x14ac:dyDescent="0.25">
      <c r="A684" s="105"/>
      <c r="B684" s="105"/>
      <c r="C684" s="105"/>
      <c r="D684" s="104"/>
    </row>
    <row r="685" spans="1:4" ht="30" customHeight="1" x14ac:dyDescent="0.25">
      <c r="A685" s="105"/>
      <c r="B685" s="105"/>
      <c r="C685" s="105"/>
      <c r="D685" s="104"/>
    </row>
    <row r="686" spans="1:4" ht="30" customHeight="1" x14ac:dyDescent="0.25">
      <c r="A686" s="105"/>
      <c r="B686" s="105"/>
      <c r="C686" s="105"/>
      <c r="D686" s="104"/>
    </row>
    <row r="687" spans="1:4" ht="30" customHeight="1" x14ac:dyDescent="0.25">
      <c r="A687" s="105"/>
      <c r="B687" s="105"/>
      <c r="C687" s="105"/>
      <c r="D687" s="104"/>
    </row>
    <row r="688" spans="1:4" ht="30" customHeight="1" x14ac:dyDescent="0.25">
      <c r="A688" s="105"/>
      <c r="B688" s="105"/>
      <c r="C688" s="105"/>
      <c r="D688" s="104"/>
    </row>
    <row r="689" spans="1:4" ht="30" customHeight="1" x14ac:dyDescent="0.25">
      <c r="A689" s="105"/>
      <c r="B689" s="105"/>
      <c r="C689" s="105"/>
      <c r="D689" s="104"/>
    </row>
    <row r="690" spans="1:4" ht="30" customHeight="1" x14ac:dyDescent="0.25">
      <c r="A690" s="105"/>
      <c r="B690" s="105"/>
      <c r="C690" s="105"/>
      <c r="D690" s="104"/>
    </row>
    <row r="691" spans="1:4" ht="30" customHeight="1" x14ac:dyDescent="0.25">
      <c r="A691" s="105"/>
      <c r="B691" s="105"/>
      <c r="C691" s="105"/>
      <c r="D691" s="104"/>
    </row>
    <row r="692" spans="1:4" ht="30" customHeight="1" x14ac:dyDescent="0.25">
      <c r="A692" s="105"/>
      <c r="B692" s="105"/>
      <c r="C692" s="105"/>
      <c r="D692" s="104"/>
    </row>
    <row r="693" spans="1:4" ht="30" customHeight="1" x14ac:dyDescent="0.25">
      <c r="A693" s="105"/>
      <c r="B693" s="105"/>
      <c r="C693" s="105"/>
      <c r="D693" s="104"/>
    </row>
    <row r="694" spans="1:4" ht="30" customHeight="1" x14ac:dyDescent="0.25">
      <c r="A694" s="105"/>
      <c r="B694" s="105"/>
      <c r="C694" s="105"/>
      <c r="D694" s="104"/>
    </row>
    <row r="695" spans="1:4" ht="30" customHeight="1" x14ac:dyDescent="0.25">
      <c r="A695" s="105"/>
      <c r="B695" s="105"/>
      <c r="C695" s="105"/>
      <c r="D695" s="104"/>
    </row>
    <row r="696" spans="1:4" ht="30" customHeight="1" x14ac:dyDescent="0.25">
      <c r="A696" s="105"/>
      <c r="B696" s="105"/>
      <c r="C696" s="105"/>
      <c r="D696" s="104"/>
    </row>
    <row r="697" spans="1:4" ht="30" customHeight="1" x14ac:dyDescent="0.25">
      <c r="A697" s="105"/>
      <c r="B697" s="105"/>
      <c r="C697" s="105"/>
      <c r="D697" s="104"/>
    </row>
    <row r="698" spans="1:4" ht="30" customHeight="1" x14ac:dyDescent="0.25">
      <c r="A698" s="105"/>
      <c r="B698" s="105"/>
      <c r="C698" s="105"/>
      <c r="D698" s="104"/>
    </row>
    <row r="699" spans="1:4" ht="30" customHeight="1" x14ac:dyDescent="0.25">
      <c r="A699" s="105"/>
      <c r="B699" s="105"/>
      <c r="C699" s="105"/>
      <c r="D699" s="104"/>
    </row>
    <row r="700" spans="1:4" ht="30" customHeight="1" x14ac:dyDescent="0.25">
      <c r="A700" s="105"/>
      <c r="B700" s="105"/>
      <c r="C700" s="105"/>
      <c r="D700" s="104"/>
    </row>
    <row r="701" spans="1:4" ht="30" customHeight="1" x14ac:dyDescent="0.25">
      <c r="A701" s="105"/>
      <c r="B701" s="105"/>
      <c r="C701" s="105"/>
      <c r="D701" s="104"/>
    </row>
    <row r="702" spans="1:4" ht="30" customHeight="1" x14ac:dyDescent="0.25">
      <c r="A702" s="105"/>
      <c r="B702" s="105"/>
      <c r="C702" s="105"/>
      <c r="D702" s="104"/>
    </row>
    <row r="703" spans="1:4" ht="30" customHeight="1" x14ac:dyDescent="0.25">
      <c r="A703" s="105"/>
      <c r="B703" s="105"/>
      <c r="C703" s="105"/>
      <c r="D703" s="104"/>
    </row>
    <row r="704" spans="1:4" ht="30" customHeight="1" x14ac:dyDescent="0.25">
      <c r="A704" s="105"/>
      <c r="B704" s="105"/>
      <c r="C704" s="105"/>
      <c r="D704" s="104"/>
    </row>
    <row r="705" spans="1:4" ht="30" customHeight="1" x14ac:dyDescent="0.25">
      <c r="A705" s="105"/>
      <c r="B705" s="105"/>
      <c r="C705" s="105"/>
      <c r="D705" s="104"/>
    </row>
    <row r="706" spans="1:4" ht="30" customHeight="1" x14ac:dyDescent="0.25">
      <c r="A706" s="105"/>
      <c r="B706" s="105"/>
      <c r="C706" s="105"/>
      <c r="D706" s="104"/>
    </row>
    <row r="707" spans="1:4" ht="30" customHeight="1" x14ac:dyDescent="0.25">
      <c r="A707" s="105"/>
      <c r="B707" s="105"/>
      <c r="C707" s="105"/>
      <c r="D707" s="104"/>
    </row>
    <row r="708" spans="1:4" ht="30" customHeight="1" x14ac:dyDescent="0.25">
      <c r="A708" s="105"/>
      <c r="B708" s="105"/>
      <c r="C708" s="105"/>
      <c r="D708" s="104"/>
    </row>
    <row r="709" spans="1:4" ht="30" customHeight="1" x14ac:dyDescent="0.25">
      <c r="A709" s="105"/>
      <c r="B709" s="105"/>
      <c r="C709" s="105"/>
      <c r="D709" s="104"/>
    </row>
    <row r="710" spans="1:4" ht="30" customHeight="1" x14ac:dyDescent="0.25">
      <c r="A710" s="105"/>
      <c r="B710" s="105"/>
      <c r="C710" s="105"/>
      <c r="D710" s="104"/>
    </row>
    <row r="711" spans="1:4" ht="30" customHeight="1" x14ac:dyDescent="0.25">
      <c r="A711" s="105"/>
      <c r="B711" s="105"/>
      <c r="C711" s="105"/>
      <c r="D711" s="104"/>
    </row>
    <row r="712" spans="1:4" ht="30" customHeight="1" x14ac:dyDescent="0.25">
      <c r="A712" s="105"/>
      <c r="B712" s="105"/>
      <c r="C712" s="105"/>
      <c r="D712" s="104"/>
    </row>
    <row r="713" spans="1:4" ht="30" customHeight="1" x14ac:dyDescent="0.25">
      <c r="A713" s="105"/>
      <c r="B713" s="105"/>
      <c r="C713" s="105"/>
      <c r="D713" s="104"/>
    </row>
    <row r="714" spans="1:4" ht="30" customHeight="1" x14ac:dyDescent="0.25">
      <c r="A714" s="105"/>
      <c r="B714" s="105"/>
      <c r="C714" s="105"/>
      <c r="D714" s="104"/>
    </row>
    <row r="715" spans="1:4" ht="30" customHeight="1" x14ac:dyDescent="0.25">
      <c r="A715" s="105"/>
      <c r="B715" s="105"/>
      <c r="C715" s="105"/>
      <c r="D715" s="104"/>
    </row>
    <row r="716" spans="1:4" ht="30" customHeight="1" x14ac:dyDescent="0.25">
      <c r="A716" s="105"/>
      <c r="B716" s="105"/>
      <c r="C716" s="105"/>
      <c r="D716" s="104"/>
    </row>
    <row r="717" spans="1:4" ht="30" customHeight="1" x14ac:dyDescent="0.25">
      <c r="A717" s="105"/>
      <c r="B717" s="105"/>
      <c r="C717" s="105"/>
      <c r="D717" s="104"/>
    </row>
    <row r="718" spans="1:4" ht="30" customHeight="1" x14ac:dyDescent="0.25">
      <c r="A718" s="105"/>
      <c r="B718" s="105"/>
      <c r="C718" s="105"/>
      <c r="D718" s="104"/>
    </row>
    <row r="719" spans="1:4" ht="30" customHeight="1" x14ac:dyDescent="0.25">
      <c r="A719" s="105"/>
      <c r="B719" s="105"/>
      <c r="C719" s="105"/>
      <c r="D719" s="104"/>
    </row>
    <row r="720" spans="1:4" ht="30" customHeight="1" x14ac:dyDescent="0.25">
      <c r="A720" s="105"/>
      <c r="B720" s="105"/>
      <c r="C720" s="105"/>
      <c r="D720" s="104"/>
    </row>
    <row r="721" spans="1:4" ht="30" customHeight="1" x14ac:dyDescent="0.25">
      <c r="A721" s="105"/>
      <c r="B721" s="105"/>
      <c r="C721" s="105"/>
      <c r="D721" s="104"/>
    </row>
    <row r="722" spans="1:4" ht="30" customHeight="1" x14ac:dyDescent="0.25">
      <c r="A722" s="105"/>
      <c r="B722" s="105"/>
      <c r="C722" s="105"/>
      <c r="D722" s="104"/>
    </row>
    <row r="723" spans="1:4" ht="30" customHeight="1" x14ac:dyDescent="0.25">
      <c r="A723" s="105"/>
      <c r="B723" s="105"/>
      <c r="C723" s="105"/>
      <c r="D723" s="104"/>
    </row>
    <row r="724" spans="1:4" ht="30" customHeight="1" x14ac:dyDescent="0.25">
      <c r="A724" s="105"/>
      <c r="B724" s="105"/>
      <c r="C724" s="105"/>
      <c r="D724" s="104"/>
    </row>
    <row r="725" spans="1:4" ht="30" customHeight="1" x14ac:dyDescent="0.25">
      <c r="A725" s="105"/>
      <c r="B725" s="105"/>
      <c r="C725" s="105"/>
      <c r="D725" s="104"/>
    </row>
    <row r="726" spans="1:4" ht="30" customHeight="1" x14ac:dyDescent="0.25">
      <c r="A726" s="105"/>
      <c r="B726" s="105"/>
      <c r="C726" s="105"/>
      <c r="D726" s="104"/>
    </row>
    <row r="727" spans="1:4" ht="30" customHeight="1" x14ac:dyDescent="0.25">
      <c r="A727" s="105"/>
      <c r="B727" s="105"/>
      <c r="C727" s="105"/>
      <c r="D727" s="104"/>
    </row>
    <row r="728" spans="1:4" ht="30" customHeight="1" x14ac:dyDescent="0.25">
      <c r="A728" s="105"/>
      <c r="B728" s="105"/>
      <c r="C728" s="105"/>
      <c r="D728" s="104"/>
    </row>
    <row r="729" spans="1:4" ht="30" customHeight="1" x14ac:dyDescent="0.25">
      <c r="A729" s="105"/>
      <c r="B729" s="105"/>
      <c r="C729" s="105"/>
      <c r="D729" s="104"/>
    </row>
    <row r="730" spans="1:4" ht="30" customHeight="1" x14ac:dyDescent="0.25">
      <c r="A730" s="105"/>
      <c r="B730" s="105"/>
      <c r="C730" s="105"/>
      <c r="D730" s="104"/>
    </row>
    <row r="731" spans="1:4" ht="30" customHeight="1" x14ac:dyDescent="0.25">
      <c r="A731" s="105"/>
      <c r="B731" s="105"/>
      <c r="C731" s="105"/>
      <c r="D731" s="104"/>
    </row>
    <row r="732" spans="1:4" ht="30" customHeight="1" x14ac:dyDescent="0.25">
      <c r="A732" s="105"/>
      <c r="B732" s="105"/>
      <c r="C732" s="105"/>
      <c r="D732" s="104"/>
    </row>
    <row r="733" spans="1:4" ht="30" customHeight="1" x14ac:dyDescent="0.25">
      <c r="A733" s="105"/>
      <c r="B733" s="105"/>
      <c r="C733" s="105"/>
      <c r="D733" s="104"/>
    </row>
    <row r="734" spans="1:4" ht="30" customHeight="1" x14ac:dyDescent="0.25">
      <c r="A734" s="105"/>
      <c r="B734" s="105"/>
      <c r="C734" s="105"/>
      <c r="D734" s="104"/>
    </row>
    <row r="735" spans="1:4" ht="30" customHeight="1" x14ac:dyDescent="0.25">
      <c r="A735" s="105"/>
      <c r="B735" s="105"/>
      <c r="C735" s="105"/>
      <c r="D735" s="104"/>
    </row>
    <row r="736" spans="1:4" ht="30" customHeight="1" x14ac:dyDescent="0.25">
      <c r="A736" s="105"/>
      <c r="B736" s="105"/>
      <c r="C736" s="105"/>
      <c r="D736" s="104"/>
    </row>
    <row r="737" spans="1:4" ht="30" customHeight="1" x14ac:dyDescent="0.25">
      <c r="A737" s="105"/>
      <c r="B737" s="105"/>
      <c r="C737" s="105"/>
      <c r="D737" s="104"/>
    </row>
    <row r="738" spans="1:4" ht="30" customHeight="1" x14ac:dyDescent="0.25">
      <c r="A738" s="105"/>
      <c r="B738" s="105"/>
      <c r="C738" s="105"/>
      <c r="D738" s="104"/>
    </row>
    <row r="739" spans="1:4" ht="30" customHeight="1" x14ac:dyDescent="0.25">
      <c r="A739" s="105"/>
      <c r="B739" s="105"/>
      <c r="C739" s="105"/>
      <c r="D739" s="104"/>
    </row>
    <row r="740" spans="1:4" ht="30" customHeight="1" x14ac:dyDescent="0.25">
      <c r="A740" s="105"/>
      <c r="B740" s="105"/>
      <c r="C740" s="105"/>
      <c r="D740" s="104"/>
    </row>
    <row r="741" spans="1:4" ht="30" customHeight="1" x14ac:dyDescent="0.25">
      <c r="A741" s="105"/>
      <c r="B741" s="105"/>
      <c r="C741" s="105"/>
      <c r="D741" s="104"/>
    </row>
    <row r="742" spans="1:4" ht="30" customHeight="1" x14ac:dyDescent="0.25">
      <c r="A742" s="105"/>
      <c r="B742" s="105"/>
      <c r="C742" s="105"/>
      <c r="D742" s="104"/>
    </row>
    <row r="743" spans="1:4" ht="30" customHeight="1" x14ac:dyDescent="0.25">
      <c r="A743" s="105"/>
      <c r="B743" s="105"/>
      <c r="C743" s="105"/>
      <c r="D743" s="104"/>
    </row>
    <row r="744" spans="1:4" ht="30" customHeight="1" x14ac:dyDescent="0.25">
      <c r="A744" s="105"/>
      <c r="B744" s="105"/>
      <c r="C744" s="105"/>
      <c r="D744" s="104"/>
    </row>
    <row r="745" spans="1:4" ht="30" customHeight="1" x14ac:dyDescent="0.25">
      <c r="A745" s="105"/>
      <c r="B745" s="105"/>
      <c r="C745" s="105"/>
      <c r="D745" s="104"/>
    </row>
    <row r="746" spans="1:4" ht="30" customHeight="1" x14ac:dyDescent="0.25">
      <c r="A746" s="105"/>
      <c r="B746" s="105"/>
      <c r="C746" s="105"/>
      <c r="D746" s="104"/>
    </row>
    <row r="747" spans="1:4" ht="30" customHeight="1" x14ac:dyDescent="0.25">
      <c r="A747" s="105"/>
      <c r="B747" s="105"/>
      <c r="C747" s="105"/>
      <c r="D747" s="104"/>
    </row>
    <row r="748" spans="1:4" ht="30" customHeight="1" x14ac:dyDescent="0.25">
      <c r="A748" s="105"/>
      <c r="B748" s="105"/>
      <c r="C748" s="105"/>
      <c r="D748" s="104"/>
    </row>
    <row r="749" spans="1:4" ht="30" customHeight="1" x14ac:dyDescent="0.25">
      <c r="A749" s="105"/>
      <c r="B749" s="105"/>
      <c r="C749" s="105"/>
      <c r="D749" s="104"/>
    </row>
    <row r="750" spans="1:4" ht="30" customHeight="1" x14ac:dyDescent="0.25">
      <c r="A750" s="105"/>
      <c r="B750" s="105"/>
      <c r="C750" s="105"/>
      <c r="D750" s="104"/>
    </row>
    <row r="751" spans="1:4" ht="30" customHeight="1" x14ac:dyDescent="0.25">
      <c r="A751" s="105"/>
      <c r="B751" s="105"/>
      <c r="C751" s="105"/>
      <c r="D751" s="104"/>
    </row>
    <row r="752" spans="1:4" ht="30" customHeight="1" x14ac:dyDescent="0.25">
      <c r="A752" s="105"/>
      <c r="B752" s="105"/>
      <c r="C752" s="105"/>
      <c r="D752" s="104"/>
    </row>
    <row r="753" spans="1:4" ht="30" customHeight="1" x14ac:dyDescent="0.25">
      <c r="A753" s="105"/>
      <c r="B753" s="105"/>
      <c r="C753" s="105"/>
      <c r="D753" s="104"/>
    </row>
    <row r="754" spans="1:4" ht="30" customHeight="1" x14ac:dyDescent="0.25">
      <c r="A754" s="105"/>
      <c r="B754" s="105"/>
      <c r="C754" s="105"/>
      <c r="D754" s="104"/>
    </row>
    <row r="755" spans="1:4" ht="30" customHeight="1" x14ac:dyDescent="0.25">
      <c r="A755" s="105"/>
      <c r="B755" s="105"/>
      <c r="C755" s="105"/>
      <c r="D755" s="104"/>
    </row>
    <row r="756" spans="1:4" ht="30" customHeight="1" x14ac:dyDescent="0.25">
      <c r="A756" s="105"/>
      <c r="B756" s="105"/>
      <c r="C756" s="105"/>
      <c r="D756" s="104"/>
    </row>
    <row r="757" spans="1:4" ht="30" customHeight="1" x14ac:dyDescent="0.25">
      <c r="A757" s="105"/>
      <c r="B757" s="105"/>
      <c r="C757" s="105"/>
      <c r="D757" s="104"/>
    </row>
    <row r="758" spans="1:4" ht="30" customHeight="1" x14ac:dyDescent="0.25">
      <c r="A758" s="105"/>
      <c r="B758" s="105"/>
      <c r="C758" s="105"/>
      <c r="D758" s="104"/>
    </row>
    <row r="759" spans="1:4" ht="30" customHeight="1" x14ac:dyDescent="0.25">
      <c r="A759" s="105"/>
      <c r="B759" s="105"/>
      <c r="C759" s="105"/>
      <c r="D759" s="104"/>
    </row>
    <row r="760" spans="1:4" ht="30" customHeight="1" x14ac:dyDescent="0.25">
      <c r="A760" s="105"/>
      <c r="B760" s="105"/>
      <c r="C760" s="105"/>
      <c r="D760" s="104"/>
    </row>
    <row r="761" spans="1:4" ht="30" customHeight="1" x14ac:dyDescent="0.25">
      <c r="A761" s="105"/>
      <c r="B761" s="105"/>
      <c r="C761" s="105"/>
      <c r="D761" s="104"/>
    </row>
    <row r="762" spans="1:4" ht="30" customHeight="1" x14ac:dyDescent="0.25">
      <c r="A762" s="105"/>
      <c r="B762" s="105"/>
      <c r="C762" s="105"/>
      <c r="D762" s="104"/>
    </row>
    <row r="763" spans="1:4" ht="30" customHeight="1" x14ac:dyDescent="0.25">
      <c r="A763" s="105"/>
      <c r="B763" s="105"/>
      <c r="C763" s="105"/>
      <c r="D763" s="104"/>
    </row>
    <row r="764" spans="1:4" ht="30" customHeight="1" x14ac:dyDescent="0.25">
      <c r="A764" s="105"/>
      <c r="B764" s="105"/>
      <c r="C764" s="105"/>
      <c r="D764" s="104"/>
    </row>
    <row r="765" spans="1:4" ht="30" customHeight="1" x14ac:dyDescent="0.25">
      <c r="A765" s="105"/>
      <c r="B765" s="105"/>
      <c r="C765" s="105"/>
      <c r="D765" s="104"/>
    </row>
    <row r="766" spans="1:4" ht="30" customHeight="1" x14ac:dyDescent="0.25">
      <c r="A766" s="105"/>
      <c r="B766" s="105"/>
      <c r="C766" s="105"/>
      <c r="D766" s="104"/>
    </row>
    <row r="767" spans="1:4" ht="30" customHeight="1" x14ac:dyDescent="0.25">
      <c r="A767" s="105"/>
      <c r="B767" s="105"/>
      <c r="C767" s="105"/>
      <c r="D767" s="104"/>
    </row>
    <row r="768" spans="1:4" ht="30" customHeight="1" x14ac:dyDescent="0.25">
      <c r="A768" s="105"/>
      <c r="B768" s="105"/>
      <c r="C768" s="105"/>
      <c r="D768" s="104"/>
    </row>
    <row r="769" spans="1:4" ht="30" customHeight="1" x14ac:dyDescent="0.25">
      <c r="A769" s="105"/>
      <c r="B769" s="105"/>
      <c r="C769" s="105"/>
      <c r="D769" s="104"/>
    </row>
    <row r="770" spans="1:4" ht="30" customHeight="1" x14ac:dyDescent="0.25">
      <c r="A770" s="105"/>
      <c r="B770" s="105"/>
      <c r="C770" s="105"/>
      <c r="D770" s="104"/>
    </row>
    <row r="771" spans="1:4" ht="30" customHeight="1" x14ac:dyDescent="0.25">
      <c r="A771" s="105"/>
      <c r="B771" s="105"/>
      <c r="C771" s="105"/>
      <c r="D771" s="104"/>
    </row>
    <row r="772" spans="1:4" ht="30" customHeight="1" x14ac:dyDescent="0.25">
      <c r="A772" s="105"/>
      <c r="B772" s="105"/>
      <c r="C772" s="105"/>
      <c r="D772" s="104"/>
    </row>
    <row r="773" spans="1:4" ht="30" customHeight="1" x14ac:dyDescent="0.25">
      <c r="A773" s="105"/>
      <c r="B773" s="105"/>
      <c r="C773" s="105"/>
      <c r="D773" s="104"/>
    </row>
    <row r="774" spans="1:4" ht="30" customHeight="1" x14ac:dyDescent="0.25">
      <c r="A774" s="105"/>
      <c r="B774" s="105"/>
      <c r="C774" s="105"/>
      <c r="D774" s="104"/>
    </row>
    <row r="775" spans="1:4" ht="30" customHeight="1" x14ac:dyDescent="0.25">
      <c r="A775" s="105"/>
      <c r="B775" s="105"/>
      <c r="C775" s="105"/>
      <c r="D775" s="104"/>
    </row>
    <row r="776" spans="1:4" ht="30" customHeight="1" x14ac:dyDescent="0.25">
      <c r="A776" s="105"/>
      <c r="B776" s="105"/>
      <c r="C776" s="105"/>
      <c r="D776" s="104"/>
    </row>
    <row r="777" spans="1:4" ht="30" customHeight="1" x14ac:dyDescent="0.25">
      <c r="A777" s="105"/>
      <c r="B777" s="105"/>
      <c r="C777" s="105"/>
      <c r="D777" s="104"/>
    </row>
    <row r="778" spans="1:4" ht="30" customHeight="1" x14ac:dyDescent="0.25">
      <c r="A778" s="105"/>
      <c r="B778" s="105"/>
      <c r="C778" s="105"/>
      <c r="D778" s="104"/>
    </row>
    <row r="779" spans="1:4" ht="30" customHeight="1" x14ac:dyDescent="0.25">
      <c r="A779" s="105"/>
      <c r="B779" s="105"/>
      <c r="C779" s="105"/>
      <c r="D779" s="104"/>
    </row>
    <row r="780" spans="1:4" ht="30" customHeight="1" x14ac:dyDescent="0.25">
      <c r="A780" s="105"/>
      <c r="B780" s="105"/>
      <c r="C780" s="105"/>
      <c r="D780" s="104"/>
    </row>
    <row r="781" spans="1:4" ht="30" customHeight="1" x14ac:dyDescent="0.25">
      <c r="A781" s="105"/>
      <c r="B781" s="105"/>
      <c r="C781" s="105"/>
      <c r="D781" s="104"/>
    </row>
    <row r="782" spans="1:4" ht="30" customHeight="1" x14ac:dyDescent="0.25">
      <c r="A782" s="105"/>
      <c r="B782" s="105"/>
      <c r="C782" s="105"/>
      <c r="D782" s="104"/>
    </row>
    <row r="783" spans="1:4" ht="30" customHeight="1" x14ac:dyDescent="0.25">
      <c r="A783" s="105"/>
      <c r="B783" s="105"/>
      <c r="C783" s="105"/>
      <c r="D783" s="104"/>
    </row>
    <row r="784" spans="1:4" ht="30" customHeight="1" x14ac:dyDescent="0.25">
      <c r="A784" s="105"/>
      <c r="B784" s="105"/>
      <c r="C784" s="105"/>
      <c r="D784" s="104"/>
    </row>
    <row r="785" spans="1:4" ht="30" customHeight="1" x14ac:dyDescent="0.25">
      <c r="A785" s="105"/>
      <c r="B785" s="105"/>
      <c r="C785" s="105"/>
      <c r="D785" s="104"/>
    </row>
    <row r="786" spans="1:4" ht="30" customHeight="1" x14ac:dyDescent="0.25">
      <c r="A786" s="105"/>
      <c r="B786" s="105"/>
      <c r="C786" s="105"/>
      <c r="D786" s="104"/>
    </row>
    <row r="787" spans="1:4" ht="30" customHeight="1" x14ac:dyDescent="0.25">
      <c r="A787" s="105"/>
      <c r="B787" s="105"/>
      <c r="C787" s="105"/>
      <c r="D787" s="104"/>
    </row>
    <row r="788" spans="1:4" ht="30" customHeight="1" x14ac:dyDescent="0.25">
      <c r="A788" s="105"/>
      <c r="B788" s="105"/>
      <c r="C788" s="105"/>
      <c r="D788" s="104"/>
    </row>
    <row r="789" spans="1:4" ht="30" customHeight="1" x14ac:dyDescent="0.25">
      <c r="A789" s="105"/>
      <c r="B789" s="105"/>
      <c r="C789" s="105"/>
      <c r="D789" s="104"/>
    </row>
    <row r="790" spans="1:4" ht="30" customHeight="1" x14ac:dyDescent="0.25">
      <c r="A790" s="105"/>
      <c r="B790" s="105"/>
      <c r="C790" s="105"/>
      <c r="D790" s="104"/>
    </row>
  </sheetData>
  <sheetProtection algorithmName="SHA-512" hashValue="HgRj6h2XupFMif6cfskC/QJPaSzDjV3RWmJuIKyNLfbT3fqSpgduCdmEu/5d4i7q6XM78AVCP/fN9yt4eUXfyw==" saltValue="HbnXbtie+jl9bAPEMy19sw==" spinCount="100000" sheet="1" objects="1" scenarios="1" formatCells="0" formatColumns="0" formatRows="0" insertColumns="0" insertRows="0" insertHyperlinks="0" deleteColumns="0" deleteRows="0"/>
  <autoFilter ref="A1:D375" xr:uid="{648964AD-5E01-4DEC-BE83-23AB4B95D512}"/>
  <pageMargins left="0.25" right="0.25" top="0.75" bottom="0.75" header="0.3" footer="0.3"/>
  <pageSetup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50CAE-A7DC-45FA-B4FF-A56B8C7BD13A}">
  <dimension ref="A1:C116"/>
  <sheetViews>
    <sheetView workbookViewId="0">
      <selection activeCell="A20" sqref="A20:C20"/>
    </sheetView>
  </sheetViews>
  <sheetFormatPr defaultRowHeight="30" customHeight="1" x14ac:dyDescent="0.3"/>
  <cols>
    <col min="1" max="1" width="43.453125" style="108" customWidth="1"/>
    <col min="2" max="2" width="53.1796875" style="108" customWidth="1"/>
    <col min="3" max="3" width="22.54296875" style="108" customWidth="1"/>
    <col min="4" max="256" width="9.1796875" style="110"/>
    <col min="257" max="258" width="33.453125" style="110" customWidth="1"/>
    <col min="259" max="259" width="54" style="110" customWidth="1"/>
    <col min="260" max="512" width="9.1796875" style="110"/>
    <col min="513" max="514" width="33.453125" style="110" customWidth="1"/>
    <col min="515" max="515" width="54" style="110" customWidth="1"/>
    <col min="516" max="768" width="9.1796875" style="110"/>
    <col min="769" max="770" width="33.453125" style="110" customWidth="1"/>
    <col min="771" max="771" width="54" style="110" customWidth="1"/>
    <col min="772" max="1024" width="9.1796875" style="110"/>
    <col min="1025" max="1026" width="33.453125" style="110" customWidth="1"/>
    <col min="1027" max="1027" width="54" style="110" customWidth="1"/>
    <col min="1028" max="1280" width="9.1796875" style="110"/>
    <col min="1281" max="1282" width="33.453125" style="110" customWidth="1"/>
    <col min="1283" max="1283" width="54" style="110" customWidth="1"/>
    <col min="1284" max="1536" width="9.1796875" style="110"/>
    <col min="1537" max="1538" width="33.453125" style="110" customWidth="1"/>
    <col min="1539" max="1539" width="54" style="110" customWidth="1"/>
    <col min="1540" max="1792" width="9.1796875" style="110"/>
    <col min="1793" max="1794" width="33.453125" style="110" customWidth="1"/>
    <col min="1795" max="1795" width="54" style="110" customWidth="1"/>
    <col min="1796" max="2048" width="9.1796875" style="110"/>
    <col min="2049" max="2050" width="33.453125" style="110" customWidth="1"/>
    <col min="2051" max="2051" width="54" style="110" customWidth="1"/>
    <col min="2052" max="2304" width="9.1796875" style="110"/>
    <col min="2305" max="2306" width="33.453125" style="110" customWidth="1"/>
    <col min="2307" max="2307" width="54" style="110" customWidth="1"/>
    <col min="2308" max="2560" width="9.1796875" style="110"/>
    <col min="2561" max="2562" width="33.453125" style="110" customWidth="1"/>
    <col min="2563" max="2563" width="54" style="110" customWidth="1"/>
    <col min="2564" max="2816" width="9.1796875" style="110"/>
    <col min="2817" max="2818" width="33.453125" style="110" customWidth="1"/>
    <col min="2819" max="2819" width="54" style="110" customWidth="1"/>
    <col min="2820" max="3072" width="9.1796875" style="110"/>
    <col min="3073" max="3074" width="33.453125" style="110" customWidth="1"/>
    <col min="3075" max="3075" width="54" style="110" customWidth="1"/>
    <col min="3076" max="3328" width="9.1796875" style="110"/>
    <col min="3329" max="3330" width="33.453125" style="110" customWidth="1"/>
    <col min="3331" max="3331" width="54" style="110" customWidth="1"/>
    <col min="3332" max="3584" width="9.1796875" style="110"/>
    <col min="3585" max="3586" width="33.453125" style="110" customWidth="1"/>
    <col min="3587" max="3587" width="54" style="110" customWidth="1"/>
    <col min="3588" max="3840" width="9.1796875" style="110"/>
    <col min="3841" max="3842" width="33.453125" style="110" customWidth="1"/>
    <col min="3843" max="3843" width="54" style="110" customWidth="1"/>
    <col min="3844" max="4096" width="9.1796875" style="110"/>
    <col min="4097" max="4098" width="33.453125" style="110" customWidth="1"/>
    <col min="4099" max="4099" width="54" style="110" customWidth="1"/>
    <col min="4100" max="4352" width="9.1796875" style="110"/>
    <col min="4353" max="4354" width="33.453125" style="110" customWidth="1"/>
    <col min="4355" max="4355" width="54" style="110" customWidth="1"/>
    <col min="4356" max="4608" width="9.1796875" style="110"/>
    <col min="4609" max="4610" width="33.453125" style="110" customWidth="1"/>
    <col min="4611" max="4611" width="54" style="110" customWidth="1"/>
    <col min="4612" max="4864" width="9.1796875" style="110"/>
    <col min="4865" max="4866" width="33.453125" style="110" customWidth="1"/>
    <col min="4867" max="4867" width="54" style="110" customWidth="1"/>
    <col min="4868" max="5120" width="9.1796875" style="110"/>
    <col min="5121" max="5122" width="33.453125" style="110" customWidth="1"/>
    <col min="5123" max="5123" width="54" style="110" customWidth="1"/>
    <col min="5124" max="5376" width="9.1796875" style="110"/>
    <col min="5377" max="5378" width="33.453125" style="110" customWidth="1"/>
    <col min="5379" max="5379" width="54" style="110" customWidth="1"/>
    <col min="5380" max="5632" width="9.1796875" style="110"/>
    <col min="5633" max="5634" width="33.453125" style="110" customWidth="1"/>
    <col min="5635" max="5635" width="54" style="110" customWidth="1"/>
    <col min="5636" max="5888" width="9.1796875" style="110"/>
    <col min="5889" max="5890" width="33.453125" style="110" customWidth="1"/>
    <col min="5891" max="5891" width="54" style="110" customWidth="1"/>
    <col min="5892" max="6144" width="9.1796875" style="110"/>
    <col min="6145" max="6146" width="33.453125" style="110" customWidth="1"/>
    <col min="6147" max="6147" width="54" style="110" customWidth="1"/>
    <col min="6148" max="6400" width="9.1796875" style="110"/>
    <col min="6401" max="6402" width="33.453125" style="110" customWidth="1"/>
    <col min="6403" max="6403" width="54" style="110" customWidth="1"/>
    <col min="6404" max="6656" width="9.1796875" style="110"/>
    <col min="6657" max="6658" width="33.453125" style="110" customWidth="1"/>
    <col min="6659" max="6659" width="54" style="110" customWidth="1"/>
    <col min="6660" max="6912" width="9.1796875" style="110"/>
    <col min="6913" max="6914" width="33.453125" style="110" customWidth="1"/>
    <col min="6915" max="6915" width="54" style="110" customWidth="1"/>
    <col min="6916" max="7168" width="9.1796875" style="110"/>
    <col min="7169" max="7170" width="33.453125" style="110" customWidth="1"/>
    <col min="7171" max="7171" width="54" style="110" customWidth="1"/>
    <col min="7172" max="7424" width="9.1796875" style="110"/>
    <col min="7425" max="7426" width="33.453125" style="110" customWidth="1"/>
    <col min="7427" max="7427" width="54" style="110" customWidth="1"/>
    <col min="7428" max="7680" width="9.1796875" style="110"/>
    <col min="7681" max="7682" width="33.453125" style="110" customWidth="1"/>
    <col min="7683" max="7683" width="54" style="110" customWidth="1"/>
    <col min="7684" max="7936" width="9.1796875" style="110"/>
    <col min="7937" max="7938" width="33.453125" style="110" customWidth="1"/>
    <col min="7939" max="7939" width="54" style="110" customWidth="1"/>
    <col min="7940" max="8192" width="9.1796875" style="110"/>
    <col min="8193" max="8194" width="33.453125" style="110" customWidth="1"/>
    <col min="8195" max="8195" width="54" style="110" customWidth="1"/>
    <col min="8196" max="8448" width="9.1796875" style="110"/>
    <col min="8449" max="8450" width="33.453125" style="110" customWidth="1"/>
    <col min="8451" max="8451" width="54" style="110" customWidth="1"/>
    <col min="8452" max="8704" width="9.1796875" style="110"/>
    <col min="8705" max="8706" width="33.453125" style="110" customWidth="1"/>
    <col min="8707" max="8707" width="54" style="110" customWidth="1"/>
    <col min="8708" max="8960" width="9.1796875" style="110"/>
    <col min="8961" max="8962" width="33.453125" style="110" customWidth="1"/>
    <col min="8963" max="8963" width="54" style="110" customWidth="1"/>
    <col min="8964" max="9216" width="9.1796875" style="110"/>
    <col min="9217" max="9218" width="33.453125" style="110" customWidth="1"/>
    <col min="9219" max="9219" width="54" style="110" customWidth="1"/>
    <col min="9220" max="9472" width="9.1796875" style="110"/>
    <col min="9473" max="9474" width="33.453125" style="110" customWidth="1"/>
    <col min="9475" max="9475" width="54" style="110" customWidth="1"/>
    <col min="9476" max="9728" width="9.1796875" style="110"/>
    <col min="9729" max="9730" width="33.453125" style="110" customWidth="1"/>
    <col min="9731" max="9731" width="54" style="110" customWidth="1"/>
    <col min="9732" max="9984" width="9.1796875" style="110"/>
    <col min="9985" max="9986" width="33.453125" style="110" customWidth="1"/>
    <col min="9987" max="9987" width="54" style="110" customWidth="1"/>
    <col min="9988" max="10240" width="9.1796875" style="110"/>
    <col min="10241" max="10242" width="33.453125" style="110" customWidth="1"/>
    <col min="10243" max="10243" width="54" style="110" customWidth="1"/>
    <col min="10244" max="10496" width="9.1796875" style="110"/>
    <col min="10497" max="10498" width="33.453125" style="110" customWidth="1"/>
    <col min="10499" max="10499" width="54" style="110" customWidth="1"/>
    <col min="10500" max="10752" width="9.1796875" style="110"/>
    <col min="10753" max="10754" width="33.453125" style="110" customWidth="1"/>
    <col min="10755" max="10755" width="54" style="110" customWidth="1"/>
    <col min="10756" max="11008" width="9.1796875" style="110"/>
    <col min="11009" max="11010" width="33.453125" style="110" customWidth="1"/>
    <col min="11011" max="11011" width="54" style="110" customWidth="1"/>
    <col min="11012" max="11264" width="9.1796875" style="110"/>
    <col min="11265" max="11266" width="33.453125" style="110" customWidth="1"/>
    <col min="11267" max="11267" width="54" style="110" customWidth="1"/>
    <col min="11268" max="11520" width="9.1796875" style="110"/>
    <col min="11521" max="11522" width="33.453125" style="110" customWidth="1"/>
    <col min="11523" max="11523" width="54" style="110" customWidth="1"/>
    <col min="11524" max="11776" width="9.1796875" style="110"/>
    <col min="11777" max="11778" width="33.453125" style="110" customWidth="1"/>
    <col min="11779" max="11779" width="54" style="110" customWidth="1"/>
    <col min="11780" max="12032" width="9.1796875" style="110"/>
    <col min="12033" max="12034" width="33.453125" style="110" customWidth="1"/>
    <col min="12035" max="12035" width="54" style="110" customWidth="1"/>
    <col min="12036" max="12288" width="9.1796875" style="110"/>
    <col min="12289" max="12290" width="33.453125" style="110" customWidth="1"/>
    <col min="12291" max="12291" width="54" style="110" customWidth="1"/>
    <col min="12292" max="12544" width="9.1796875" style="110"/>
    <col min="12545" max="12546" width="33.453125" style="110" customWidth="1"/>
    <col min="12547" max="12547" width="54" style="110" customWidth="1"/>
    <col min="12548" max="12800" width="9.1796875" style="110"/>
    <col min="12801" max="12802" width="33.453125" style="110" customWidth="1"/>
    <col min="12803" max="12803" width="54" style="110" customWidth="1"/>
    <col min="12804" max="13056" width="9.1796875" style="110"/>
    <col min="13057" max="13058" width="33.453125" style="110" customWidth="1"/>
    <col min="13059" max="13059" width="54" style="110" customWidth="1"/>
    <col min="13060" max="13312" width="9.1796875" style="110"/>
    <col min="13313" max="13314" width="33.453125" style="110" customWidth="1"/>
    <col min="13315" max="13315" width="54" style="110" customWidth="1"/>
    <col min="13316" max="13568" width="9.1796875" style="110"/>
    <col min="13569" max="13570" width="33.453125" style="110" customWidth="1"/>
    <col min="13571" max="13571" width="54" style="110" customWidth="1"/>
    <col min="13572" max="13824" width="9.1796875" style="110"/>
    <col min="13825" max="13826" width="33.453125" style="110" customWidth="1"/>
    <col min="13827" max="13827" width="54" style="110" customWidth="1"/>
    <col min="13828" max="14080" width="9.1796875" style="110"/>
    <col min="14081" max="14082" width="33.453125" style="110" customWidth="1"/>
    <col min="14083" max="14083" width="54" style="110" customWidth="1"/>
    <col min="14084" max="14336" width="9.1796875" style="110"/>
    <col min="14337" max="14338" width="33.453125" style="110" customWidth="1"/>
    <col min="14339" max="14339" width="54" style="110" customWidth="1"/>
    <col min="14340" max="14592" width="9.1796875" style="110"/>
    <col min="14593" max="14594" width="33.453125" style="110" customWidth="1"/>
    <col min="14595" max="14595" width="54" style="110" customWidth="1"/>
    <col min="14596" max="14848" width="9.1796875" style="110"/>
    <col min="14849" max="14850" width="33.453125" style="110" customWidth="1"/>
    <col min="14851" max="14851" width="54" style="110" customWidth="1"/>
    <col min="14852" max="15104" width="9.1796875" style="110"/>
    <col min="15105" max="15106" width="33.453125" style="110" customWidth="1"/>
    <col min="15107" max="15107" width="54" style="110" customWidth="1"/>
    <col min="15108" max="15360" width="9.1796875" style="110"/>
    <col min="15361" max="15362" width="33.453125" style="110" customWidth="1"/>
    <col min="15363" max="15363" width="54" style="110" customWidth="1"/>
    <col min="15364" max="15616" width="9.1796875" style="110"/>
    <col min="15617" max="15618" width="33.453125" style="110" customWidth="1"/>
    <col min="15619" max="15619" width="54" style="110" customWidth="1"/>
    <col min="15620" max="15872" width="9.1796875" style="110"/>
    <col min="15873" max="15874" width="33.453125" style="110" customWidth="1"/>
    <col min="15875" max="15875" width="54" style="110" customWidth="1"/>
    <col min="15876" max="16128" width="9.1796875" style="110"/>
    <col min="16129" max="16130" width="33.453125" style="110" customWidth="1"/>
    <col min="16131" max="16131" width="54" style="110" customWidth="1"/>
    <col min="16132" max="16384" width="9.1796875" style="110"/>
  </cols>
  <sheetData>
    <row r="1" spans="1:3" ht="46.5" customHeight="1" thickBot="1" x14ac:dyDescent="0.35">
      <c r="A1" s="153" t="s">
        <v>36</v>
      </c>
      <c r="B1" s="154" t="s">
        <v>26</v>
      </c>
      <c r="C1" s="155" t="s">
        <v>27</v>
      </c>
    </row>
    <row r="2" spans="1:3" s="62" customFormat="1" ht="30" customHeight="1" x14ac:dyDescent="0.3">
      <c r="A2" s="29" t="s">
        <v>30</v>
      </c>
      <c r="B2" s="29" t="s">
        <v>293</v>
      </c>
      <c r="C2" s="111">
        <v>0.05</v>
      </c>
    </row>
    <row r="3" spans="1:3" s="62" customFormat="1" ht="30" customHeight="1" x14ac:dyDescent="0.3">
      <c r="A3" s="29" t="s">
        <v>30</v>
      </c>
      <c r="B3" s="29" t="s">
        <v>255</v>
      </c>
      <c r="C3" s="111">
        <v>0.05</v>
      </c>
    </row>
    <row r="4" spans="1:3" s="62" customFormat="1" ht="30" customHeight="1" x14ac:dyDescent="0.3">
      <c r="A4" s="29" t="s">
        <v>30</v>
      </c>
      <c r="B4" s="108" t="s">
        <v>252</v>
      </c>
      <c r="C4" s="111">
        <v>0.05</v>
      </c>
    </row>
    <row r="5" spans="1:3" s="62" customFormat="1" ht="30" customHeight="1" x14ac:dyDescent="0.3">
      <c r="A5" s="29" t="s">
        <v>30</v>
      </c>
      <c r="B5" s="29" t="s">
        <v>270</v>
      </c>
      <c r="C5" s="111">
        <v>0.05</v>
      </c>
    </row>
    <row r="6" spans="1:3" s="62" customFormat="1" ht="30" customHeight="1" x14ac:dyDescent="0.3">
      <c r="A6" s="29" t="s">
        <v>30</v>
      </c>
      <c r="B6" s="29" t="s">
        <v>256</v>
      </c>
      <c r="C6" s="111">
        <v>0.05</v>
      </c>
    </row>
    <row r="7" spans="1:3" s="62" customFormat="1" ht="30" customHeight="1" x14ac:dyDescent="0.3">
      <c r="A7" s="29" t="s">
        <v>30</v>
      </c>
      <c r="B7" s="29" t="s">
        <v>260</v>
      </c>
      <c r="C7" s="111">
        <v>0.05</v>
      </c>
    </row>
    <row r="8" spans="1:3" s="62" customFormat="1" ht="30" customHeight="1" x14ac:dyDescent="0.3">
      <c r="A8" s="156" t="s">
        <v>294</v>
      </c>
      <c r="B8" s="156" t="s">
        <v>308</v>
      </c>
      <c r="C8" s="111">
        <v>0.02</v>
      </c>
    </row>
    <row r="9" spans="1:3" s="62" customFormat="1" ht="30" customHeight="1" x14ac:dyDescent="0.3">
      <c r="A9" s="156" t="s">
        <v>294</v>
      </c>
      <c r="B9" s="29" t="s">
        <v>298</v>
      </c>
      <c r="C9" s="111">
        <v>0.02</v>
      </c>
    </row>
    <row r="10" spans="1:3" s="62" customFormat="1" ht="30" customHeight="1" x14ac:dyDescent="0.3">
      <c r="A10" s="156" t="s">
        <v>294</v>
      </c>
      <c r="B10" s="29" t="s">
        <v>302</v>
      </c>
      <c r="C10" s="111">
        <v>0.02</v>
      </c>
    </row>
    <row r="11" spans="1:3" s="62" customFormat="1" ht="30" customHeight="1" x14ac:dyDescent="0.3">
      <c r="A11" s="29" t="s">
        <v>358</v>
      </c>
      <c r="B11" s="29" t="s">
        <v>317</v>
      </c>
      <c r="C11" s="111">
        <v>0.05</v>
      </c>
    </row>
    <row r="12" spans="1:3" s="62" customFormat="1" ht="30" customHeight="1" x14ac:dyDescent="0.3">
      <c r="A12" s="29" t="s">
        <v>359</v>
      </c>
      <c r="B12" s="29" t="s">
        <v>354</v>
      </c>
      <c r="C12" s="111">
        <v>0.05</v>
      </c>
    </row>
    <row r="13" spans="1:3" s="62" customFormat="1" ht="30" customHeight="1" x14ac:dyDescent="0.3">
      <c r="A13" s="29" t="s">
        <v>358</v>
      </c>
      <c r="B13" s="29" t="s">
        <v>355</v>
      </c>
      <c r="C13" s="111">
        <v>0.05</v>
      </c>
    </row>
    <row r="14" spans="1:3" s="62" customFormat="1" ht="30" customHeight="1" x14ac:dyDescent="0.3">
      <c r="A14" s="29" t="s">
        <v>358</v>
      </c>
      <c r="B14" s="29" t="s">
        <v>325</v>
      </c>
      <c r="C14" s="111">
        <v>0.02</v>
      </c>
    </row>
    <row r="15" spans="1:3" s="62" customFormat="1" ht="30" customHeight="1" x14ac:dyDescent="0.3">
      <c r="A15" s="29" t="s">
        <v>358</v>
      </c>
      <c r="B15" s="29" t="s">
        <v>314</v>
      </c>
      <c r="C15" s="111">
        <v>0.05</v>
      </c>
    </row>
    <row r="16" spans="1:3" s="62" customFormat="1" ht="30" customHeight="1" x14ac:dyDescent="0.3">
      <c r="A16" s="29" t="s">
        <v>358</v>
      </c>
      <c r="B16" s="29" t="s">
        <v>356</v>
      </c>
      <c r="C16" s="111">
        <v>0.05</v>
      </c>
    </row>
    <row r="17" spans="1:3" s="62" customFormat="1" ht="30" customHeight="1" x14ac:dyDescent="0.3">
      <c r="A17" s="29" t="s">
        <v>358</v>
      </c>
      <c r="B17" s="29" t="s">
        <v>338</v>
      </c>
      <c r="C17" s="111">
        <v>0.05</v>
      </c>
    </row>
    <row r="18" spans="1:3" s="62" customFormat="1" ht="30" customHeight="1" x14ac:dyDescent="0.3">
      <c r="A18" s="29" t="s">
        <v>358</v>
      </c>
      <c r="B18" s="29" t="s">
        <v>351</v>
      </c>
      <c r="C18" s="111">
        <v>0.05</v>
      </c>
    </row>
    <row r="19" spans="1:3" s="62" customFormat="1" ht="30" customHeight="1" x14ac:dyDescent="0.3">
      <c r="A19" s="29" t="s">
        <v>358</v>
      </c>
      <c r="B19" s="29" t="s">
        <v>357</v>
      </c>
      <c r="C19" s="111">
        <v>0.05</v>
      </c>
    </row>
    <row r="20" spans="1:3" s="62" customFormat="1" ht="30" customHeight="1" x14ac:dyDescent="0.3">
      <c r="A20" s="216" t="s">
        <v>5164</v>
      </c>
      <c r="B20" s="216" t="s">
        <v>5159</v>
      </c>
      <c r="C20" s="217">
        <v>0.05</v>
      </c>
    </row>
    <row r="21" spans="1:3" s="62" customFormat="1" ht="30" customHeight="1" x14ac:dyDescent="0.3">
      <c r="A21" s="29" t="s">
        <v>370</v>
      </c>
      <c r="B21" s="29" t="s">
        <v>360</v>
      </c>
      <c r="C21" s="111">
        <v>0.02</v>
      </c>
    </row>
    <row r="22" spans="1:3" s="62" customFormat="1" ht="30" customHeight="1" x14ac:dyDescent="0.3">
      <c r="A22" s="29" t="s">
        <v>386</v>
      </c>
      <c r="B22" s="29" t="s">
        <v>386</v>
      </c>
      <c r="C22" s="111">
        <v>0</v>
      </c>
    </row>
    <row r="23" spans="1:3" s="62" customFormat="1" ht="30" customHeight="1" x14ac:dyDescent="0.3">
      <c r="A23" s="29" t="s">
        <v>100</v>
      </c>
      <c r="B23" s="29" t="s">
        <v>545</v>
      </c>
      <c r="C23" s="111">
        <v>0.02</v>
      </c>
    </row>
    <row r="24" spans="1:3" s="62" customFormat="1" ht="30" customHeight="1" x14ac:dyDescent="0.3">
      <c r="A24" s="29" t="s">
        <v>100</v>
      </c>
      <c r="B24" s="29" t="s">
        <v>546</v>
      </c>
      <c r="C24" s="111">
        <v>0.02</v>
      </c>
    </row>
    <row r="25" spans="1:3" s="62" customFormat="1" ht="30" customHeight="1" x14ac:dyDescent="0.3">
      <c r="A25" s="29" t="s">
        <v>100</v>
      </c>
      <c r="B25" s="29" t="s">
        <v>547</v>
      </c>
      <c r="C25" s="111">
        <v>0.02</v>
      </c>
    </row>
    <row r="26" spans="1:3" s="62" customFormat="1" ht="30" customHeight="1" x14ac:dyDescent="0.3">
      <c r="A26" s="29" t="s">
        <v>100</v>
      </c>
      <c r="B26" s="29" t="s">
        <v>525</v>
      </c>
      <c r="C26" s="111">
        <v>0.02</v>
      </c>
    </row>
    <row r="27" spans="1:3" s="62" customFormat="1" ht="30" customHeight="1" x14ac:dyDescent="0.3">
      <c r="A27" s="29" t="s">
        <v>100</v>
      </c>
      <c r="B27" s="29" t="s">
        <v>548</v>
      </c>
      <c r="C27" s="111">
        <v>0.02</v>
      </c>
    </row>
    <row r="28" spans="1:3" s="62" customFormat="1" ht="30" customHeight="1" x14ac:dyDescent="0.3">
      <c r="A28" s="29" t="s">
        <v>100</v>
      </c>
      <c r="B28" s="29" t="s">
        <v>549</v>
      </c>
      <c r="C28" s="111">
        <v>0.02</v>
      </c>
    </row>
    <row r="29" spans="1:3" s="62" customFormat="1" ht="30" customHeight="1" x14ac:dyDescent="0.3">
      <c r="A29" s="29" t="s">
        <v>100</v>
      </c>
      <c r="B29" s="29" t="s">
        <v>550</v>
      </c>
      <c r="C29" s="111">
        <v>0.02</v>
      </c>
    </row>
    <row r="30" spans="1:3" s="62" customFormat="1" ht="30" customHeight="1" x14ac:dyDescent="0.3">
      <c r="A30" s="29" t="s">
        <v>100</v>
      </c>
      <c r="B30" s="29" t="s">
        <v>551</v>
      </c>
      <c r="C30" s="111">
        <v>0.02</v>
      </c>
    </row>
    <row r="31" spans="1:3" s="62" customFormat="1" ht="30" customHeight="1" x14ac:dyDescent="0.3">
      <c r="A31" s="29" t="s">
        <v>100</v>
      </c>
      <c r="B31" s="29" t="s">
        <v>552</v>
      </c>
      <c r="C31" s="111">
        <v>0.02</v>
      </c>
    </row>
    <row r="32" spans="1:3" s="62" customFormat="1" ht="30" customHeight="1" x14ac:dyDescent="0.3">
      <c r="A32" s="29" t="s">
        <v>100</v>
      </c>
      <c r="B32" s="29" t="s">
        <v>553</v>
      </c>
      <c r="C32" s="111">
        <v>0.02</v>
      </c>
    </row>
    <row r="33" spans="1:3" s="62" customFormat="1" ht="30" customHeight="1" x14ac:dyDescent="0.3">
      <c r="A33" s="29" t="s">
        <v>100</v>
      </c>
      <c r="B33" s="29" t="s">
        <v>517</v>
      </c>
      <c r="C33" s="111">
        <v>0.02</v>
      </c>
    </row>
    <row r="34" spans="1:3" s="62" customFormat="1" ht="30" customHeight="1" x14ac:dyDescent="0.3">
      <c r="A34" s="29" t="s">
        <v>557</v>
      </c>
      <c r="B34" s="29" t="s">
        <v>555</v>
      </c>
      <c r="C34" s="111">
        <v>0.2</v>
      </c>
    </row>
    <row r="35" spans="1:3" s="62" customFormat="1" ht="30" customHeight="1" x14ac:dyDescent="0.3">
      <c r="A35" s="29" t="s">
        <v>621</v>
      </c>
      <c r="B35" s="29" t="s">
        <v>627</v>
      </c>
      <c r="C35" s="111">
        <v>0.02</v>
      </c>
    </row>
    <row r="36" spans="1:3" s="62" customFormat="1" ht="30" customHeight="1" x14ac:dyDescent="0.3">
      <c r="A36" s="29" t="s">
        <v>621</v>
      </c>
      <c r="B36" s="29" t="s">
        <v>628</v>
      </c>
      <c r="C36" s="111">
        <v>0.02</v>
      </c>
    </row>
    <row r="37" spans="1:3" s="62" customFormat="1" ht="30" customHeight="1" x14ac:dyDescent="0.3">
      <c r="A37" s="29" t="s">
        <v>642</v>
      </c>
      <c r="B37" s="29" t="s">
        <v>644</v>
      </c>
      <c r="C37" s="111">
        <v>7.0000000000000007E-2</v>
      </c>
    </row>
    <row r="38" spans="1:3" s="62" customFormat="1" ht="30" customHeight="1" x14ac:dyDescent="0.3">
      <c r="A38" s="112" t="s">
        <v>649</v>
      </c>
      <c r="B38" s="112" t="s">
        <v>650</v>
      </c>
      <c r="C38" s="111">
        <v>0.05</v>
      </c>
    </row>
    <row r="39" spans="1:3" s="62" customFormat="1" ht="30" customHeight="1" x14ac:dyDescent="0.3">
      <c r="A39" s="112" t="s">
        <v>649</v>
      </c>
      <c r="B39" s="29" t="s">
        <v>654</v>
      </c>
      <c r="C39" s="111">
        <v>0.05</v>
      </c>
    </row>
    <row r="40" spans="1:3" s="62" customFormat="1" ht="30" customHeight="1" x14ac:dyDescent="0.3">
      <c r="A40" s="112" t="s">
        <v>649</v>
      </c>
      <c r="B40" s="29" t="s">
        <v>653</v>
      </c>
      <c r="C40" s="111">
        <v>0.05</v>
      </c>
    </row>
    <row r="41" spans="1:3" s="62" customFormat="1" ht="30" customHeight="1" x14ac:dyDescent="0.3">
      <c r="A41" s="29" t="s">
        <v>668</v>
      </c>
      <c r="B41" s="29" t="s">
        <v>669</v>
      </c>
      <c r="C41" s="111">
        <v>0</v>
      </c>
    </row>
    <row r="42" spans="1:3" s="62" customFormat="1" ht="30" customHeight="1" x14ac:dyDescent="0.3">
      <c r="A42" s="29" t="s">
        <v>668</v>
      </c>
      <c r="B42" s="113" t="s">
        <v>733</v>
      </c>
      <c r="C42" s="111">
        <v>0</v>
      </c>
    </row>
    <row r="43" spans="1:3" s="62" customFormat="1" ht="30" customHeight="1" x14ac:dyDescent="0.3">
      <c r="A43" s="29" t="s">
        <v>668</v>
      </c>
      <c r="B43" s="113" t="s">
        <v>734</v>
      </c>
      <c r="C43" s="111">
        <v>0</v>
      </c>
    </row>
    <row r="44" spans="1:3" s="62" customFormat="1" ht="30" customHeight="1" x14ac:dyDescent="0.3">
      <c r="A44" s="29" t="s">
        <v>668</v>
      </c>
      <c r="B44" s="62" t="s">
        <v>735</v>
      </c>
      <c r="C44" s="111">
        <v>0</v>
      </c>
    </row>
    <row r="45" spans="1:3" s="62" customFormat="1" ht="30" customHeight="1" x14ac:dyDescent="0.3">
      <c r="A45" s="29" t="s">
        <v>668</v>
      </c>
      <c r="B45" s="62" t="s">
        <v>736</v>
      </c>
      <c r="C45" s="111">
        <v>0</v>
      </c>
    </row>
    <row r="46" spans="1:3" s="62" customFormat="1" ht="30" customHeight="1" x14ac:dyDescent="0.3">
      <c r="A46" s="29" t="s">
        <v>668</v>
      </c>
      <c r="B46" s="62" t="s">
        <v>692</v>
      </c>
      <c r="C46" s="111">
        <v>0</v>
      </c>
    </row>
    <row r="47" spans="1:3" s="62" customFormat="1" ht="30" customHeight="1" x14ac:dyDescent="0.3">
      <c r="A47" s="29" t="s">
        <v>668</v>
      </c>
      <c r="B47" s="29" t="s">
        <v>737</v>
      </c>
      <c r="C47" s="111">
        <v>0</v>
      </c>
    </row>
    <row r="48" spans="1:3" s="62" customFormat="1" ht="30" customHeight="1" x14ac:dyDescent="0.3">
      <c r="A48" s="29" t="s">
        <v>668</v>
      </c>
      <c r="B48" s="29" t="s">
        <v>695</v>
      </c>
      <c r="C48" s="111">
        <v>0</v>
      </c>
    </row>
    <row r="49" spans="1:3" s="62" customFormat="1" ht="30" customHeight="1" x14ac:dyDescent="0.3">
      <c r="A49" s="29" t="s">
        <v>668</v>
      </c>
      <c r="B49" s="29" t="s">
        <v>738</v>
      </c>
      <c r="C49" s="111">
        <v>0</v>
      </c>
    </row>
    <row r="50" spans="1:3" s="62" customFormat="1" ht="30" customHeight="1" x14ac:dyDescent="0.3">
      <c r="A50" s="29" t="s">
        <v>668</v>
      </c>
      <c r="B50" s="29" t="s">
        <v>739</v>
      </c>
      <c r="C50" s="111">
        <v>0</v>
      </c>
    </row>
    <row r="51" spans="1:3" s="62" customFormat="1" ht="30" customHeight="1" x14ac:dyDescent="0.3">
      <c r="A51" s="29" t="s">
        <v>668</v>
      </c>
      <c r="B51" s="29" t="s">
        <v>740</v>
      </c>
      <c r="C51" s="111">
        <v>0</v>
      </c>
    </row>
    <row r="52" spans="1:3" s="62" customFormat="1" ht="30" customHeight="1" x14ac:dyDescent="0.3">
      <c r="A52" s="29" t="s">
        <v>668</v>
      </c>
      <c r="B52" s="29" t="s">
        <v>703</v>
      </c>
      <c r="C52" s="111">
        <v>0</v>
      </c>
    </row>
    <row r="53" spans="1:3" s="62" customFormat="1" ht="30" customHeight="1" x14ac:dyDescent="0.3">
      <c r="A53" s="29" t="s">
        <v>668</v>
      </c>
      <c r="B53" s="29" t="s">
        <v>705</v>
      </c>
      <c r="C53" s="111">
        <v>0</v>
      </c>
    </row>
    <row r="54" spans="1:3" s="62" customFormat="1" ht="30" customHeight="1" x14ac:dyDescent="0.3">
      <c r="A54" s="29" t="s">
        <v>668</v>
      </c>
      <c r="B54" s="29" t="s">
        <v>708</v>
      </c>
      <c r="C54" s="111">
        <v>0</v>
      </c>
    </row>
    <row r="55" spans="1:3" ht="30" customHeight="1" x14ac:dyDescent="0.3">
      <c r="A55" s="108" t="s">
        <v>849</v>
      </c>
      <c r="B55" s="108" t="s">
        <v>851</v>
      </c>
      <c r="C55" s="109">
        <v>0.15</v>
      </c>
    </row>
    <row r="56" spans="1:3" s="62" customFormat="1" ht="30" customHeight="1" x14ac:dyDescent="0.3">
      <c r="A56" s="29" t="s">
        <v>930</v>
      </c>
      <c r="B56" s="29" t="s">
        <v>956</v>
      </c>
      <c r="C56" s="111">
        <v>0.02</v>
      </c>
    </row>
    <row r="57" spans="1:3" s="62" customFormat="1" ht="30" customHeight="1" x14ac:dyDescent="0.3">
      <c r="A57" s="29" t="s">
        <v>930</v>
      </c>
      <c r="B57" s="29" t="s">
        <v>957</v>
      </c>
      <c r="C57" s="111">
        <v>0.02</v>
      </c>
    </row>
    <row r="58" spans="1:3" s="62" customFormat="1" ht="30" customHeight="1" x14ac:dyDescent="0.3">
      <c r="A58" s="29" t="s">
        <v>930</v>
      </c>
      <c r="B58" s="29" t="s">
        <v>956</v>
      </c>
      <c r="C58" s="111">
        <v>0.02</v>
      </c>
    </row>
    <row r="59" spans="1:3" s="62" customFormat="1" ht="30" customHeight="1" x14ac:dyDescent="0.3">
      <c r="A59" s="29" t="s">
        <v>930</v>
      </c>
      <c r="B59" s="29" t="s">
        <v>957</v>
      </c>
      <c r="C59" s="111">
        <v>0.02</v>
      </c>
    </row>
    <row r="60" spans="1:3" s="62" customFormat="1" ht="30" customHeight="1" x14ac:dyDescent="0.3">
      <c r="A60" s="29" t="s">
        <v>930</v>
      </c>
      <c r="B60" s="29" t="s">
        <v>956</v>
      </c>
      <c r="C60" s="111">
        <v>0.02</v>
      </c>
    </row>
    <row r="61" spans="1:3" s="62" customFormat="1" ht="30" customHeight="1" x14ac:dyDescent="0.3">
      <c r="A61" s="29" t="s">
        <v>930</v>
      </c>
      <c r="B61" s="29" t="s">
        <v>957</v>
      </c>
      <c r="C61" s="111">
        <v>0.02</v>
      </c>
    </row>
    <row r="62" spans="1:3" s="62" customFormat="1" ht="30" customHeight="1" x14ac:dyDescent="0.3">
      <c r="A62" s="29" t="s">
        <v>958</v>
      </c>
      <c r="B62" s="29" t="s">
        <v>958</v>
      </c>
      <c r="C62" s="111">
        <v>0</v>
      </c>
    </row>
    <row r="63" spans="1:3" s="62" customFormat="1" ht="30" customHeight="1" x14ac:dyDescent="0.3">
      <c r="A63" s="29" t="s">
        <v>1037</v>
      </c>
      <c r="B63" s="29" t="s">
        <v>1038</v>
      </c>
      <c r="C63" s="29" t="s">
        <v>1050</v>
      </c>
    </row>
    <row r="64" spans="1:3" s="62" customFormat="1" ht="30" customHeight="1" x14ac:dyDescent="0.3">
      <c r="A64" s="29" t="s">
        <v>1037</v>
      </c>
      <c r="B64" s="29" t="s">
        <v>1040</v>
      </c>
      <c r="C64" s="29" t="s">
        <v>1050</v>
      </c>
    </row>
    <row r="65" spans="1:3" ht="30" customHeight="1" x14ac:dyDescent="0.3">
      <c r="C65" s="109"/>
    </row>
    <row r="66" spans="1:3" ht="30" customHeight="1" x14ac:dyDescent="0.3">
      <c r="C66" s="109"/>
    </row>
    <row r="67" spans="1:3" ht="30" customHeight="1" x14ac:dyDescent="0.3">
      <c r="C67" s="109"/>
    </row>
    <row r="68" spans="1:3" ht="30" customHeight="1" x14ac:dyDescent="0.3">
      <c r="C68" s="109"/>
    </row>
    <row r="69" spans="1:3" ht="30" customHeight="1" x14ac:dyDescent="0.3">
      <c r="C69" s="109"/>
    </row>
    <row r="70" spans="1:3" ht="30" customHeight="1" x14ac:dyDescent="0.3">
      <c r="C70" s="109"/>
    </row>
    <row r="71" spans="1:3" ht="30" customHeight="1" x14ac:dyDescent="0.3">
      <c r="C71" s="109"/>
    </row>
    <row r="72" spans="1:3" ht="30" customHeight="1" x14ac:dyDescent="0.3">
      <c r="C72" s="109"/>
    </row>
    <row r="73" spans="1:3" ht="30" customHeight="1" x14ac:dyDescent="0.3">
      <c r="C73" s="109"/>
    </row>
    <row r="75" spans="1:3" ht="30" customHeight="1" x14ac:dyDescent="0.3">
      <c r="C75" s="109"/>
    </row>
    <row r="76" spans="1:3" ht="30" customHeight="1" x14ac:dyDescent="0.3">
      <c r="A76" s="43"/>
      <c r="B76" s="43"/>
      <c r="C76" s="157"/>
    </row>
    <row r="77" spans="1:3" ht="30" customHeight="1" x14ac:dyDescent="0.3">
      <c r="A77" s="43"/>
      <c r="B77" s="43"/>
      <c r="C77" s="157"/>
    </row>
    <row r="78" spans="1:3" ht="30" customHeight="1" x14ac:dyDescent="0.3">
      <c r="A78" s="43"/>
      <c r="B78" s="43"/>
      <c r="C78" s="157"/>
    </row>
    <row r="79" spans="1:3" ht="30" customHeight="1" x14ac:dyDescent="0.3">
      <c r="A79" s="38"/>
    </row>
    <row r="80" spans="1:3" ht="30" customHeight="1" x14ac:dyDescent="0.3">
      <c r="A80" s="38"/>
    </row>
    <row r="83" spans="1:3" s="40" customFormat="1" ht="30" customHeight="1" x14ac:dyDescent="0.3">
      <c r="A83" s="108"/>
      <c r="B83" s="38"/>
      <c r="C83" s="109"/>
    </row>
    <row r="84" spans="1:3" ht="30" customHeight="1" x14ac:dyDescent="0.3">
      <c r="B84" s="38"/>
      <c r="C84" s="109"/>
    </row>
    <row r="85" spans="1:3" ht="30" customHeight="1" x14ac:dyDescent="0.3">
      <c r="B85" s="38"/>
      <c r="C85" s="109"/>
    </row>
    <row r="86" spans="1:3" ht="30" customHeight="1" x14ac:dyDescent="0.3">
      <c r="B86" s="38"/>
      <c r="C86" s="109"/>
    </row>
    <row r="87" spans="1:3" ht="30" customHeight="1" x14ac:dyDescent="0.3">
      <c r="B87" s="38"/>
      <c r="C87" s="109"/>
    </row>
    <row r="88" spans="1:3" ht="30" customHeight="1" x14ac:dyDescent="0.3">
      <c r="B88" s="38"/>
      <c r="C88" s="109"/>
    </row>
    <row r="89" spans="1:3" ht="30" customHeight="1" x14ac:dyDescent="0.3">
      <c r="B89" s="38"/>
      <c r="C89" s="109"/>
    </row>
    <row r="90" spans="1:3" ht="30" customHeight="1" x14ac:dyDescent="0.3">
      <c r="B90" s="38"/>
      <c r="C90" s="109"/>
    </row>
    <row r="91" spans="1:3" ht="30" customHeight="1" x14ac:dyDescent="0.3">
      <c r="B91" s="38"/>
      <c r="C91" s="109"/>
    </row>
    <row r="92" spans="1:3" ht="30" customHeight="1" x14ac:dyDescent="0.3">
      <c r="B92" s="38"/>
      <c r="C92" s="109"/>
    </row>
    <row r="93" spans="1:3" ht="30" customHeight="1" x14ac:dyDescent="0.3">
      <c r="B93" s="38"/>
      <c r="C93" s="109"/>
    </row>
    <row r="94" spans="1:3" ht="30" customHeight="1" x14ac:dyDescent="0.3">
      <c r="C94" s="109"/>
    </row>
    <row r="95" spans="1:3" ht="30" customHeight="1" x14ac:dyDescent="0.3">
      <c r="C95" s="109"/>
    </row>
    <row r="96" spans="1:3" ht="30" customHeight="1" x14ac:dyDescent="0.3">
      <c r="C96" s="109"/>
    </row>
    <row r="97" spans="1:3" ht="30" customHeight="1" x14ac:dyDescent="0.3">
      <c r="C97" s="109"/>
    </row>
    <row r="98" spans="1:3" ht="30" customHeight="1" x14ac:dyDescent="0.3">
      <c r="C98" s="109"/>
    </row>
    <row r="99" spans="1:3" ht="30" customHeight="1" x14ac:dyDescent="0.3">
      <c r="C99" s="109"/>
    </row>
    <row r="100" spans="1:3" ht="30" customHeight="1" x14ac:dyDescent="0.3">
      <c r="C100" s="109"/>
    </row>
    <row r="101" spans="1:3" ht="30" customHeight="1" x14ac:dyDescent="0.3">
      <c r="C101" s="109"/>
    </row>
    <row r="102" spans="1:3" ht="30" customHeight="1" x14ac:dyDescent="0.3">
      <c r="C102" s="109"/>
    </row>
    <row r="103" spans="1:3" ht="30" customHeight="1" x14ac:dyDescent="0.3">
      <c r="C103" s="109"/>
    </row>
    <row r="104" spans="1:3" ht="30" customHeight="1" x14ac:dyDescent="0.3">
      <c r="A104" s="38"/>
      <c r="C104" s="109"/>
    </row>
    <row r="105" spans="1:3" ht="30" customHeight="1" x14ac:dyDescent="0.3">
      <c r="A105" s="38"/>
      <c r="C105" s="109"/>
    </row>
    <row r="106" spans="1:3" ht="30" customHeight="1" x14ac:dyDescent="0.3">
      <c r="A106" s="38"/>
      <c r="C106" s="109"/>
    </row>
    <row r="107" spans="1:3" ht="30" customHeight="1" x14ac:dyDescent="0.3">
      <c r="A107" s="38"/>
      <c r="C107" s="109"/>
    </row>
    <row r="108" spans="1:3" ht="30" customHeight="1" x14ac:dyDescent="0.3">
      <c r="A108" s="38"/>
      <c r="C108" s="109"/>
    </row>
    <row r="109" spans="1:3" ht="30" customHeight="1" x14ac:dyDescent="0.3">
      <c r="A109" s="38"/>
      <c r="C109" s="109"/>
    </row>
    <row r="110" spans="1:3" ht="30" customHeight="1" x14ac:dyDescent="0.3">
      <c r="A110" s="38"/>
      <c r="C110" s="109"/>
    </row>
    <row r="111" spans="1:3" ht="30" customHeight="1" x14ac:dyDescent="0.3">
      <c r="A111" s="38"/>
      <c r="C111" s="109"/>
    </row>
    <row r="112" spans="1:3" ht="30" customHeight="1" x14ac:dyDescent="0.3">
      <c r="A112" s="38"/>
      <c r="C112" s="109"/>
    </row>
    <row r="113" spans="1:3" ht="30" customHeight="1" x14ac:dyDescent="0.3">
      <c r="A113" s="38"/>
      <c r="C113" s="109"/>
    </row>
    <row r="114" spans="1:3" ht="30" customHeight="1" x14ac:dyDescent="0.3">
      <c r="A114" s="38"/>
      <c r="C114" s="109"/>
    </row>
    <row r="115" spans="1:3" ht="30" customHeight="1" x14ac:dyDescent="0.3">
      <c r="A115" s="38"/>
      <c r="C115" s="109"/>
    </row>
    <row r="116" spans="1:3" ht="30" customHeight="1" x14ac:dyDescent="0.3">
      <c r="A116" s="38"/>
      <c r="C116" s="109"/>
    </row>
  </sheetData>
  <protectedRanges>
    <protectedRange password="DAE1" sqref="A10" name="Range1_1" securityDescriptor="O:WDG:WDD:(A;;CC;;;S-1-5-21-326852099-1603424837-312552118-299777)"/>
  </protectedRanges>
  <autoFilter ref="A1:C100" xr:uid="{662AFF41-6041-4A18-AE41-794E594F80B9}"/>
  <pageMargins left="0.25" right="0.25" top="0.75" bottom="0.75" header="0.3" footer="0.3"/>
  <pageSetup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B43A-5278-49FB-879A-BF398C6E0036}">
  <dimension ref="A1:F21"/>
  <sheetViews>
    <sheetView workbookViewId="0">
      <selection activeCell="A22" sqref="A22"/>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27" style="160" customWidth="1"/>
    <col min="16135" max="16384" width="9.1796875" style="160"/>
  </cols>
  <sheetData>
    <row r="1" spans="1:2" ht="13" x14ac:dyDescent="0.25">
      <c r="A1" s="158" t="s">
        <v>1098</v>
      </c>
      <c r="B1" s="159"/>
    </row>
    <row r="2" spans="1:2" ht="13" x14ac:dyDescent="0.25">
      <c r="A2" s="158" t="s">
        <v>1099</v>
      </c>
    </row>
    <row r="3" spans="1:2" ht="13" x14ac:dyDescent="0.25">
      <c r="A3" s="158" t="s">
        <v>1100</v>
      </c>
    </row>
    <row r="4" spans="1:2" ht="13" x14ac:dyDescent="0.25">
      <c r="A4" s="158" t="s">
        <v>1101</v>
      </c>
    </row>
    <row r="6" spans="1:2" ht="13" x14ac:dyDescent="0.25">
      <c r="A6" s="160" t="s">
        <v>1102</v>
      </c>
      <c r="B6" s="161" t="s">
        <v>1103</v>
      </c>
    </row>
    <row r="7" spans="1:2" x14ac:dyDescent="0.25">
      <c r="B7" s="162"/>
    </row>
    <row r="8" spans="1:2" ht="37.5" x14ac:dyDescent="0.25">
      <c r="A8" s="160" t="s">
        <v>1104</v>
      </c>
      <c r="B8" s="161" t="s">
        <v>1105</v>
      </c>
    </row>
    <row r="9" spans="1:2" x14ac:dyDescent="0.25">
      <c r="B9" s="162"/>
    </row>
    <row r="10" spans="1:2" ht="26" x14ac:dyDescent="0.25">
      <c r="A10" s="160" t="s">
        <v>1106</v>
      </c>
      <c r="B10" s="161" t="s">
        <v>1107</v>
      </c>
    </row>
    <row r="11" spans="1:2" x14ac:dyDescent="0.25">
      <c r="B11" s="162"/>
    </row>
    <row r="12" spans="1:2" ht="13" x14ac:dyDescent="0.25">
      <c r="A12" s="160" t="s">
        <v>1108</v>
      </c>
      <c r="B12" s="163" t="s">
        <v>1109</v>
      </c>
    </row>
    <row r="13" spans="1:2" ht="13.5" customHeight="1" x14ac:dyDescent="0.25">
      <c r="B13" s="162"/>
    </row>
    <row r="14" spans="1:2" ht="13" x14ac:dyDescent="0.25">
      <c r="A14" s="160" t="s">
        <v>1110</v>
      </c>
      <c r="B14" s="163" t="s">
        <v>38</v>
      </c>
    </row>
    <row r="17" spans="1:6" s="164" customFormat="1" ht="13" x14ac:dyDescent="0.25">
      <c r="A17" s="164" t="s">
        <v>1111</v>
      </c>
      <c r="B17" s="164" t="s">
        <v>1112</v>
      </c>
      <c r="C17" s="164" t="s">
        <v>1113</v>
      </c>
      <c r="D17" s="164" t="s">
        <v>1114</v>
      </c>
      <c r="E17" s="164" t="s">
        <v>1115</v>
      </c>
      <c r="F17" s="164" t="s">
        <v>1116</v>
      </c>
    </row>
    <row r="18" spans="1:6" s="164" customFormat="1" ht="13" x14ac:dyDescent="0.25">
      <c r="A18" s="161" t="s">
        <v>1117</v>
      </c>
      <c r="B18" s="161" t="s">
        <v>1118</v>
      </c>
      <c r="C18" s="161" t="s">
        <v>1119</v>
      </c>
      <c r="D18" s="161" t="s">
        <v>51</v>
      </c>
      <c r="E18" s="161" t="s">
        <v>1120</v>
      </c>
      <c r="F18" s="165" t="s">
        <v>54</v>
      </c>
    </row>
    <row r="19" spans="1:6" x14ac:dyDescent="0.25">
      <c r="A19" s="161" t="s">
        <v>1117</v>
      </c>
      <c r="B19" s="161" t="s">
        <v>1121</v>
      </c>
      <c r="C19" s="161" t="s">
        <v>1122</v>
      </c>
      <c r="D19" s="161" t="s">
        <v>51</v>
      </c>
      <c r="E19" s="161" t="s">
        <v>1120</v>
      </c>
      <c r="F19" s="165" t="s">
        <v>54</v>
      </c>
    </row>
    <row r="20" spans="1:6" x14ac:dyDescent="0.25">
      <c r="A20" s="161" t="s">
        <v>1117</v>
      </c>
      <c r="B20" s="166" t="s">
        <v>1123</v>
      </c>
      <c r="C20" s="161" t="s">
        <v>1124</v>
      </c>
      <c r="D20" s="161" t="s">
        <v>51</v>
      </c>
      <c r="E20" s="161" t="s">
        <v>1120</v>
      </c>
      <c r="F20" s="165" t="s">
        <v>54</v>
      </c>
    </row>
    <row r="21" spans="1:6" x14ac:dyDescent="0.25">
      <c r="A21" s="161" t="s">
        <v>1117</v>
      </c>
      <c r="B21" s="161" t="s">
        <v>1125</v>
      </c>
      <c r="C21" s="161" t="s">
        <v>1126</v>
      </c>
      <c r="D21" s="161" t="s">
        <v>51</v>
      </c>
      <c r="E21" s="161" t="s">
        <v>1120</v>
      </c>
      <c r="F21" s="165" t="s">
        <v>54</v>
      </c>
    </row>
  </sheetData>
  <hyperlinks>
    <hyperlink ref="F19" r:id="rId1" xr:uid="{D8CD9A6C-FB69-4955-B687-6FF98856AB31}"/>
    <hyperlink ref="F20" r:id="rId2" xr:uid="{68B67C2D-F106-444B-8F05-486D0B8E59E5}"/>
    <hyperlink ref="F21" r:id="rId3" xr:uid="{C3391C32-2B94-4897-A123-6F50008FFD95}"/>
    <hyperlink ref="F18" r:id="rId4" xr:uid="{AD5D382E-0246-417B-8B2E-A47A8EB90F0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AA445-12B9-475E-ADD7-B9E8E923D943}">
  <dimension ref="A1:G43"/>
  <sheetViews>
    <sheetView workbookViewId="0"/>
  </sheetViews>
  <sheetFormatPr defaultColWidth="9.1796875" defaultRowHeight="12.5" x14ac:dyDescent="0.25"/>
  <cols>
    <col min="1" max="1" width="57.453125" style="160" customWidth="1"/>
    <col min="2" max="3" width="33.45312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9" width="33.45312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5" width="33.45312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1" width="33.45312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7" width="33.45312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3" width="33.45312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9" width="33.45312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5" width="33.45312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1" width="33.45312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7" width="33.45312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3" width="33.45312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9" width="33.45312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5" width="33.45312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1" width="33.45312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7" width="33.45312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3" width="33.45312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9" width="33.45312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5" width="33.45312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1" width="33.45312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7" width="33.45312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3" width="33.45312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9" width="33.45312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5" width="33.45312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1" width="33.45312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7" width="33.45312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3" width="33.45312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9" width="33.45312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5" width="33.45312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1" width="33.45312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7" width="33.45312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3" width="33.45312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9" width="33.45312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5" width="33.45312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1" width="33.45312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7" width="33.45312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3" width="33.45312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9" width="33.45312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5" width="33.45312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1" width="33.45312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7" width="33.45312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3" width="33.45312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9" width="33.45312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5" width="33.45312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1" width="33.45312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7" width="33.45312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3" width="33.45312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9" width="33.45312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5" width="33.45312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1" width="33.45312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7" width="33.45312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3" width="33.45312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9" width="33.45312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5" width="33.45312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1" width="33.45312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7" width="33.45312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3" width="33.45312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9" width="33.45312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5" width="33.45312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1" width="33.45312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7" width="33.45312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3" width="33.45312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9" width="33.45312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5" width="33.45312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1" width="33.453125" style="160" customWidth="1"/>
    <col min="16132" max="16132" width="39.54296875" style="160" customWidth="1"/>
    <col min="16133" max="16133" width="24.54296875" style="160" customWidth="1"/>
    <col min="16134" max="16134" width="27" style="160" customWidth="1"/>
    <col min="16135" max="16384" width="9.1796875" style="160"/>
  </cols>
  <sheetData>
    <row r="1" spans="1:2" ht="25.5" customHeight="1" x14ac:dyDescent="0.25">
      <c r="A1" s="160" t="s">
        <v>1127</v>
      </c>
      <c r="B1" s="158" t="s">
        <v>1128</v>
      </c>
    </row>
    <row r="2" spans="1:2" ht="25.5" customHeight="1" x14ac:dyDescent="0.25">
      <c r="A2" s="160" t="s">
        <v>1129</v>
      </c>
      <c r="B2" s="158" t="s">
        <v>161</v>
      </c>
    </row>
    <row r="3" spans="1:2" ht="25.5" customHeight="1" x14ac:dyDescent="0.25">
      <c r="A3" s="160" t="s">
        <v>1130</v>
      </c>
      <c r="B3" s="158" t="s">
        <v>187</v>
      </c>
    </row>
    <row r="4" spans="1:2" ht="25.5" customHeight="1" x14ac:dyDescent="0.25">
      <c r="A4" s="160" t="s">
        <v>1131</v>
      </c>
      <c r="B4" s="165" t="s">
        <v>220</v>
      </c>
    </row>
    <row r="6" spans="1:2" ht="25.5" customHeight="1" x14ac:dyDescent="0.25">
      <c r="A6" s="160" t="s">
        <v>1102</v>
      </c>
      <c r="B6" s="162" t="s">
        <v>1132</v>
      </c>
    </row>
    <row r="7" spans="1:2" x14ac:dyDescent="0.25">
      <c r="B7" s="162"/>
    </row>
    <row r="8" spans="1:2" ht="37.5" x14ac:dyDescent="0.25">
      <c r="A8" s="160" t="s">
        <v>1104</v>
      </c>
      <c r="B8" s="162" t="s">
        <v>1132</v>
      </c>
    </row>
    <row r="9" spans="1:2" x14ac:dyDescent="0.25">
      <c r="B9" s="162"/>
    </row>
    <row r="10" spans="1:2" ht="25" x14ac:dyDescent="0.25">
      <c r="A10" s="160" t="s">
        <v>1106</v>
      </c>
      <c r="B10" s="162" t="s">
        <v>1133</v>
      </c>
    </row>
    <row r="11" spans="1:2" x14ac:dyDescent="0.25">
      <c r="B11" s="162"/>
    </row>
    <row r="12" spans="1:2" ht="25.5" customHeight="1" x14ac:dyDescent="0.25">
      <c r="A12" s="160" t="s">
        <v>1108</v>
      </c>
      <c r="B12" s="162" t="s">
        <v>1134</v>
      </c>
    </row>
    <row r="13" spans="1:2" ht="13.5" customHeight="1" x14ac:dyDescent="0.25">
      <c r="B13" s="162"/>
    </row>
    <row r="14" spans="1:2" ht="25.5" customHeight="1" x14ac:dyDescent="0.25">
      <c r="A14" s="160" t="s">
        <v>1110</v>
      </c>
      <c r="B14" s="162" t="s">
        <v>1134</v>
      </c>
    </row>
    <row r="17" spans="1:7" s="164" customFormat="1" ht="25.5" customHeight="1" x14ac:dyDescent="0.25">
      <c r="A17" s="164" t="s">
        <v>1111</v>
      </c>
      <c r="B17" s="164" t="s">
        <v>1112</v>
      </c>
      <c r="C17" s="164" t="s">
        <v>1113</v>
      </c>
      <c r="D17" s="164" t="s">
        <v>1114</v>
      </c>
      <c r="E17" s="164" t="s">
        <v>1115</v>
      </c>
      <c r="F17" s="164" t="s">
        <v>1116</v>
      </c>
    </row>
    <row r="18" spans="1:7" ht="25.5" customHeight="1" x14ac:dyDescent="0.25">
      <c r="A18" s="160" t="s">
        <v>1135</v>
      </c>
      <c r="B18" s="162"/>
    </row>
    <row r="19" spans="1:7" ht="15.75" customHeight="1" x14ac:dyDescent="0.25">
      <c r="A19" s="167" t="s">
        <v>1136</v>
      </c>
      <c r="B19" s="167" t="s">
        <v>1137</v>
      </c>
      <c r="C19" s="167" t="s">
        <v>1138</v>
      </c>
      <c r="D19" s="161" t="s">
        <v>1139</v>
      </c>
      <c r="E19" s="167" t="s">
        <v>1140</v>
      </c>
      <c r="F19" s="168" t="s">
        <v>1141</v>
      </c>
      <c r="G19" s="164"/>
    </row>
    <row r="20" spans="1:7" ht="13" x14ac:dyDescent="0.25">
      <c r="A20" s="167" t="s">
        <v>1136</v>
      </c>
      <c r="B20" s="167" t="s">
        <v>1142</v>
      </c>
      <c r="C20" s="167" t="s">
        <v>1143</v>
      </c>
      <c r="D20" s="161" t="s">
        <v>1139</v>
      </c>
      <c r="E20" s="167" t="s">
        <v>1144</v>
      </c>
      <c r="F20" s="168" t="s">
        <v>1141</v>
      </c>
      <c r="G20" s="164"/>
    </row>
    <row r="21" spans="1:7" ht="13" x14ac:dyDescent="0.25">
      <c r="A21" s="167" t="s">
        <v>1136</v>
      </c>
      <c r="B21" s="167" t="s">
        <v>1145</v>
      </c>
      <c r="C21" s="167" t="s">
        <v>1146</v>
      </c>
      <c r="D21" s="161" t="s">
        <v>1139</v>
      </c>
      <c r="E21" s="167" t="s">
        <v>1147</v>
      </c>
      <c r="F21" s="168" t="s">
        <v>1141</v>
      </c>
      <c r="G21" s="164"/>
    </row>
    <row r="22" spans="1:7" ht="13" x14ac:dyDescent="0.25">
      <c r="A22" s="167" t="s">
        <v>1136</v>
      </c>
      <c r="B22" s="167" t="s">
        <v>1148</v>
      </c>
      <c r="C22" s="167" t="s">
        <v>1149</v>
      </c>
      <c r="D22" s="161" t="s">
        <v>1139</v>
      </c>
      <c r="E22" s="167" t="s">
        <v>1150</v>
      </c>
      <c r="F22" s="168" t="s">
        <v>1141</v>
      </c>
      <c r="G22" s="164"/>
    </row>
    <row r="23" spans="1:7" ht="13" x14ac:dyDescent="0.25">
      <c r="A23" s="167" t="s">
        <v>1136</v>
      </c>
      <c r="B23" s="167" t="s">
        <v>1151</v>
      </c>
      <c r="C23" s="167" t="s">
        <v>1152</v>
      </c>
      <c r="D23" s="161" t="s">
        <v>1139</v>
      </c>
      <c r="E23" s="167" t="s">
        <v>1153</v>
      </c>
      <c r="F23" s="168" t="s">
        <v>1141</v>
      </c>
      <c r="G23" s="164"/>
    </row>
    <row r="24" spans="1:7" ht="12.75" customHeight="1" x14ac:dyDescent="0.25">
      <c r="A24" s="161" t="s">
        <v>1154</v>
      </c>
      <c r="B24" s="161" t="s">
        <v>1155</v>
      </c>
      <c r="C24" s="161" t="s">
        <v>1156</v>
      </c>
      <c r="D24" s="161" t="s">
        <v>1157</v>
      </c>
      <c r="E24" s="161" t="s">
        <v>1158</v>
      </c>
      <c r="F24" s="168" t="s">
        <v>1159</v>
      </c>
      <c r="G24" s="164"/>
    </row>
    <row r="25" spans="1:7" ht="13" x14ac:dyDescent="0.25">
      <c r="A25" s="161" t="s">
        <v>1160</v>
      </c>
      <c r="B25" s="161" t="s">
        <v>1161</v>
      </c>
      <c r="C25" s="161" t="s">
        <v>1162</v>
      </c>
      <c r="D25" s="161" t="s">
        <v>1163</v>
      </c>
      <c r="E25" s="161" t="s">
        <v>68</v>
      </c>
      <c r="F25" s="168" t="s">
        <v>1164</v>
      </c>
      <c r="G25" s="164"/>
    </row>
    <row r="26" spans="1:7" ht="12" customHeight="1" x14ac:dyDescent="0.25">
      <c r="A26" s="161" t="s">
        <v>1165</v>
      </c>
      <c r="B26" s="161" t="s">
        <v>1166</v>
      </c>
      <c r="C26" s="161" t="s">
        <v>1167</v>
      </c>
      <c r="D26" s="161" t="s">
        <v>1168</v>
      </c>
      <c r="E26" s="161" t="s">
        <v>1169</v>
      </c>
      <c r="F26" s="168" t="s">
        <v>1170</v>
      </c>
      <c r="G26" s="164"/>
    </row>
    <row r="27" spans="1:7" ht="12" customHeight="1" x14ac:dyDescent="0.25">
      <c r="A27" s="161" t="s">
        <v>1165</v>
      </c>
      <c r="B27" s="161" t="s">
        <v>1171</v>
      </c>
      <c r="C27" s="161" t="s">
        <v>1172</v>
      </c>
      <c r="D27" s="161" t="s">
        <v>1168</v>
      </c>
      <c r="E27" s="161" t="s">
        <v>1173</v>
      </c>
      <c r="F27" s="168" t="s">
        <v>1170</v>
      </c>
      <c r="G27" s="164"/>
    </row>
    <row r="28" spans="1:7" ht="12" customHeight="1" x14ac:dyDescent="0.25">
      <c r="A28" s="161" t="s">
        <v>1165</v>
      </c>
      <c r="B28" s="169" t="s">
        <v>1174</v>
      </c>
      <c r="C28" s="161" t="s">
        <v>1175</v>
      </c>
      <c r="D28" s="161" t="s">
        <v>1168</v>
      </c>
      <c r="E28" s="161" t="s">
        <v>1176</v>
      </c>
      <c r="F28" s="168" t="s">
        <v>1170</v>
      </c>
      <c r="G28" s="164"/>
    </row>
    <row r="29" spans="1:7" ht="12" customHeight="1" x14ac:dyDescent="0.25">
      <c r="A29" s="161" t="s">
        <v>1165</v>
      </c>
      <c r="B29" s="161" t="s">
        <v>1177</v>
      </c>
      <c r="C29" s="161" t="s">
        <v>1178</v>
      </c>
      <c r="D29" s="161" t="s">
        <v>1168</v>
      </c>
      <c r="E29" s="161" t="s">
        <v>1179</v>
      </c>
      <c r="F29" s="168" t="s">
        <v>1170</v>
      </c>
      <c r="G29" s="164"/>
    </row>
    <row r="30" spans="1:7" ht="13" x14ac:dyDescent="0.25">
      <c r="A30" s="161" t="s">
        <v>1165</v>
      </c>
      <c r="B30" s="161" t="s">
        <v>1180</v>
      </c>
      <c r="C30" s="161" t="s">
        <v>1181</v>
      </c>
      <c r="D30" s="161" t="s">
        <v>1168</v>
      </c>
      <c r="E30" s="161" t="s">
        <v>1182</v>
      </c>
      <c r="F30" s="168" t="s">
        <v>1170</v>
      </c>
      <c r="G30" s="164"/>
    </row>
    <row r="31" spans="1:7" ht="12" customHeight="1" x14ac:dyDescent="0.25">
      <c r="A31" s="161" t="s">
        <v>1165</v>
      </c>
      <c r="B31" s="161" t="s">
        <v>1183</v>
      </c>
      <c r="C31" s="161" t="s">
        <v>1184</v>
      </c>
      <c r="D31" s="161" t="s">
        <v>1168</v>
      </c>
      <c r="E31" s="161" t="s">
        <v>1185</v>
      </c>
      <c r="F31" s="168" t="s">
        <v>1170</v>
      </c>
      <c r="G31" s="164"/>
    </row>
    <row r="32" spans="1:7" ht="15" customHeight="1" x14ac:dyDescent="0.25">
      <c r="A32" s="161" t="s">
        <v>1186</v>
      </c>
      <c r="B32" s="161" t="s">
        <v>1187</v>
      </c>
      <c r="C32" s="161" t="s">
        <v>1188</v>
      </c>
      <c r="D32" s="161" t="s">
        <v>1189</v>
      </c>
      <c r="E32" s="161" t="s">
        <v>1190</v>
      </c>
      <c r="F32" s="168" t="s">
        <v>1191</v>
      </c>
      <c r="G32" s="164"/>
    </row>
    <row r="33" spans="1:7" ht="15" customHeight="1" x14ac:dyDescent="0.25">
      <c r="A33" s="161" t="s">
        <v>1186</v>
      </c>
      <c r="B33" s="161" t="s">
        <v>1192</v>
      </c>
      <c r="C33" s="161" t="s">
        <v>1193</v>
      </c>
      <c r="D33" s="161" t="s">
        <v>1189</v>
      </c>
      <c r="E33" s="161" t="s">
        <v>1194</v>
      </c>
      <c r="F33" s="168" t="s">
        <v>1191</v>
      </c>
      <c r="G33" s="164"/>
    </row>
    <row r="34" spans="1:7" ht="13" x14ac:dyDescent="0.25">
      <c r="A34" s="161" t="s">
        <v>1195</v>
      </c>
      <c r="B34" s="161" t="s">
        <v>1196</v>
      </c>
      <c r="C34" s="161" t="s">
        <v>1197</v>
      </c>
      <c r="D34" s="161" t="s">
        <v>78</v>
      </c>
      <c r="E34" s="161" t="s">
        <v>1198</v>
      </c>
      <c r="F34" s="168" t="s">
        <v>80</v>
      </c>
      <c r="G34" s="164"/>
    </row>
    <row r="35" spans="1:7" ht="13" x14ac:dyDescent="0.25">
      <c r="A35" s="162" t="s">
        <v>1199</v>
      </c>
      <c r="B35" s="162" t="s">
        <v>1200</v>
      </c>
      <c r="C35" s="162" t="s">
        <v>1201</v>
      </c>
      <c r="D35" s="162" t="s">
        <v>1202</v>
      </c>
      <c r="E35" s="161" t="s">
        <v>1203</v>
      </c>
      <c r="F35" s="168" t="s">
        <v>1204</v>
      </c>
      <c r="G35" s="164"/>
    </row>
    <row r="36" spans="1:7" ht="13" x14ac:dyDescent="0.25">
      <c r="A36" s="162" t="s">
        <v>1199</v>
      </c>
      <c r="B36" s="162" t="s">
        <v>1205</v>
      </c>
      <c r="C36" s="162" t="s">
        <v>1206</v>
      </c>
      <c r="D36" s="162" t="s">
        <v>1202</v>
      </c>
      <c r="E36" s="162" t="s">
        <v>1207</v>
      </c>
      <c r="F36" s="168" t="s">
        <v>1204</v>
      </c>
      <c r="G36" s="164"/>
    </row>
    <row r="37" spans="1:7" ht="13" x14ac:dyDescent="0.25">
      <c r="A37" s="161" t="s">
        <v>1208</v>
      </c>
      <c r="B37" s="162" t="s">
        <v>1209</v>
      </c>
      <c r="C37" s="161" t="s">
        <v>1210</v>
      </c>
      <c r="D37" s="161" t="s">
        <v>1211</v>
      </c>
      <c r="E37" s="162" t="s">
        <v>1212</v>
      </c>
      <c r="F37" s="168" t="s">
        <v>1213</v>
      </c>
      <c r="G37" s="164"/>
    </row>
    <row r="38" spans="1:7" ht="13" x14ac:dyDescent="0.25">
      <c r="A38" s="161" t="s">
        <v>1208</v>
      </c>
      <c r="B38" s="162" t="s">
        <v>1214</v>
      </c>
      <c r="C38" s="161" t="s">
        <v>1215</v>
      </c>
      <c r="D38" s="161" t="s">
        <v>1211</v>
      </c>
      <c r="E38" s="162" t="s">
        <v>1216</v>
      </c>
      <c r="F38" s="168" t="s">
        <v>1213</v>
      </c>
      <c r="G38" s="164"/>
    </row>
    <row r="39" spans="1:7" ht="13" x14ac:dyDescent="0.25">
      <c r="A39" s="161" t="s">
        <v>1217</v>
      </c>
      <c r="B39" s="161" t="s">
        <v>1218</v>
      </c>
      <c r="C39" s="161" t="s">
        <v>1219</v>
      </c>
      <c r="D39" s="161" t="s">
        <v>1220</v>
      </c>
      <c r="E39" s="161" t="s">
        <v>1221</v>
      </c>
      <c r="F39" s="168" t="s">
        <v>1222</v>
      </c>
      <c r="G39" s="164"/>
    </row>
    <row r="40" spans="1:7" ht="12.75" customHeight="1" x14ac:dyDescent="0.25">
      <c r="A40" s="161" t="s">
        <v>1223</v>
      </c>
      <c r="B40" s="161" t="s">
        <v>1224</v>
      </c>
      <c r="C40" s="161" t="s">
        <v>1225</v>
      </c>
      <c r="D40" s="161" t="s">
        <v>1226</v>
      </c>
      <c r="E40" s="161" t="s">
        <v>1227</v>
      </c>
      <c r="F40" s="168" t="s">
        <v>1228</v>
      </c>
      <c r="G40" s="164"/>
    </row>
    <row r="41" spans="1:7" ht="13" x14ac:dyDescent="0.25">
      <c r="A41" s="161" t="s">
        <v>1229</v>
      </c>
      <c r="B41" s="161" t="s">
        <v>1230</v>
      </c>
      <c r="C41" s="161" t="s">
        <v>1231</v>
      </c>
      <c r="D41" s="161" t="s">
        <v>1232</v>
      </c>
      <c r="E41" s="161" t="s">
        <v>1233</v>
      </c>
      <c r="F41" s="168" t="s">
        <v>1234</v>
      </c>
      <c r="G41" s="164"/>
    </row>
    <row r="42" spans="1:7" ht="13" x14ac:dyDescent="0.25">
      <c r="A42" s="161" t="s">
        <v>1235</v>
      </c>
      <c r="B42" s="161" t="s">
        <v>1236</v>
      </c>
      <c r="C42" s="161" t="s">
        <v>1237</v>
      </c>
      <c r="D42" s="161" t="s">
        <v>1238</v>
      </c>
      <c r="E42" s="161" t="s">
        <v>1239</v>
      </c>
      <c r="F42" s="170" t="s">
        <v>1240</v>
      </c>
      <c r="G42" s="164"/>
    </row>
    <row r="43" spans="1:7" ht="13" x14ac:dyDescent="0.25">
      <c r="A43" s="161" t="s">
        <v>1241</v>
      </c>
      <c r="B43" s="161" t="s">
        <v>1242</v>
      </c>
      <c r="C43" s="161" t="s">
        <v>1243</v>
      </c>
      <c r="D43" s="161" t="s">
        <v>1244</v>
      </c>
      <c r="E43" s="161" t="s">
        <v>1245</v>
      </c>
      <c r="F43" s="170" t="s">
        <v>1246</v>
      </c>
      <c r="G43" s="164"/>
    </row>
  </sheetData>
  <hyperlinks>
    <hyperlink ref="B4" r:id="rId1" xr:uid="{E2FD3683-843C-43F2-BC59-F1F6E04F440D}"/>
    <hyperlink ref="F34" r:id="rId2" xr:uid="{B008BDB7-4804-4298-ABA3-995FFF466DBB}"/>
    <hyperlink ref="F41" r:id="rId3" xr:uid="{D64A4A1D-6AC2-4F7E-9DCB-8E5795B8B46D}"/>
    <hyperlink ref="F42" r:id="rId4" xr:uid="{722998BD-3801-4600-AEE0-ADDCA6E6E098}"/>
    <hyperlink ref="F19" r:id="rId5" xr:uid="{9A505BA0-1B01-4AFB-8B33-AEDBF02E36F9}"/>
    <hyperlink ref="F24" r:id="rId6" xr:uid="{C8E3E3AB-8587-41A8-BFCE-EADE136D3A11}"/>
    <hyperlink ref="F25" r:id="rId7" xr:uid="{02C396B3-9D48-4382-BDE6-94A178B1688E}"/>
    <hyperlink ref="F39" r:id="rId8" xr:uid="{E9A0959D-DB3E-43A3-831F-CAB21486C35A}"/>
    <hyperlink ref="F40" r:id="rId9" xr:uid="{3F838FDF-D209-47E5-84CA-1511435AE2D9}"/>
    <hyperlink ref="F43" r:id="rId10" xr:uid="{F79E697C-675C-494A-8EBE-19B15C8F00EA}"/>
    <hyperlink ref="F35" r:id="rId11" xr:uid="{E7C48883-24D0-487C-9105-CEC69766D3A8}"/>
    <hyperlink ref="F36" r:id="rId12" xr:uid="{5547403B-47A9-4571-A58A-63A9DA804F32}"/>
    <hyperlink ref="F26" r:id="rId13" xr:uid="{1B1223C1-5EF4-4F66-9576-BBEF3F3D2277}"/>
    <hyperlink ref="F32" r:id="rId14" xr:uid="{DC96B2E9-AC92-4B1D-86D9-B716FAF52450}"/>
    <hyperlink ref="F37" r:id="rId15" xr:uid="{54065924-7911-4958-86E1-5D793BCD2C70}"/>
    <hyperlink ref="F27" r:id="rId16" xr:uid="{98D3D352-1825-440A-BD76-307B81A40BE8}"/>
    <hyperlink ref="F28" r:id="rId17" xr:uid="{FAFE698A-B2BD-4ECC-BCC5-B2C59E677312}"/>
    <hyperlink ref="F30" r:id="rId18" xr:uid="{6A32E1D4-6298-469C-BB46-501D810FB83F}"/>
    <hyperlink ref="F29" r:id="rId19" xr:uid="{003374F8-299A-41C1-B8B6-1F68F3210E68}"/>
    <hyperlink ref="F31" r:id="rId20" xr:uid="{0DA7121C-3CD4-4156-B55B-0A8FF659AD2D}"/>
    <hyperlink ref="F20" r:id="rId21" xr:uid="{2A17BBF0-A418-4DED-8CA9-CC0A0766D1C5}"/>
    <hyperlink ref="F21" r:id="rId22" xr:uid="{92D05554-0662-418A-9CCF-38F42C26267E}"/>
    <hyperlink ref="F22" r:id="rId23" xr:uid="{42623800-7894-4795-AEFB-BB19E7EB211C}"/>
    <hyperlink ref="F23" r:id="rId24" xr:uid="{6E577B2A-9A51-4198-95F8-CF5CE0E634F1}"/>
    <hyperlink ref="F38" r:id="rId25" xr:uid="{6D6C0A9F-7BFA-4CAA-9E41-0C7EE29C5A2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F2559-9349-4E6D-BB90-56C23C2A5457}">
  <dimension ref="A1:F18"/>
  <sheetViews>
    <sheetView workbookViewId="0">
      <selection activeCell="B14" sqref="B14"/>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16384" width="9.1796875" style="160"/>
  </cols>
  <sheetData>
    <row r="1" spans="1:2" x14ac:dyDescent="0.25">
      <c r="A1" s="160" t="s">
        <v>1127</v>
      </c>
      <c r="B1" s="160" t="s">
        <v>460</v>
      </c>
    </row>
    <row r="2" spans="1:2" x14ac:dyDescent="0.25">
      <c r="A2" s="160" t="s">
        <v>1129</v>
      </c>
      <c r="B2" s="160" t="s">
        <v>166</v>
      </c>
    </row>
    <row r="3" spans="1:2" x14ac:dyDescent="0.25">
      <c r="A3" s="160" t="s">
        <v>1130</v>
      </c>
      <c r="B3" s="160" t="s">
        <v>193</v>
      </c>
    </row>
    <row r="4" spans="1:2" x14ac:dyDescent="0.25">
      <c r="A4" s="160" t="s">
        <v>1131</v>
      </c>
      <c r="B4" s="165" t="s">
        <v>2370</v>
      </c>
    </row>
    <row r="6" spans="1:2" x14ac:dyDescent="0.25">
      <c r="A6" s="160" t="s">
        <v>1102</v>
      </c>
      <c r="B6" s="162" t="s">
        <v>2371</v>
      </c>
    </row>
    <row r="7" spans="1:2" x14ac:dyDescent="0.25">
      <c r="B7" s="162"/>
    </row>
    <row r="8" spans="1:2" ht="37.5" x14ac:dyDescent="0.25">
      <c r="A8" s="160" t="s">
        <v>1104</v>
      </c>
      <c r="B8" s="162" t="s">
        <v>2372</v>
      </c>
    </row>
    <row r="9" spans="1:2" x14ac:dyDescent="0.25">
      <c r="B9" s="162"/>
    </row>
    <row r="10" spans="1:2" ht="25" x14ac:dyDescent="0.25">
      <c r="A10" s="160" t="s">
        <v>1106</v>
      </c>
      <c r="B10" s="162" t="s">
        <v>2373</v>
      </c>
    </row>
    <row r="11" spans="1:2" x14ac:dyDescent="0.25">
      <c r="B11" s="162"/>
    </row>
    <row r="12" spans="1:2" x14ac:dyDescent="0.25">
      <c r="A12" s="160" t="s">
        <v>1108</v>
      </c>
      <c r="B12" s="162" t="s">
        <v>1134</v>
      </c>
    </row>
    <row r="13" spans="1:2" ht="13.5" customHeight="1" x14ac:dyDescent="0.25">
      <c r="B13" s="162"/>
    </row>
    <row r="14" spans="1:2" x14ac:dyDescent="0.25">
      <c r="A14" s="160" t="s">
        <v>1110</v>
      </c>
      <c r="B14" s="162" t="s">
        <v>2374</v>
      </c>
    </row>
    <row r="17" spans="1:6" s="164" customFormat="1" ht="13" x14ac:dyDescent="0.25">
      <c r="A17" s="164" t="s">
        <v>1111</v>
      </c>
      <c r="B17" s="164" t="s">
        <v>1112</v>
      </c>
      <c r="C17" s="164" t="s">
        <v>1113</v>
      </c>
      <c r="D17" s="164" t="s">
        <v>1114</v>
      </c>
      <c r="E17" s="164" t="s">
        <v>1115</v>
      </c>
      <c r="F17" s="164" t="s">
        <v>1116</v>
      </c>
    </row>
    <row r="18" spans="1:6" ht="25" x14ac:dyDescent="0.25">
      <c r="A18" s="160" t="s">
        <v>460</v>
      </c>
      <c r="B18" s="162" t="s">
        <v>2375</v>
      </c>
      <c r="C18" s="160" t="s">
        <v>2376</v>
      </c>
      <c r="D18" s="160" t="s">
        <v>166</v>
      </c>
      <c r="E18" s="160" t="s">
        <v>193</v>
      </c>
      <c r="F18" s="165" t="s">
        <v>2370</v>
      </c>
    </row>
  </sheetData>
  <hyperlinks>
    <hyperlink ref="B4" r:id="rId1" xr:uid="{FCE1B7A9-EC06-4944-A32E-D90BE18B9978}"/>
    <hyperlink ref="F18" r:id="rId2" xr:uid="{426F9855-B31B-4CE2-8253-B671F4A9971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1ECF-5F07-4E41-8E89-AAB47C4B7B04}">
  <dimension ref="A1:F49"/>
  <sheetViews>
    <sheetView workbookViewId="0"/>
  </sheetViews>
  <sheetFormatPr defaultColWidth="9.1796875" defaultRowHeight="12.5" x14ac:dyDescent="0.25"/>
  <cols>
    <col min="1" max="1" width="54.81640625" style="160" customWidth="1"/>
    <col min="2" max="2" width="31.453125" style="160" customWidth="1"/>
    <col min="3" max="3" width="16.453125" style="160" customWidth="1"/>
    <col min="4" max="4" width="27" style="160" customWidth="1"/>
    <col min="5" max="5" width="16.81640625" style="160" customWidth="1"/>
    <col min="6" max="6" width="28.453125" style="160" customWidth="1"/>
    <col min="7" max="256" width="9.1796875" style="160"/>
    <col min="257" max="257" width="54.81640625" style="160" customWidth="1"/>
    <col min="258" max="258" width="31.453125" style="160" customWidth="1"/>
    <col min="259" max="259" width="16.453125" style="160" customWidth="1"/>
    <col min="260" max="260" width="27" style="160" customWidth="1"/>
    <col min="261" max="261" width="16.81640625" style="160" customWidth="1"/>
    <col min="262" max="262" width="28.453125" style="160" customWidth="1"/>
    <col min="263" max="512" width="9.1796875" style="160"/>
    <col min="513" max="513" width="54.81640625" style="160" customWidth="1"/>
    <col min="514" max="514" width="31.453125" style="160" customWidth="1"/>
    <col min="515" max="515" width="16.453125" style="160" customWidth="1"/>
    <col min="516" max="516" width="27" style="160" customWidth="1"/>
    <col min="517" max="517" width="16.81640625" style="160" customWidth="1"/>
    <col min="518" max="518" width="28.453125" style="160" customWidth="1"/>
    <col min="519" max="768" width="9.1796875" style="160"/>
    <col min="769" max="769" width="54.81640625" style="160" customWidth="1"/>
    <col min="770" max="770" width="31.453125" style="160" customWidth="1"/>
    <col min="771" max="771" width="16.453125" style="160" customWidth="1"/>
    <col min="772" max="772" width="27" style="160" customWidth="1"/>
    <col min="773" max="773" width="16.81640625" style="160" customWidth="1"/>
    <col min="774" max="774" width="28.453125" style="160" customWidth="1"/>
    <col min="775" max="1024" width="9.1796875" style="160"/>
    <col min="1025" max="1025" width="54.81640625" style="160" customWidth="1"/>
    <col min="1026" max="1026" width="31.453125" style="160" customWidth="1"/>
    <col min="1027" max="1027" width="16.453125" style="160" customWidth="1"/>
    <col min="1028" max="1028" width="27" style="160" customWidth="1"/>
    <col min="1029" max="1029" width="16.81640625" style="160" customWidth="1"/>
    <col min="1030" max="1030" width="28.453125" style="160" customWidth="1"/>
    <col min="1031" max="1280" width="9.1796875" style="160"/>
    <col min="1281" max="1281" width="54.81640625" style="160" customWidth="1"/>
    <col min="1282" max="1282" width="31.453125" style="160" customWidth="1"/>
    <col min="1283" max="1283" width="16.453125" style="160" customWidth="1"/>
    <col min="1284" max="1284" width="27" style="160" customWidth="1"/>
    <col min="1285" max="1285" width="16.81640625" style="160" customWidth="1"/>
    <col min="1286" max="1286" width="28.453125" style="160" customWidth="1"/>
    <col min="1287" max="1536" width="9.1796875" style="160"/>
    <col min="1537" max="1537" width="54.81640625" style="160" customWidth="1"/>
    <col min="1538" max="1538" width="31.453125" style="160" customWidth="1"/>
    <col min="1539" max="1539" width="16.453125" style="160" customWidth="1"/>
    <col min="1540" max="1540" width="27" style="160" customWidth="1"/>
    <col min="1541" max="1541" width="16.81640625" style="160" customWidth="1"/>
    <col min="1542" max="1542" width="28.453125" style="160" customWidth="1"/>
    <col min="1543" max="1792" width="9.1796875" style="160"/>
    <col min="1793" max="1793" width="54.81640625" style="160" customWidth="1"/>
    <col min="1794" max="1794" width="31.453125" style="160" customWidth="1"/>
    <col min="1795" max="1795" width="16.453125" style="160" customWidth="1"/>
    <col min="1796" max="1796" width="27" style="160" customWidth="1"/>
    <col min="1797" max="1797" width="16.81640625" style="160" customWidth="1"/>
    <col min="1798" max="1798" width="28.453125" style="160" customWidth="1"/>
    <col min="1799" max="2048" width="9.1796875" style="160"/>
    <col min="2049" max="2049" width="54.81640625" style="160" customWidth="1"/>
    <col min="2050" max="2050" width="31.453125" style="160" customWidth="1"/>
    <col min="2051" max="2051" width="16.453125" style="160" customWidth="1"/>
    <col min="2052" max="2052" width="27" style="160" customWidth="1"/>
    <col min="2053" max="2053" width="16.81640625" style="160" customWidth="1"/>
    <col min="2054" max="2054" width="28.453125" style="160" customWidth="1"/>
    <col min="2055" max="2304" width="9.1796875" style="160"/>
    <col min="2305" max="2305" width="54.81640625" style="160" customWidth="1"/>
    <col min="2306" max="2306" width="31.453125" style="160" customWidth="1"/>
    <col min="2307" max="2307" width="16.453125" style="160" customWidth="1"/>
    <col min="2308" max="2308" width="27" style="160" customWidth="1"/>
    <col min="2309" max="2309" width="16.81640625" style="160" customWidth="1"/>
    <col min="2310" max="2310" width="28.453125" style="160" customWidth="1"/>
    <col min="2311" max="2560" width="9.1796875" style="160"/>
    <col min="2561" max="2561" width="54.81640625" style="160" customWidth="1"/>
    <col min="2562" max="2562" width="31.453125" style="160" customWidth="1"/>
    <col min="2563" max="2563" width="16.453125" style="160" customWidth="1"/>
    <col min="2564" max="2564" width="27" style="160" customWidth="1"/>
    <col min="2565" max="2565" width="16.81640625" style="160" customWidth="1"/>
    <col min="2566" max="2566" width="28.453125" style="160" customWidth="1"/>
    <col min="2567" max="2816" width="9.1796875" style="160"/>
    <col min="2817" max="2817" width="54.81640625" style="160" customWidth="1"/>
    <col min="2818" max="2818" width="31.453125" style="160" customWidth="1"/>
    <col min="2819" max="2819" width="16.453125" style="160" customWidth="1"/>
    <col min="2820" max="2820" width="27" style="160" customWidth="1"/>
    <col min="2821" max="2821" width="16.81640625" style="160" customWidth="1"/>
    <col min="2822" max="2822" width="28.453125" style="160" customWidth="1"/>
    <col min="2823" max="3072" width="9.1796875" style="160"/>
    <col min="3073" max="3073" width="54.81640625" style="160" customWidth="1"/>
    <col min="3074" max="3074" width="31.453125" style="160" customWidth="1"/>
    <col min="3075" max="3075" width="16.453125" style="160" customWidth="1"/>
    <col min="3076" max="3076" width="27" style="160" customWidth="1"/>
    <col min="3077" max="3077" width="16.81640625" style="160" customWidth="1"/>
    <col min="3078" max="3078" width="28.453125" style="160" customWidth="1"/>
    <col min="3079" max="3328" width="9.1796875" style="160"/>
    <col min="3329" max="3329" width="54.81640625" style="160" customWidth="1"/>
    <col min="3330" max="3330" width="31.453125" style="160" customWidth="1"/>
    <col min="3331" max="3331" width="16.453125" style="160" customWidth="1"/>
    <col min="3332" max="3332" width="27" style="160" customWidth="1"/>
    <col min="3333" max="3333" width="16.81640625" style="160" customWidth="1"/>
    <col min="3334" max="3334" width="28.453125" style="160" customWidth="1"/>
    <col min="3335" max="3584" width="9.1796875" style="160"/>
    <col min="3585" max="3585" width="54.81640625" style="160" customWidth="1"/>
    <col min="3586" max="3586" width="31.453125" style="160" customWidth="1"/>
    <col min="3587" max="3587" width="16.453125" style="160" customWidth="1"/>
    <col min="3588" max="3588" width="27" style="160" customWidth="1"/>
    <col min="3589" max="3589" width="16.81640625" style="160" customWidth="1"/>
    <col min="3590" max="3590" width="28.453125" style="160" customWidth="1"/>
    <col min="3591" max="3840" width="9.1796875" style="160"/>
    <col min="3841" max="3841" width="54.81640625" style="160" customWidth="1"/>
    <col min="3842" max="3842" width="31.453125" style="160" customWidth="1"/>
    <col min="3843" max="3843" width="16.453125" style="160" customWidth="1"/>
    <col min="3844" max="3844" width="27" style="160" customWidth="1"/>
    <col min="3845" max="3845" width="16.81640625" style="160" customWidth="1"/>
    <col min="3846" max="3846" width="28.453125" style="160" customWidth="1"/>
    <col min="3847" max="4096" width="9.1796875" style="160"/>
    <col min="4097" max="4097" width="54.81640625" style="160" customWidth="1"/>
    <col min="4098" max="4098" width="31.453125" style="160" customWidth="1"/>
    <col min="4099" max="4099" width="16.453125" style="160" customWidth="1"/>
    <col min="4100" max="4100" width="27" style="160" customWidth="1"/>
    <col min="4101" max="4101" width="16.81640625" style="160" customWidth="1"/>
    <col min="4102" max="4102" width="28.453125" style="160" customWidth="1"/>
    <col min="4103" max="4352" width="9.1796875" style="160"/>
    <col min="4353" max="4353" width="54.81640625" style="160" customWidth="1"/>
    <col min="4354" max="4354" width="31.453125" style="160" customWidth="1"/>
    <col min="4355" max="4355" width="16.453125" style="160" customWidth="1"/>
    <col min="4356" max="4356" width="27" style="160" customWidth="1"/>
    <col min="4357" max="4357" width="16.81640625" style="160" customWidth="1"/>
    <col min="4358" max="4358" width="28.453125" style="160" customWidth="1"/>
    <col min="4359" max="4608" width="9.1796875" style="160"/>
    <col min="4609" max="4609" width="54.81640625" style="160" customWidth="1"/>
    <col min="4610" max="4610" width="31.453125" style="160" customWidth="1"/>
    <col min="4611" max="4611" width="16.453125" style="160" customWidth="1"/>
    <col min="4612" max="4612" width="27" style="160" customWidth="1"/>
    <col min="4613" max="4613" width="16.81640625" style="160" customWidth="1"/>
    <col min="4614" max="4614" width="28.453125" style="160" customWidth="1"/>
    <col min="4615" max="4864" width="9.1796875" style="160"/>
    <col min="4865" max="4865" width="54.81640625" style="160" customWidth="1"/>
    <col min="4866" max="4866" width="31.453125" style="160" customWidth="1"/>
    <col min="4867" max="4867" width="16.453125" style="160" customWidth="1"/>
    <col min="4868" max="4868" width="27" style="160" customWidth="1"/>
    <col min="4869" max="4869" width="16.81640625" style="160" customWidth="1"/>
    <col min="4870" max="4870" width="28.453125" style="160" customWidth="1"/>
    <col min="4871" max="5120" width="9.1796875" style="160"/>
    <col min="5121" max="5121" width="54.81640625" style="160" customWidth="1"/>
    <col min="5122" max="5122" width="31.453125" style="160" customWidth="1"/>
    <col min="5123" max="5123" width="16.453125" style="160" customWidth="1"/>
    <col min="5124" max="5124" width="27" style="160" customWidth="1"/>
    <col min="5125" max="5125" width="16.81640625" style="160" customWidth="1"/>
    <col min="5126" max="5126" width="28.453125" style="160" customWidth="1"/>
    <col min="5127" max="5376" width="9.1796875" style="160"/>
    <col min="5377" max="5377" width="54.81640625" style="160" customWidth="1"/>
    <col min="5378" max="5378" width="31.453125" style="160" customWidth="1"/>
    <col min="5379" max="5379" width="16.453125" style="160" customWidth="1"/>
    <col min="5380" max="5380" width="27" style="160" customWidth="1"/>
    <col min="5381" max="5381" width="16.81640625" style="160" customWidth="1"/>
    <col min="5382" max="5382" width="28.453125" style="160" customWidth="1"/>
    <col min="5383" max="5632" width="9.1796875" style="160"/>
    <col min="5633" max="5633" width="54.81640625" style="160" customWidth="1"/>
    <col min="5634" max="5634" width="31.453125" style="160" customWidth="1"/>
    <col min="5635" max="5635" width="16.453125" style="160" customWidth="1"/>
    <col min="5636" max="5636" width="27" style="160" customWidth="1"/>
    <col min="5637" max="5637" width="16.81640625" style="160" customWidth="1"/>
    <col min="5638" max="5638" width="28.453125" style="160" customWidth="1"/>
    <col min="5639" max="5888" width="9.1796875" style="160"/>
    <col min="5889" max="5889" width="54.81640625" style="160" customWidth="1"/>
    <col min="5890" max="5890" width="31.453125" style="160" customWidth="1"/>
    <col min="5891" max="5891" width="16.453125" style="160" customWidth="1"/>
    <col min="5892" max="5892" width="27" style="160" customWidth="1"/>
    <col min="5893" max="5893" width="16.81640625" style="160" customWidth="1"/>
    <col min="5894" max="5894" width="28.453125" style="160" customWidth="1"/>
    <col min="5895" max="6144" width="9.1796875" style="160"/>
    <col min="6145" max="6145" width="54.81640625" style="160" customWidth="1"/>
    <col min="6146" max="6146" width="31.453125" style="160" customWidth="1"/>
    <col min="6147" max="6147" width="16.453125" style="160" customWidth="1"/>
    <col min="6148" max="6148" width="27" style="160" customWidth="1"/>
    <col min="6149" max="6149" width="16.81640625" style="160" customWidth="1"/>
    <col min="6150" max="6150" width="28.453125" style="160" customWidth="1"/>
    <col min="6151" max="6400" width="9.1796875" style="160"/>
    <col min="6401" max="6401" width="54.81640625" style="160" customWidth="1"/>
    <col min="6402" max="6402" width="31.453125" style="160" customWidth="1"/>
    <col min="6403" max="6403" width="16.453125" style="160" customWidth="1"/>
    <col min="6404" max="6404" width="27" style="160" customWidth="1"/>
    <col min="6405" max="6405" width="16.81640625" style="160" customWidth="1"/>
    <col min="6406" max="6406" width="28.453125" style="160" customWidth="1"/>
    <col min="6407" max="6656" width="9.1796875" style="160"/>
    <col min="6657" max="6657" width="54.81640625" style="160" customWidth="1"/>
    <col min="6658" max="6658" width="31.453125" style="160" customWidth="1"/>
    <col min="6659" max="6659" width="16.453125" style="160" customWidth="1"/>
    <col min="6660" max="6660" width="27" style="160" customWidth="1"/>
    <col min="6661" max="6661" width="16.81640625" style="160" customWidth="1"/>
    <col min="6662" max="6662" width="28.453125" style="160" customWidth="1"/>
    <col min="6663" max="6912" width="9.1796875" style="160"/>
    <col min="6913" max="6913" width="54.81640625" style="160" customWidth="1"/>
    <col min="6914" max="6914" width="31.453125" style="160" customWidth="1"/>
    <col min="6915" max="6915" width="16.453125" style="160" customWidth="1"/>
    <col min="6916" max="6916" width="27" style="160" customWidth="1"/>
    <col min="6917" max="6917" width="16.81640625" style="160" customWidth="1"/>
    <col min="6918" max="6918" width="28.453125" style="160" customWidth="1"/>
    <col min="6919" max="7168" width="9.1796875" style="160"/>
    <col min="7169" max="7169" width="54.81640625" style="160" customWidth="1"/>
    <col min="7170" max="7170" width="31.453125" style="160" customWidth="1"/>
    <col min="7171" max="7171" width="16.453125" style="160" customWidth="1"/>
    <col min="7172" max="7172" width="27" style="160" customWidth="1"/>
    <col min="7173" max="7173" width="16.81640625" style="160" customWidth="1"/>
    <col min="7174" max="7174" width="28.453125" style="160" customWidth="1"/>
    <col min="7175" max="7424" width="9.1796875" style="160"/>
    <col min="7425" max="7425" width="54.81640625" style="160" customWidth="1"/>
    <col min="7426" max="7426" width="31.453125" style="160" customWidth="1"/>
    <col min="7427" max="7427" width="16.453125" style="160" customWidth="1"/>
    <col min="7428" max="7428" width="27" style="160" customWidth="1"/>
    <col min="7429" max="7429" width="16.81640625" style="160" customWidth="1"/>
    <col min="7430" max="7430" width="28.453125" style="160" customWidth="1"/>
    <col min="7431" max="7680" width="9.1796875" style="160"/>
    <col min="7681" max="7681" width="54.81640625" style="160" customWidth="1"/>
    <col min="7682" max="7682" width="31.453125" style="160" customWidth="1"/>
    <col min="7683" max="7683" width="16.453125" style="160" customWidth="1"/>
    <col min="7684" max="7684" width="27" style="160" customWidth="1"/>
    <col min="7685" max="7685" width="16.81640625" style="160" customWidth="1"/>
    <col min="7686" max="7686" width="28.453125" style="160" customWidth="1"/>
    <col min="7687" max="7936" width="9.1796875" style="160"/>
    <col min="7937" max="7937" width="54.81640625" style="160" customWidth="1"/>
    <col min="7938" max="7938" width="31.453125" style="160" customWidth="1"/>
    <col min="7939" max="7939" width="16.453125" style="160" customWidth="1"/>
    <col min="7940" max="7940" width="27" style="160" customWidth="1"/>
    <col min="7941" max="7941" width="16.81640625" style="160" customWidth="1"/>
    <col min="7942" max="7942" width="28.453125" style="160" customWidth="1"/>
    <col min="7943" max="8192" width="9.1796875" style="160"/>
    <col min="8193" max="8193" width="54.81640625" style="160" customWidth="1"/>
    <col min="8194" max="8194" width="31.453125" style="160" customWidth="1"/>
    <col min="8195" max="8195" width="16.453125" style="160" customWidth="1"/>
    <col min="8196" max="8196" width="27" style="160" customWidth="1"/>
    <col min="8197" max="8197" width="16.81640625" style="160" customWidth="1"/>
    <col min="8198" max="8198" width="28.453125" style="160" customWidth="1"/>
    <col min="8199" max="8448" width="9.1796875" style="160"/>
    <col min="8449" max="8449" width="54.81640625" style="160" customWidth="1"/>
    <col min="8450" max="8450" width="31.453125" style="160" customWidth="1"/>
    <col min="8451" max="8451" width="16.453125" style="160" customWidth="1"/>
    <col min="8452" max="8452" width="27" style="160" customWidth="1"/>
    <col min="8453" max="8453" width="16.81640625" style="160" customWidth="1"/>
    <col min="8454" max="8454" width="28.453125" style="160" customWidth="1"/>
    <col min="8455" max="8704" width="9.1796875" style="160"/>
    <col min="8705" max="8705" width="54.81640625" style="160" customWidth="1"/>
    <col min="8706" max="8706" width="31.453125" style="160" customWidth="1"/>
    <col min="8707" max="8707" width="16.453125" style="160" customWidth="1"/>
    <col min="8708" max="8708" width="27" style="160" customWidth="1"/>
    <col min="8709" max="8709" width="16.81640625" style="160" customWidth="1"/>
    <col min="8710" max="8710" width="28.453125" style="160" customWidth="1"/>
    <col min="8711" max="8960" width="9.1796875" style="160"/>
    <col min="8961" max="8961" width="54.81640625" style="160" customWidth="1"/>
    <col min="8962" max="8962" width="31.453125" style="160" customWidth="1"/>
    <col min="8963" max="8963" width="16.453125" style="160" customWidth="1"/>
    <col min="8964" max="8964" width="27" style="160" customWidth="1"/>
    <col min="8965" max="8965" width="16.81640625" style="160" customWidth="1"/>
    <col min="8966" max="8966" width="28.453125" style="160" customWidth="1"/>
    <col min="8967" max="9216" width="9.1796875" style="160"/>
    <col min="9217" max="9217" width="54.81640625" style="160" customWidth="1"/>
    <col min="9218" max="9218" width="31.453125" style="160" customWidth="1"/>
    <col min="9219" max="9219" width="16.453125" style="160" customWidth="1"/>
    <col min="9220" max="9220" width="27" style="160" customWidth="1"/>
    <col min="9221" max="9221" width="16.81640625" style="160" customWidth="1"/>
    <col min="9222" max="9222" width="28.453125" style="160" customWidth="1"/>
    <col min="9223" max="9472" width="9.1796875" style="160"/>
    <col min="9473" max="9473" width="54.81640625" style="160" customWidth="1"/>
    <col min="9474" max="9474" width="31.453125" style="160" customWidth="1"/>
    <col min="9475" max="9475" width="16.453125" style="160" customWidth="1"/>
    <col min="9476" max="9476" width="27" style="160" customWidth="1"/>
    <col min="9477" max="9477" width="16.81640625" style="160" customWidth="1"/>
    <col min="9478" max="9478" width="28.453125" style="160" customWidth="1"/>
    <col min="9479" max="9728" width="9.1796875" style="160"/>
    <col min="9729" max="9729" width="54.81640625" style="160" customWidth="1"/>
    <col min="9730" max="9730" width="31.453125" style="160" customWidth="1"/>
    <col min="9731" max="9731" width="16.453125" style="160" customWidth="1"/>
    <col min="9732" max="9732" width="27" style="160" customWidth="1"/>
    <col min="9733" max="9733" width="16.81640625" style="160" customWidth="1"/>
    <col min="9734" max="9734" width="28.453125" style="160" customWidth="1"/>
    <col min="9735" max="9984" width="9.1796875" style="160"/>
    <col min="9985" max="9985" width="54.81640625" style="160" customWidth="1"/>
    <col min="9986" max="9986" width="31.453125" style="160" customWidth="1"/>
    <col min="9987" max="9987" width="16.453125" style="160" customWidth="1"/>
    <col min="9988" max="9988" width="27" style="160" customWidth="1"/>
    <col min="9989" max="9989" width="16.81640625" style="160" customWidth="1"/>
    <col min="9990" max="9990" width="28.453125" style="160" customWidth="1"/>
    <col min="9991" max="10240" width="9.1796875" style="160"/>
    <col min="10241" max="10241" width="54.81640625" style="160" customWidth="1"/>
    <col min="10242" max="10242" width="31.453125" style="160" customWidth="1"/>
    <col min="10243" max="10243" width="16.453125" style="160" customWidth="1"/>
    <col min="10244" max="10244" width="27" style="160" customWidth="1"/>
    <col min="10245" max="10245" width="16.81640625" style="160" customWidth="1"/>
    <col min="10246" max="10246" width="28.453125" style="160" customWidth="1"/>
    <col min="10247" max="10496" width="9.1796875" style="160"/>
    <col min="10497" max="10497" width="54.81640625" style="160" customWidth="1"/>
    <col min="10498" max="10498" width="31.453125" style="160" customWidth="1"/>
    <col min="10499" max="10499" width="16.453125" style="160" customWidth="1"/>
    <col min="10500" max="10500" width="27" style="160" customWidth="1"/>
    <col min="10501" max="10501" width="16.81640625" style="160" customWidth="1"/>
    <col min="10502" max="10502" width="28.453125" style="160" customWidth="1"/>
    <col min="10503" max="10752" width="9.1796875" style="160"/>
    <col min="10753" max="10753" width="54.81640625" style="160" customWidth="1"/>
    <col min="10754" max="10754" width="31.453125" style="160" customWidth="1"/>
    <col min="10755" max="10755" width="16.453125" style="160" customWidth="1"/>
    <col min="10756" max="10756" width="27" style="160" customWidth="1"/>
    <col min="10757" max="10757" width="16.81640625" style="160" customWidth="1"/>
    <col min="10758" max="10758" width="28.453125" style="160" customWidth="1"/>
    <col min="10759" max="11008" width="9.1796875" style="160"/>
    <col min="11009" max="11009" width="54.81640625" style="160" customWidth="1"/>
    <col min="11010" max="11010" width="31.453125" style="160" customWidth="1"/>
    <col min="11011" max="11011" width="16.453125" style="160" customWidth="1"/>
    <col min="11012" max="11012" width="27" style="160" customWidth="1"/>
    <col min="11013" max="11013" width="16.81640625" style="160" customWidth="1"/>
    <col min="11014" max="11014" width="28.453125" style="160" customWidth="1"/>
    <col min="11015" max="11264" width="9.1796875" style="160"/>
    <col min="11265" max="11265" width="54.81640625" style="160" customWidth="1"/>
    <col min="11266" max="11266" width="31.453125" style="160" customWidth="1"/>
    <col min="11267" max="11267" width="16.453125" style="160" customWidth="1"/>
    <col min="11268" max="11268" width="27" style="160" customWidth="1"/>
    <col min="11269" max="11269" width="16.81640625" style="160" customWidth="1"/>
    <col min="11270" max="11270" width="28.453125" style="160" customWidth="1"/>
    <col min="11271" max="11520" width="9.1796875" style="160"/>
    <col min="11521" max="11521" width="54.81640625" style="160" customWidth="1"/>
    <col min="11522" max="11522" width="31.453125" style="160" customWidth="1"/>
    <col min="11523" max="11523" width="16.453125" style="160" customWidth="1"/>
    <col min="11524" max="11524" width="27" style="160" customWidth="1"/>
    <col min="11525" max="11525" width="16.81640625" style="160" customWidth="1"/>
    <col min="11526" max="11526" width="28.453125" style="160" customWidth="1"/>
    <col min="11527" max="11776" width="9.1796875" style="160"/>
    <col min="11777" max="11777" width="54.81640625" style="160" customWidth="1"/>
    <col min="11778" max="11778" width="31.453125" style="160" customWidth="1"/>
    <col min="11779" max="11779" width="16.453125" style="160" customWidth="1"/>
    <col min="11780" max="11780" width="27" style="160" customWidth="1"/>
    <col min="11781" max="11781" width="16.81640625" style="160" customWidth="1"/>
    <col min="11782" max="11782" width="28.453125" style="160" customWidth="1"/>
    <col min="11783" max="12032" width="9.1796875" style="160"/>
    <col min="12033" max="12033" width="54.81640625" style="160" customWidth="1"/>
    <col min="12034" max="12034" width="31.453125" style="160" customWidth="1"/>
    <col min="12035" max="12035" width="16.453125" style="160" customWidth="1"/>
    <col min="12036" max="12036" width="27" style="160" customWidth="1"/>
    <col min="12037" max="12037" width="16.81640625" style="160" customWidth="1"/>
    <col min="12038" max="12038" width="28.453125" style="160" customWidth="1"/>
    <col min="12039" max="12288" width="9.1796875" style="160"/>
    <col min="12289" max="12289" width="54.81640625" style="160" customWidth="1"/>
    <col min="12290" max="12290" width="31.453125" style="160" customWidth="1"/>
    <col min="12291" max="12291" width="16.453125" style="160" customWidth="1"/>
    <col min="12292" max="12292" width="27" style="160" customWidth="1"/>
    <col min="12293" max="12293" width="16.81640625" style="160" customWidth="1"/>
    <col min="12294" max="12294" width="28.453125" style="160" customWidth="1"/>
    <col min="12295" max="12544" width="9.1796875" style="160"/>
    <col min="12545" max="12545" width="54.81640625" style="160" customWidth="1"/>
    <col min="12546" max="12546" width="31.453125" style="160" customWidth="1"/>
    <col min="12547" max="12547" width="16.453125" style="160" customWidth="1"/>
    <col min="12548" max="12548" width="27" style="160" customWidth="1"/>
    <col min="12549" max="12549" width="16.81640625" style="160" customWidth="1"/>
    <col min="12550" max="12550" width="28.453125" style="160" customWidth="1"/>
    <col min="12551" max="12800" width="9.1796875" style="160"/>
    <col min="12801" max="12801" width="54.81640625" style="160" customWidth="1"/>
    <col min="12802" max="12802" width="31.453125" style="160" customWidth="1"/>
    <col min="12803" max="12803" width="16.453125" style="160" customWidth="1"/>
    <col min="12804" max="12804" width="27" style="160" customWidth="1"/>
    <col min="12805" max="12805" width="16.81640625" style="160" customWidth="1"/>
    <col min="12806" max="12806" width="28.453125" style="160" customWidth="1"/>
    <col min="12807" max="13056" width="9.1796875" style="160"/>
    <col min="13057" max="13057" width="54.81640625" style="160" customWidth="1"/>
    <col min="13058" max="13058" width="31.453125" style="160" customWidth="1"/>
    <col min="13059" max="13059" width="16.453125" style="160" customWidth="1"/>
    <col min="13060" max="13060" width="27" style="160" customWidth="1"/>
    <col min="13061" max="13061" width="16.81640625" style="160" customWidth="1"/>
    <col min="13062" max="13062" width="28.453125" style="160" customWidth="1"/>
    <col min="13063" max="13312" width="9.1796875" style="160"/>
    <col min="13313" max="13313" width="54.81640625" style="160" customWidth="1"/>
    <col min="13314" max="13314" width="31.453125" style="160" customWidth="1"/>
    <col min="13315" max="13315" width="16.453125" style="160" customWidth="1"/>
    <col min="13316" max="13316" width="27" style="160" customWidth="1"/>
    <col min="13317" max="13317" width="16.81640625" style="160" customWidth="1"/>
    <col min="13318" max="13318" width="28.453125" style="160" customWidth="1"/>
    <col min="13319" max="13568" width="9.1796875" style="160"/>
    <col min="13569" max="13569" width="54.81640625" style="160" customWidth="1"/>
    <col min="13570" max="13570" width="31.453125" style="160" customWidth="1"/>
    <col min="13571" max="13571" width="16.453125" style="160" customWidth="1"/>
    <col min="13572" max="13572" width="27" style="160" customWidth="1"/>
    <col min="13573" max="13573" width="16.81640625" style="160" customWidth="1"/>
    <col min="13574" max="13574" width="28.453125" style="160" customWidth="1"/>
    <col min="13575" max="13824" width="9.1796875" style="160"/>
    <col min="13825" max="13825" width="54.81640625" style="160" customWidth="1"/>
    <col min="13826" max="13826" width="31.453125" style="160" customWidth="1"/>
    <col min="13827" max="13827" width="16.453125" style="160" customWidth="1"/>
    <col min="13828" max="13828" width="27" style="160" customWidth="1"/>
    <col min="13829" max="13829" width="16.81640625" style="160" customWidth="1"/>
    <col min="13830" max="13830" width="28.453125" style="160" customWidth="1"/>
    <col min="13831" max="14080" width="9.1796875" style="160"/>
    <col min="14081" max="14081" width="54.81640625" style="160" customWidth="1"/>
    <col min="14082" max="14082" width="31.453125" style="160" customWidth="1"/>
    <col min="14083" max="14083" width="16.453125" style="160" customWidth="1"/>
    <col min="14084" max="14084" width="27" style="160" customWidth="1"/>
    <col min="14085" max="14085" width="16.81640625" style="160" customWidth="1"/>
    <col min="14086" max="14086" width="28.453125" style="160" customWidth="1"/>
    <col min="14087" max="14336" width="9.1796875" style="160"/>
    <col min="14337" max="14337" width="54.81640625" style="160" customWidth="1"/>
    <col min="14338" max="14338" width="31.453125" style="160" customWidth="1"/>
    <col min="14339" max="14339" width="16.453125" style="160" customWidth="1"/>
    <col min="14340" max="14340" width="27" style="160" customWidth="1"/>
    <col min="14341" max="14341" width="16.81640625" style="160" customWidth="1"/>
    <col min="14342" max="14342" width="28.453125" style="160" customWidth="1"/>
    <col min="14343" max="14592" width="9.1796875" style="160"/>
    <col min="14593" max="14593" width="54.81640625" style="160" customWidth="1"/>
    <col min="14594" max="14594" width="31.453125" style="160" customWidth="1"/>
    <col min="14595" max="14595" width="16.453125" style="160" customWidth="1"/>
    <col min="14596" max="14596" width="27" style="160" customWidth="1"/>
    <col min="14597" max="14597" width="16.81640625" style="160" customWidth="1"/>
    <col min="14598" max="14598" width="28.453125" style="160" customWidth="1"/>
    <col min="14599" max="14848" width="9.1796875" style="160"/>
    <col min="14849" max="14849" width="54.81640625" style="160" customWidth="1"/>
    <col min="14850" max="14850" width="31.453125" style="160" customWidth="1"/>
    <col min="14851" max="14851" width="16.453125" style="160" customWidth="1"/>
    <col min="14852" max="14852" width="27" style="160" customWidth="1"/>
    <col min="14853" max="14853" width="16.81640625" style="160" customWidth="1"/>
    <col min="14854" max="14854" width="28.453125" style="160" customWidth="1"/>
    <col min="14855" max="15104" width="9.1796875" style="160"/>
    <col min="15105" max="15105" width="54.81640625" style="160" customWidth="1"/>
    <col min="15106" max="15106" width="31.453125" style="160" customWidth="1"/>
    <col min="15107" max="15107" width="16.453125" style="160" customWidth="1"/>
    <col min="15108" max="15108" width="27" style="160" customWidth="1"/>
    <col min="15109" max="15109" width="16.81640625" style="160" customWidth="1"/>
    <col min="15110" max="15110" width="28.453125" style="160" customWidth="1"/>
    <col min="15111" max="15360" width="9.1796875" style="160"/>
    <col min="15361" max="15361" width="54.81640625" style="160" customWidth="1"/>
    <col min="15362" max="15362" width="31.453125" style="160" customWidth="1"/>
    <col min="15363" max="15363" width="16.453125" style="160" customWidth="1"/>
    <col min="15364" max="15364" width="27" style="160" customWidth="1"/>
    <col min="15365" max="15365" width="16.81640625" style="160" customWidth="1"/>
    <col min="15366" max="15366" width="28.453125" style="160" customWidth="1"/>
    <col min="15367" max="15616" width="9.1796875" style="160"/>
    <col min="15617" max="15617" width="54.81640625" style="160" customWidth="1"/>
    <col min="15618" max="15618" width="31.453125" style="160" customWidth="1"/>
    <col min="15619" max="15619" width="16.453125" style="160" customWidth="1"/>
    <col min="15620" max="15620" width="27" style="160" customWidth="1"/>
    <col min="15621" max="15621" width="16.81640625" style="160" customWidth="1"/>
    <col min="15622" max="15622" width="28.453125" style="160" customWidth="1"/>
    <col min="15623" max="15872" width="9.1796875" style="160"/>
    <col min="15873" max="15873" width="54.81640625" style="160" customWidth="1"/>
    <col min="15874" max="15874" width="31.453125" style="160" customWidth="1"/>
    <col min="15875" max="15875" width="16.453125" style="160" customWidth="1"/>
    <col min="15876" max="15876" width="27" style="160" customWidth="1"/>
    <col min="15877" max="15877" width="16.81640625" style="160" customWidth="1"/>
    <col min="15878" max="15878" width="28.453125" style="160" customWidth="1"/>
    <col min="15879" max="16128" width="9.1796875" style="160"/>
    <col min="16129" max="16129" width="54.81640625" style="160" customWidth="1"/>
    <col min="16130" max="16130" width="31.453125" style="160" customWidth="1"/>
    <col min="16131" max="16131" width="16.453125" style="160" customWidth="1"/>
    <col min="16132" max="16132" width="27" style="160" customWidth="1"/>
    <col min="16133" max="16133" width="16.81640625" style="160" customWidth="1"/>
    <col min="16134" max="16134" width="28.453125" style="160" customWidth="1"/>
    <col min="16135" max="16384" width="9.1796875" style="160"/>
  </cols>
  <sheetData>
    <row r="1" spans="1:2" ht="25.5" customHeight="1" x14ac:dyDescent="0.25">
      <c r="A1" s="160" t="s">
        <v>1127</v>
      </c>
      <c r="B1" s="161" t="s">
        <v>311</v>
      </c>
    </row>
    <row r="2" spans="1:2" ht="25.5" customHeight="1" x14ac:dyDescent="0.25">
      <c r="A2" s="160" t="s">
        <v>1129</v>
      </c>
      <c r="B2" s="162" t="s">
        <v>162</v>
      </c>
    </row>
    <row r="3" spans="1:2" ht="25.5" customHeight="1" x14ac:dyDescent="0.25">
      <c r="A3" s="160" t="s">
        <v>1130</v>
      </c>
      <c r="B3" s="162" t="s">
        <v>1247</v>
      </c>
    </row>
    <row r="4" spans="1:2" ht="25.5" customHeight="1" x14ac:dyDescent="0.25">
      <c r="A4" s="160" t="s">
        <v>1131</v>
      </c>
      <c r="B4" s="168" t="s">
        <v>221</v>
      </c>
    </row>
    <row r="6" spans="1:2" ht="25.5" customHeight="1" x14ac:dyDescent="0.25">
      <c r="A6" s="160" t="s">
        <v>1102</v>
      </c>
      <c r="B6" s="161" t="s">
        <v>1248</v>
      </c>
    </row>
    <row r="7" spans="1:2" x14ac:dyDescent="0.25">
      <c r="B7" s="162"/>
    </row>
    <row r="8" spans="1:2" ht="37.5" x14ac:dyDescent="0.25">
      <c r="A8" s="160" t="s">
        <v>1104</v>
      </c>
      <c r="B8" s="161" t="s">
        <v>1249</v>
      </c>
    </row>
    <row r="9" spans="1:2" x14ac:dyDescent="0.25">
      <c r="B9" s="162"/>
    </row>
    <row r="10" spans="1:2" ht="13" x14ac:dyDescent="0.25">
      <c r="A10" s="160" t="s">
        <v>1250</v>
      </c>
      <c r="B10" s="161" t="s">
        <v>1248</v>
      </c>
    </row>
    <row r="11" spans="1:2" x14ac:dyDescent="0.25">
      <c r="B11" s="162"/>
    </row>
    <row r="12" spans="1:2" ht="25.5" customHeight="1" x14ac:dyDescent="0.25">
      <c r="A12" s="160" t="s">
        <v>1108</v>
      </c>
      <c r="B12" s="161" t="s">
        <v>1251</v>
      </c>
    </row>
    <row r="14" spans="1:2" ht="24" customHeight="1" x14ac:dyDescent="0.25">
      <c r="A14" s="160" t="s">
        <v>1110</v>
      </c>
      <c r="B14" s="161" t="s">
        <v>1252</v>
      </c>
    </row>
    <row r="17" spans="1:6" s="164" customFormat="1" ht="25.5" customHeight="1" x14ac:dyDescent="0.25">
      <c r="A17" s="164" t="s">
        <v>1111</v>
      </c>
      <c r="B17" s="164" t="s">
        <v>1112</v>
      </c>
      <c r="C17" s="164" t="s">
        <v>1113</v>
      </c>
      <c r="D17" s="164" t="s">
        <v>1114</v>
      </c>
      <c r="E17" s="164" t="s">
        <v>1115</v>
      </c>
      <c r="F17" s="164" t="s">
        <v>1116</v>
      </c>
    </row>
    <row r="18" spans="1:6" ht="17.899999999999999" customHeight="1" x14ac:dyDescent="0.25">
      <c r="A18" s="158" t="s">
        <v>1253</v>
      </c>
      <c r="B18" s="171" t="s">
        <v>1254</v>
      </c>
      <c r="C18" s="158" t="s">
        <v>1255</v>
      </c>
      <c r="D18" s="158" t="s">
        <v>1256</v>
      </c>
      <c r="E18" s="158" t="s">
        <v>1257</v>
      </c>
      <c r="F18" s="165" t="s">
        <v>1258</v>
      </c>
    </row>
    <row r="19" spans="1:6" x14ac:dyDescent="0.25">
      <c r="A19" s="158" t="s">
        <v>1259</v>
      </c>
      <c r="B19" s="171" t="s">
        <v>1260</v>
      </c>
      <c r="C19" s="158" t="s">
        <v>1261</v>
      </c>
      <c r="D19" s="158" t="s">
        <v>1262</v>
      </c>
      <c r="E19" s="158" t="s">
        <v>1263</v>
      </c>
      <c r="F19" s="165" t="s">
        <v>1264</v>
      </c>
    </row>
    <row r="20" spans="1:6" x14ac:dyDescent="0.25">
      <c r="A20" s="158" t="s">
        <v>1265</v>
      </c>
      <c r="B20" s="171" t="s">
        <v>1266</v>
      </c>
      <c r="C20" s="158" t="s">
        <v>1267</v>
      </c>
      <c r="D20" s="158" t="s">
        <v>1268</v>
      </c>
      <c r="E20" s="158" t="s">
        <v>1269</v>
      </c>
      <c r="F20" s="165" t="s">
        <v>1270</v>
      </c>
    </row>
    <row r="21" spans="1:6" x14ac:dyDescent="0.25">
      <c r="A21" s="158" t="s">
        <v>1271</v>
      </c>
      <c r="B21" s="171" t="s">
        <v>1272</v>
      </c>
      <c r="C21" s="158" t="s">
        <v>1273</v>
      </c>
      <c r="D21" s="158" t="s">
        <v>1274</v>
      </c>
      <c r="E21" s="158" t="s">
        <v>1275</v>
      </c>
      <c r="F21" s="165" t="s">
        <v>1276</v>
      </c>
    </row>
    <row r="22" spans="1:6" x14ac:dyDescent="0.25">
      <c r="A22" s="158" t="s">
        <v>1277</v>
      </c>
      <c r="B22" s="171" t="s">
        <v>1278</v>
      </c>
      <c r="C22" s="158" t="s">
        <v>1273</v>
      </c>
      <c r="D22" s="158" t="s">
        <v>1274</v>
      </c>
      <c r="E22" s="158" t="s">
        <v>1279</v>
      </c>
      <c r="F22" s="165" t="s">
        <v>1276</v>
      </c>
    </row>
    <row r="23" spans="1:6" x14ac:dyDescent="0.25">
      <c r="A23" s="158" t="s">
        <v>1280</v>
      </c>
      <c r="B23" s="171" t="s">
        <v>1281</v>
      </c>
      <c r="C23" s="158" t="s">
        <v>1282</v>
      </c>
      <c r="D23" s="158" t="s">
        <v>1283</v>
      </c>
      <c r="E23" s="158" t="s">
        <v>1284</v>
      </c>
      <c r="F23" s="165" t="s">
        <v>1285</v>
      </c>
    </row>
    <row r="24" spans="1:6" x14ac:dyDescent="0.25">
      <c r="A24" s="158" t="s">
        <v>1286</v>
      </c>
      <c r="B24" s="171" t="s">
        <v>1287</v>
      </c>
      <c r="C24" s="158" t="s">
        <v>1288</v>
      </c>
      <c r="D24" s="158" t="s">
        <v>1283</v>
      </c>
      <c r="E24" s="158" t="s">
        <v>1289</v>
      </c>
      <c r="F24" s="165" t="s">
        <v>1285</v>
      </c>
    </row>
    <row r="25" spans="1:6" x14ac:dyDescent="0.25">
      <c r="A25" s="158" t="s">
        <v>1290</v>
      </c>
      <c r="B25" s="171" t="s">
        <v>1291</v>
      </c>
      <c r="C25" s="158" t="s">
        <v>1292</v>
      </c>
      <c r="D25" s="158" t="s">
        <v>1293</v>
      </c>
      <c r="E25" s="158" t="s">
        <v>1294</v>
      </c>
      <c r="F25" s="165" t="s">
        <v>1295</v>
      </c>
    </row>
    <row r="26" spans="1:6" x14ac:dyDescent="0.25">
      <c r="A26" s="158" t="s">
        <v>1290</v>
      </c>
      <c r="B26" s="171" t="s">
        <v>1296</v>
      </c>
      <c r="C26" s="158" t="s">
        <v>1297</v>
      </c>
      <c r="D26" s="158" t="s">
        <v>1298</v>
      </c>
      <c r="E26" s="158" t="s">
        <v>1299</v>
      </c>
      <c r="F26" s="165" t="s">
        <v>1300</v>
      </c>
    </row>
    <row r="27" spans="1:6" x14ac:dyDescent="0.25">
      <c r="A27" s="158" t="s">
        <v>1301</v>
      </c>
      <c r="B27" s="171" t="s">
        <v>1302</v>
      </c>
      <c r="C27" s="158" t="s">
        <v>1303</v>
      </c>
      <c r="D27" s="158" t="s">
        <v>1304</v>
      </c>
      <c r="E27" s="158" t="s">
        <v>1305</v>
      </c>
      <c r="F27" s="165" t="s">
        <v>1306</v>
      </c>
    </row>
    <row r="28" spans="1:6" x14ac:dyDescent="0.25">
      <c r="A28" s="158" t="s">
        <v>1307</v>
      </c>
      <c r="B28" s="171" t="s">
        <v>1308</v>
      </c>
      <c r="C28" s="158" t="s">
        <v>1309</v>
      </c>
      <c r="D28" s="158" t="s">
        <v>1310</v>
      </c>
      <c r="E28" s="158" t="s">
        <v>1311</v>
      </c>
      <c r="F28" s="165" t="s">
        <v>1312</v>
      </c>
    </row>
    <row r="29" spans="1:6" x14ac:dyDescent="0.25">
      <c r="A29" s="158" t="s">
        <v>1313</v>
      </c>
      <c r="B29" s="171" t="s">
        <v>1314</v>
      </c>
      <c r="C29" s="158" t="s">
        <v>1315</v>
      </c>
      <c r="D29" s="158" t="s">
        <v>1310</v>
      </c>
      <c r="E29" s="158" t="s">
        <v>1316</v>
      </c>
      <c r="F29" s="172" t="s">
        <v>1312</v>
      </c>
    </row>
    <row r="30" spans="1:6" x14ac:dyDescent="0.25">
      <c r="A30" s="158" t="s">
        <v>1317</v>
      </c>
      <c r="B30" s="171" t="s">
        <v>1318</v>
      </c>
      <c r="C30" s="158" t="s">
        <v>1319</v>
      </c>
      <c r="D30" s="158" t="s">
        <v>1320</v>
      </c>
      <c r="E30" s="158" t="s">
        <v>1275</v>
      </c>
      <c r="F30" s="165" t="s">
        <v>1321</v>
      </c>
    </row>
    <row r="31" spans="1:6" ht="14.25" customHeight="1" x14ac:dyDescent="0.25">
      <c r="A31" s="158" t="s">
        <v>1322</v>
      </c>
      <c r="B31" s="171" t="s">
        <v>1323</v>
      </c>
      <c r="C31" s="158" t="s">
        <v>1324</v>
      </c>
      <c r="D31" s="158" t="s">
        <v>1325</v>
      </c>
      <c r="E31" s="158" t="s">
        <v>1326</v>
      </c>
      <c r="F31" s="165" t="s">
        <v>1327</v>
      </c>
    </row>
    <row r="32" spans="1:6" x14ac:dyDescent="0.25">
      <c r="A32" s="158" t="s">
        <v>1328</v>
      </c>
      <c r="B32" s="171" t="s">
        <v>1329</v>
      </c>
      <c r="C32" s="158" t="s">
        <v>1330</v>
      </c>
      <c r="D32" s="158" t="s">
        <v>1331</v>
      </c>
      <c r="E32" s="158" t="s">
        <v>1332</v>
      </c>
      <c r="F32" s="165" t="s">
        <v>1333</v>
      </c>
    </row>
    <row r="33" spans="1:6" x14ac:dyDescent="0.25">
      <c r="A33" s="158" t="s">
        <v>1334</v>
      </c>
      <c r="B33" s="158" t="s">
        <v>1335</v>
      </c>
      <c r="C33" s="158" t="s">
        <v>1336</v>
      </c>
      <c r="D33" s="158" t="s">
        <v>1337</v>
      </c>
      <c r="E33" s="158" t="s">
        <v>1338</v>
      </c>
      <c r="F33" s="165" t="s">
        <v>1339</v>
      </c>
    </row>
    <row r="34" spans="1:6" x14ac:dyDescent="0.25">
      <c r="A34" s="158" t="s">
        <v>1340</v>
      </c>
      <c r="B34" s="158" t="s">
        <v>1341</v>
      </c>
      <c r="C34" s="158" t="s">
        <v>1342</v>
      </c>
      <c r="D34" s="158" t="s">
        <v>1343</v>
      </c>
      <c r="E34" s="158" t="s">
        <v>1344</v>
      </c>
      <c r="F34" s="165" t="s">
        <v>1345</v>
      </c>
    </row>
    <row r="35" spans="1:6" x14ac:dyDescent="0.25">
      <c r="A35" s="158" t="s">
        <v>1346</v>
      </c>
      <c r="B35" s="158" t="s">
        <v>1347</v>
      </c>
      <c r="C35" s="158" t="s">
        <v>1348</v>
      </c>
      <c r="D35" s="158" t="s">
        <v>1349</v>
      </c>
      <c r="E35" s="158" t="s">
        <v>1350</v>
      </c>
      <c r="F35" s="165" t="s">
        <v>1351</v>
      </c>
    </row>
    <row r="36" spans="1:6" x14ac:dyDescent="0.25">
      <c r="A36" s="158" t="s">
        <v>1352</v>
      </c>
      <c r="B36" s="158" t="s">
        <v>1353</v>
      </c>
      <c r="C36" s="158" t="s">
        <v>1354</v>
      </c>
      <c r="D36" s="158" t="s">
        <v>1349</v>
      </c>
      <c r="E36" s="158" t="s">
        <v>1355</v>
      </c>
      <c r="F36" s="165" t="s">
        <v>1351</v>
      </c>
    </row>
    <row r="37" spans="1:6" x14ac:dyDescent="0.25">
      <c r="A37" s="158" t="s">
        <v>1356</v>
      </c>
      <c r="B37" s="158" t="s">
        <v>1357</v>
      </c>
      <c r="C37" s="158" t="s">
        <v>1358</v>
      </c>
      <c r="D37" s="158" t="s">
        <v>1359</v>
      </c>
      <c r="E37" s="158" t="s">
        <v>1360</v>
      </c>
      <c r="F37" s="165" t="s">
        <v>1361</v>
      </c>
    </row>
    <row r="38" spans="1:6" x14ac:dyDescent="0.25">
      <c r="A38" s="158" t="s">
        <v>1362</v>
      </c>
      <c r="B38" s="158" t="s">
        <v>1363</v>
      </c>
      <c r="C38" s="158" t="s">
        <v>1364</v>
      </c>
      <c r="D38" s="158" t="s">
        <v>1365</v>
      </c>
      <c r="E38" s="158" t="s">
        <v>1366</v>
      </c>
      <c r="F38" s="160" t="s">
        <v>1367</v>
      </c>
    </row>
    <row r="39" spans="1:6" x14ac:dyDescent="0.25">
      <c r="A39" s="158" t="s">
        <v>1368</v>
      </c>
      <c r="B39" s="158" t="s">
        <v>1369</v>
      </c>
      <c r="C39" s="158" t="s">
        <v>1370</v>
      </c>
      <c r="D39" s="158" t="s">
        <v>1371</v>
      </c>
      <c r="E39" s="158" t="s">
        <v>1372</v>
      </c>
      <c r="F39" s="165" t="s">
        <v>1373</v>
      </c>
    </row>
    <row r="40" spans="1:6" x14ac:dyDescent="0.25">
      <c r="A40" s="158" t="s">
        <v>1374</v>
      </c>
      <c r="B40" s="158" t="s">
        <v>1375</v>
      </c>
      <c r="C40" s="158" t="s">
        <v>1376</v>
      </c>
      <c r="D40" s="158" t="s">
        <v>1377</v>
      </c>
      <c r="E40" s="158" t="s">
        <v>1378</v>
      </c>
      <c r="F40" s="165" t="s">
        <v>1379</v>
      </c>
    </row>
    <row r="41" spans="1:6" x14ac:dyDescent="0.25">
      <c r="A41" s="158" t="s">
        <v>1380</v>
      </c>
      <c r="B41" s="158" t="s">
        <v>1381</v>
      </c>
      <c r="C41" s="158" t="s">
        <v>1382</v>
      </c>
      <c r="D41" s="158" t="s">
        <v>1383</v>
      </c>
      <c r="E41" s="158" t="s">
        <v>1384</v>
      </c>
      <c r="F41" s="165" t="s">
        <v>1385</v>
      </c>
    </row>
    <row r="42" spans="1:6" x14ac:dyDescent="0.25">
      <c r="A42" s="158" t="s">
        <v>1386</v>
      </c>
      <c r="B42" s="158" t="s">
        <v>1387</v>
      </c>
      <c r="C42" s="158" t="s">
        <v>1388</v>
      </c>
      <c r="D42" s="158" t="s">
        <v>1389</v>
      </c>
      <c r="E42" s="158" t="s">
        <v>1390</v>
      </c>
      <c r="F42" s="165" t="s">
        <v>1391</v>
      </c>
    </row>
    <row r="43" spans="1:6" x14ac:dyDescent="0.25">
      <c r="A43" s="158" t="s">
        <v>1392</v>
      </c>
      <c r="B43" s="158" t="s">
        <v>1393</v>
      </c>
      <c r="C43" s="158" t="s">
        <v>1394</v>
      </c>
      <c r="D43" s="158" t="s">
        <v>1383</v>
      </c>
      <c r="E43" s="158" t="s">
        <v>1395</v>
      </c>
      <c r="F43" s="165" t="s">
        <v>1396</v>
      </c>
    </row>
    <row r="44" spans="1:6" x14ac:dyDescent="0.25">
      <c r="A44" s="158" t="s">
        <v>1397</v>
      </c>
      <c r="B44" s="158" t="s">
        <v>1398</v>
      </c>
      <c r="C44" s="158" t="s">
        <v>1399</v>
      </c>
      <c r="D44" s="158" t="s">
        <v>1400</v>
      </c>
      <c r="E44" s="158" t="s">
        <v>1401</v>
      </c>
      <c r="F44" s="165" t="s">
        <v>1402</v>
      </c>
    </row>
    <row r="45" spans="1:6" x14ac:dyDescent="0.25">
      <c r="A45" s="158" t="s">
        <v>1403</v>
      </c>
      <c r="B45" s="158" t="s">
        <v>1404</v>
      </c>
      <c r="C45" s="158" t="s">
        <v>1405</v>
      </c>
      <c r="D45" s="158" t="s">
        <v>1406</v>
      </c>
      <c r="E45" s="158" t="s">
        <v>1407</v>
      </c>
      <c r="F45" s="165" t="s">
        <v>1408</v>
      </c>
    </row>
    <row r="49" spans="5:5" x14ac:dyDescent="0.25">
      <c r="E49" s="158" t="s">
        <v>394</v>
      </c>
    </row>
  </sheetData>
  <hyperlinks>
    <hyperlink ref="B4" r:id="rId1" xr:uid="{24AB7170-AA6E-42AC-A710-0840E0576BD4}"/>
    <hyperlink ref="F18" r:id="rId2" xr:uid="{BFBDB277-9FA9-40B2-BEB1-645338636B6E}"/>
    <hyperlink ref="F19" r:id="rId3" xr:uid="{8F71FE78-54F6-4DE4-A25A-09EDB4DA29E8}"/>
    <hyperlink ref="F20" r:id="rId4" xr:uid="{77C2C15A-255B-428B-8BB9-1DED43ADEFA9}"/>
    <hyperlink ref="F21" r:id="rId5" xr:uid="{8B1C54A5-4457-4784-9062-6578D776C3B0}"/>
    <hyperlink ref="F23" r:id="rId6" xr:uid="{FCBD0EC2-5034-4918-961F-3FE14614AC13}"/>
    <hyperlink ref="F24" r:id="rId7" xr:uid="{C8CFAA34-AEA0-4433-99F5-0D1BF37002B2}"/>
    <hyperlink ref="F28" r:id="rId8" xr:uid="{269828FC-884A-4B1A-8B71-F026F197C182}"/>
    <hyperlink ref="F29" r:id="rId9" xr:uid="{1AB5FA83-49E4-4924-B39E-86EBE02350AD}"/>
    <hyperlink ref="F30" r:id="rId10" xr:uid="{4821E203-CAA0-4EE9-9778-9E6835441108}"/>
    <hyperlink ref="F25" r:id="rId11" xr:uid="{F2D557F6-A0DA-45D3-A04C-1DAE316E5D7B}"/>
    <hyperlink ref="F27" r:id="rId12" xr:uid="{5FD69EB2-BCC2-43B5-B710-221C6A0E01B7}"/>
    <hyperlink ref="F31" r:id="rId13" xr:uid="{7E05F0B0-D344-48BE-A3C0-097EF777BBE4}"/>
    <hyperlink ref="F32" r:id="rId14" xr:uid="{E6C4D683-3342-445C-AA2A-C792E0EBA66F}"/>
    <hyperlink ref="F33" r:id="rId15" xr:uid="{0BC9669B-7399-4883-9373-B15498EA36C5}"/>
    <hyperlink ref="F34" r:id="rId16" xr:uid="{11191CF5-6275-4F06-AC13-9147F6AD9BDC}"/>
    <hyperlink ref="F35" r:id="rId17" xr:uid="{1AAEBCCF-51E5-4D15-9D21-03926978788F}"/>
    <hyperlink ref="F36" r:id="rId18" xr:uid="{279D31EE-EA86-4B5C-9F96-55DB17302503}"/>
    <hyperlink ref="F37" r:id="rId19" xr:uid="{AF176F9C-176B-451A-B4A7-E08F97F32232}"/>
    <hyperlink ref="F26" r:id="rId20" xr:uid="{2FF6E4EE-9135-44D8-B940-D2DE6567F3C0}"/>
    <hyperlink ref="F22" r:id="rId21" xr:uid="{3C70B4E4-4DEC-4C0F-954D-734713F9B36B}"/>
    <hyperlink ref="F39" r:id="rId22" xr:uid="{CCB32EE8-A135-4BC7-BEE5-9716FC30E3CF}"/>
    <hyperlink ref="F40" r:id="rId23" xr:uid="{4CE8A470-3E4A-4E94-B8CD-6E22C9856C55}"/>
    <hyperlink ref="F41" r:id="rId24" xr:uid="{E387101F-7280-4ED6-87FA-7D73947E90E9}"/>
    <hyperlink ref="F43" r:id="rId25" display="jyoder@easternlifttrucks.com" xr:uid="{885F63EC-D75D-4A92-8A08-AAC21F247BD1}"/>
    <hyperlink ref="F42" r:id="rId26" xr:uid="{EA837AD5-80CE-4129-AF6B-BDF0CB6B7DB4}"/>
    <hyperlink ref="F44" r:id="rId27" xr:uid="{686D2ED6-DB07-4F64-B4C1-2D966C4D2107}"/>
    <hyperlink ref="F45" r:id="rId28" xr:uid="{195335FA-A077-4822-9EF8-79194E14551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A2FFC-155C-4FCF-87F6-F93B9FB71D2A}">
  <dimension ref="A1:F18"/>
  <sheetViews>
    <sheetView workbookViewId="0">
      <selection activeCell="B21" sqref="B21"/>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27" style="160" customWidth="1"/>
    <col min="16135" max="16384" width="9.1796875" style="160"/>
  </cols>
  <sheetData>
    <row r="1" spans="1:2" x14ac:dyDescent="0.25">
      <c r="A1" s="160" t="s">
        <v>1127</v>
      </c>
      <c r="B1" s="160" t="s">
        <v>1409</v>
      </c>
    </row>
    <row r="2" spans="1:2" x14ac:dyDescent="0.25">
      <c r="A2" s="160" t="s">
        <v>1129</v>
      </c>
      <c r="B2" s="160" t="s">
        <v>64</v>
      </c>
    </row>
    <row r="3" spans="1:2" x14ac:dyDescent="0.25">
      <c r="A3" s="160" t="s">
        <v>1130</v>
      </c>
      <c r="B3" s="160" t="s">
        <v>65</v>
      </c>
    </row>
    <row r="4" spans="1:2" x14ac:dyDescent="0.25">
      <c r="A4" s="160" t="s">
        <v>1131</v>
      </c>
      <c r="B4" s="165" t="s">
        <v>66</v>
      </c>
    </row>
    <row r="6" spans="1:2" x14ac:dyDescent="0.25">
      <c r="A6" s="160" t="s">
        <v>1102</v>
      </c>
      <c r="B6" s="162" t="s">
        <v>1410</v>
      </c>
    </row>
    <row r="7" spans="1:2" x14ac:dyDescent="0.25">
      <c r="B7" s="162"/>
    </row>
    <row r="8" spans="1:2" ht="37.5" x14ac:dyDescent="0.25">
      <c r="A8" s="160" t="s">
        <v>1104</v>
      </c>
      <c r="B8" s="162" t="s">
        <v>1411</v>
      </c>
    </row>
    <row r="9" spans="1:2" x14ac:dyDescent="0.25">
      <c r="B9" s="162"/>
    </row>
    <row r="10" spans="1:2" x14ac:dyDescent="0.25">
      <c r="A10" s="160" t="s">
        <v>1250</v>
      </c>
      <c r="B10" s="162" t="s">
        <v>1411</v>
      </c>
    </row>
    <row r="11" spans="1:2" x14ac:dyDescent="0.25">
      <c r="B11" s="162"/>
    </row>
    <row r="12" spans="1:2" x14ac:dyDescent="0.25">
      <c r="A12" s="160" t="s">
        <v>1108</v>
      </c>
      <c r="B12" s="162" t="s">
        <v>37</v>
      </c>
    </row>
    <row r="14" spans="1:2" x14ac:dyDescent="0.25">
      <c r="A14" s="160" t="s">
        <v>1110</v>
      </c>
      <c r="B14" s="162" t="s">
        <v>37</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43393BCE-A602-4FE7-BD23-CFF837597BB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E813-CB41-421A-A180-F63C4FE6D828}">
  <dimension ref="A1:F18"/>
  <sheetViews>
    <sheetView workbookViewId="0">
      <selection activeCell="B4" sqref="B4"/>
    </sheetView>
  </sheetViews>
  <sheetFormatPr defaultColWidth="9.1796875" defaultRowHeight="12.5" x14ac:dyDescent="0.25"/>
  <cols>
    <col min="1" max="1" width="57.1796875" style="160" customWidth="1"/>
    <col min="2" max="2" width="33.453125" style="160" customWidth="1"/>
    <col min="3" max="3" width="26.1796875" style="160" customWidth="1"/>
    <col min="4" max="4" width="39.81640625" style="160" customWidth="1"/>
    <col min="5" max="5" width="24.81640625" style="160" customWidth="1"/>
    <col min="6" max="6" width="27" style="160" customWidth="1"/>
    <col min="7" max="16384" width="9.1796875" style="160"/>
  </cols>
  <sheetData>
    <row r="1" spans="1:2" x14ac:dyDescent="0.25">
      <c r="A1" s="160" t="s">
        <v>1127</v>
      </c>
      <c r="B1" s="160" t="s">
        <v>5149</v>
      </c>
    </row>
    <row r="2" spans="1:2" x14ac:dyDescent="0.25">
      <c r="A2" s="160" t="s">
        <v>1129</v>
      </c>
      <c r="B2" s="160" t="s">
        <v>5150</v>
      </c>
    </row>
    <row r="3" spans="1:2" x14ac:dyDescent="0.25">
      <c r="A3" s="160" t="s">
        <v>1130</v>
      </c>
      <c r="B3" s="160" t="s">
        <v>5151</v>
      </c>
    </row>
    <row r="4" spans="1:2" x14ac:dyDescent="0.25">
      <c r="A4" s="160" t="s">
        <v>1131</v>
      </c>
      <c r="B4" s="165" t="s">
        <v>5152</v>
      </c>
    </row>
    <row r="6" spans="1:2" x14ac:dyDescent="0.25">
      <c r="A6" s="160" t="s">
        <v>1102</v>
      </c>
      <c r="B6" s="162" t="s">
        <v>3749</v>
      </c>
    </row>
    <row r="7" spans="1:2" x14ac:dyDescent="0.25">
      <c r="B7" s="162"/>
    </row>
    <row r="8" spans="1:2" ht="37.5" x14ac:dyDescent="0.25">
      <c r="A8" s="160" t="s">
        <v>1104</v>
      </c>
      <c r="B8" s="162" t="s">
        <v>5153</v>
      </c>
    </row>
    <row r="9" spans="1:2" x14ac:dyDescent="0.25">
      <c r="B9" s="162"/>
    </row>
    <row r="10" spans="1:2" ht="25" x14ac:dyDescent="0.25">
      <c r="A10" s="160" t="s">
        <v>1106</v>
      </c>
      <c r="B10" s="162" t="s">
        <v>5154</v>
      </c>
    </row>
    <row r="11" spans="1:2" x14ac:dyDescent="0.25">
      <c r="B11" s="162"/>
    </row>
    <row r="12" spans="1:2" x14ac:dyDescent="0.25">
      <c r="A12" s="160" t="s">
        <v>1108</v>
      </c>
      <c r="B12" s="162" t="s">
        <v>37</v>
      </c>
    </row>
    <row r="13" spans="1:2" x14ac:dyDescent="0.25">
      <c r="B13" s="162"/>
    </row>
    <row r="14" spans="1:2" x14ac:dyDescent="0.25">
      <c r="A14" s="160" t="s">
        <v>1110</v>
      </c>
      <c r="B14" s="162" t="s">
        <v>38</v>
      </c>
    </row>
    <row r="17" spans="1:6" s="164" customFormat="1" ht="13" x14ac:dyDescent="0.25">
      <c r="A17" s="164" t="s">
        <v>1111</v>
      </c>
      <c r="B17" s="164" t="s">
        <v>1112</v>
      </c>
      <c r="C17" s="164" t="s">
        <v>1113</v>
      </c>
      <c r="D17" s="164" t="s">
        <v>1114</v>
      </c>
      <c r="E17" s="164" t="s">
        <v>1115</v>
      </c>
      <c r="F17" s="164" t="s">
        <v>1116</v>
      </c>
    </row>
    <row r="18" spans="1:6" x14ac:dyDescent="0.25">
      <c r="A18" s="160" t="s">
        <v>5149</v>
      </c>
      <c r="B18" s="162" t="s">
        <v>5155</v>
      </c>
      <c r="C18" s="160" t="s">
        <v>5156</v>
      </c>
      <c r="D18" s="160" t="s">
        <v>5150</v>
      </c>
      <c r="E18" s="160" t="s">
        <v>5151</v>
      </c>
      <c r="F18" s="165" t="s">
        <v>5152</v>
      </c>
    </row>
  </sheetData>
  <hyperlinks>
    <hyperlink ref="F18" r:id="rId1" xr:uid="{931936DE-1A42-4628-9B7C-71C13383B854}"/>
    <hyperlink ref="B4" r:id="rId2" xr:uid="{9880A06C-51D8-407E-910B-1995097E470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882A5-290D-468E-B6EB-0E8828C736E5}">
  <dimension ref="A1:F38"/>
  <sheetViews>
    <sheetView workbookViewId="0">
      <selection activeCell="A7" sqref="A7"/>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30.1796875"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30.1796875"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30.1796875"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30.1796875"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30.1796875"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30.1796875"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30.1796875"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30.1796875"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30.1796875"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30.1796875"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30.1796875"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30.1796875"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30.1796875"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30.1796875"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30.1796875"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30.1796875"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30.1796875"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30.1796875"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30.1796875"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30.1796875"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30.1796875"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30.1796875"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30.1796875"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30.1796875"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30.1796875"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30.1796875"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30.1796875"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30.1796875"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30.1796875"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30.1796875"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30.1796875"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30.1796875"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30.1796875"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30.1796875"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30.1796875"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30.1796875"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30.1796875"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30.1796875"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30.1796875"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30.1796875"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30.1796875"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30.1796875"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30.1796875"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30.1796875"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30.1796875"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30.1796875"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30.1796875"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30.1796875"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30.1796875"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30.1796875"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30.1796875"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30.1796875"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30.1796875"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30.1796875"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30.1796875"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30.1796875"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30.1796875"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30.1796875"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30.1796875"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30.1796875"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30.1796875"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30.1796875"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30.1796875"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30.1796875" style="160" customWidth="1"/>
    <col min="16135" max="16384" width="9.1796875" style="160"/>
  </cols>
  <sheetData>
    <row r="1" spans="1:3" x14ac:dyDescent="0.25">
      <c r="A1" s="160" t="s">
        <v>1127</v>
      </c>
      <c r="B1" s="160" t="s">
        <v>1412</v>
      </c>
    </row>
    <row r="2" spans="1:3" x14ac:dyDescent="0.25">
      <c r="A2" s="160" t="s">
        <v>1129</v>
      </c>
      <c r="B2" s="160" t="s">
        <v>163</v>
      </c>
    </row>
    <row r="3" spans="1:3" x14ac:dyDescent="0.25">
      <c r="A3" s="160" t="s">
        <v>1130</v>
      </c>
      <c r="B3" s="160" t="s">
        <v>189</v>
      </c>
    </row>
    <row r="4" spans="1:3" x14ac:dyDescent="0.25">
      <c r="A4" s="160" t="s">
        <v>1131</v>
      </c>
      <c r="B4" s="165" t="s">
        <v>222</v>
      </c>
    </row>
    <row r="6" spans="1:3" ht="25" x14ac:dyDescent="0.25">
      <c r="A6" s="160" t="s">
        <v>1102</v>
      </c>
      <c r="B6" s="161" t="s">
        <v>1413</v>
      </c>
    </row>
    <row r="7" spans="1:3" x14ac:dyDescent="0.25">
      <c r="B7" s="162"/>
    </row>
    <row r="8" spans="1:3" ht="37.5" x14ac:dyDescent="0.25">
      <c r="A8" s="160" t="s">
        <v>1104</v>
      </c>
      <c r="B8" s="161" t="s">
        <v>1413</v>
      </c>
    </row>
    <row r="9" spans="1:3" x14ac:dyDescent="0.25">
      <c r="B9" s="162"/>
    </row>
    <row r="10" spans="1:3" ht="25" x14ac:dyDescent="0.25">
      <c r="A10" s="160" t="s">
        <v>1250</v>
      </c>
      <c r="B10" s="161" t="s">
        <v>1413</v>
      </c>
    </row>
    <row r="11" spans="1:3" x14ac:dyDescent="0.25">
      <c r="B11" s="162"/>
    </row>
    <row r="12" spans="1:3" x14ac:dyDescent="0.25">
      <c r="A12" s="160" t="s">
        <v>1108</v>
      </c>
      <c r="B12" s="162" t="s">
        <v>1414</v>
      </c>
      <c r="C12" s="160" t="s">
        <v>37</v>
      </c>
    </row>
    <row r="14" spans="1:3" x14ac:dyDescent="0.25">
      <c r="A14" s="160" t="s">
        <v>1110</v>
      </c>
      <c r="B14" s="162" t="s">
        <v>1414</v>
      </c>
      <c r="C14" s="160" t="s">
        <v>37</v>
      </c>
    </row>
    <row r="17" spans="1:6" s="164" customFormat="1" ht="13" x14ac:dyDescent="0.25">
      <c r="A17" s="164" t="s">
        <v>1111</v>
      </c>
      <c r="B17" s="164" t="s">
        <v>1112</v>
      </c>
      <c r="C17" s="164" t="s">
        <v>1113</v>
      </c>
      <c r="D17" s="164" t="s">
        <v>1114</v>
      </c>
      <c r="E17" s="164" t="s">
        <v>1115</v>
      </c>
      <c r="F17" s="164" t="s">
        <v>1116</v>
      </c>
    </row>
    <row r="18" spans="1:6" ht="14.5" x14ac:dyDescent="0.35">
      <c r="A18" s="173" t="s">
        <v>1415</v>
      </c>
      <c r="B18" s="173" t="s">
        <v>1416</v>
      </c>
      <c r="C18" s="173" t="s">
        <v>1417</v>
      </c>
      <c r="D18" s="174" t="s">
        <v>1418</v>
      </c>
      <c r="E18" s="175">
        <v>7173544191</v>
      </c>
      <c r="F18" s="176" t="s">
        <v>54</v>
      </c>
    </row>
    <row r="19" spans="1:6" ht="14.5" x14ac:dyDescent="0.35">
      <c r="A19" s="173" t="s">
        <v>1419</v>
      </c>
      <c r="B19" s="173" t="s">
        <v>1420</v>
      </c>
      <c r="C19" s="173" t="s">
        <v>1421</v>
      </c>
      <c r="D19" s="174" t="s">
        <v>1422</v>
      </c>
      <c r="E19" s="175">
        <v>6103672169</v>
      </c>
      <c r="F19" s="160" t="s">
        <v>1423</v>
      </c>
    </row>
    <row r="20" spans="1:6" ht="14.5" x14ac:dyDescent="0.35">
      <c r="A20" s="173" t="s">
        <v>1424</v>
      </c>
      <c r="B20" s="173" t="s">
        <v>1425</v>
      </c>
      <c r="C20" s="173" t="s">
        <v>1426</v>
      </c>
      <c r="D20" s="174" t="s">
        <v>1427</v>
      </c>
      <c r="E20" s="175">
        <v>8149673223</v>
      </c>
      <c r="F20" t="s">
        <v>1428</v>
      </c>
    </row>
    <row r="21" spans="1:6" ht="14.5" x14ac:dyDescent="0.35">
      <c r="A21" s="173" t="s">
        <v>1429</v>
      </c>
      <c r="B21" s="173" t="s">
        <v>1430</v>
      </c>
      <c r="C21" s="173" t="s">
        <v>1431</v>
      </c>
      <c r="D21" s="174" t="s">
        <v>1432</v>
      </c>
      <c r="E21" s="175">
        <v>5707858000</v>
      </c>
      <c r="F21" t="s">
        <v>1433</v>
      </c>
    </row>
    <row r="22" spans="1:6" ht="14.5" x14ac:dyDescent="0.35">
      <c r="A22" s="173" t="s">
        <v>1434</v>
      </c>
      <c r="B22" s="173" t="s">
        <v>1435</v>
      </c>
      <c r="C22" s="173" t="s">
        <v>1436</v>
      </c>
      <c r="D22" s="174" t="s">
        <v>1437</v>
      </c>
      <c r="E22" s="175">
        <v>8145634808</v>
      </c>
      <c r="F22" t="s">
        <v>1438</v>
      </c>
    </row>
    <row r="23" spans="1:6" ht="14.5" x14ac:dyDescent="0.35">
      <c r="A23" s="173" t="s">
        <v>1439</v>
      </c>
      <c r="B23" s="173" t="s">
        <v>1440</v>
      </c>
      <c r="C23" s="173" t="s">
        <v>1441</v>
      </c>
      <c r="D23" s="174" t="s">
        <v>1442</v>
      </c>
      <c r="E23" s="175">
        <v>8146238601</v>
      </c>
      <c r="F23" t="s">
        <v>1443</v>
      </c>
    </row>
    <row r="24" spans="1:6" ht="14.5" x14ac:dyDescent="0.35">
      <c r="A24" s="173" t="s">
        <v>1444</v>
      </c>
      <c r="B24" s="173" t="s">
        <v>1445</v>
      </c>
      <c r="C24" s="173" t="s">
        <v>1446</v>
      </c>
      <c r="D24" s="174" t="s">
        <v>1447</v>
      </c>
      <c r="E24" s="175">
        <v>7176777133</v>
      </c>
      <c r="F24" t="s">
        <v>1448</v>
      </c>
    </row>
    <row r="25" spans="1:6" ht="14.5" x14ac:dyDescent="0.35">
      <c r="A25" s="173" t="s">
        <v>1449</v>
      </c>
      <c r="B25" s="173" t="s">
        <v>1450</v>
      </c>
      <c r="C25" s="173" t="s">
        <v>1451</v>
      </c>
      <c r="D25" s="174" t="s">
        <v>1452</v>
      </c>
      <c r="E25" s="175">
        <v>5706735143</v>
      </c>
      <c r="F25" t="s">
        <v>1453</v>
      </c>
    </row>
    <row r="26" spans="1:6" ht="14.5" x14ac:dyDescent="0.35">
      <c r="A26" s="173" t="s">
        <v>1454</v>
      </c>
      <c r="B26" s="173" t="s">
        <v>1455</v>
      </c>
      <c r="C26" s="173" t="s">
        <v>1456</v>
      </c>
      <c r="D26" s="174" t="s">
        <v>1457</v>
      </c>
      <c r="E26" s="175">
        <v>7246276966</v>
      </c>
      <c r="F26" t="s">
        <v>1458</v>
      </c>
    </row>
    <row r="27" spans="1:6" ht="14.5" x14ac:dyDescent="0.35">
      <c r="A27" s="173" t="s">
        <v>1459</v>
      </c>
      <c r="B27" s="173" t="s">
        <v>1460</v>
      </c>
      <c r="C27" s="173" t="s">
        <v>1461</v>
      </c>
      <c r="D27" s="174" t="s">
        <v>1462</v>
      </c>
      <c r="E27" s="175">
        <v>5705384148</v>
      </c>
      <c r="F27" t="s">
        <v>1463</v>
      </c>
    </row>
    <row r="28" spans="1:6" ht="14.5" x14ac:dyDescent="0.35">
      <c r="A28" s="173" t="s">
        <v>1464</v>
      </c>
      <c r="B28" s="173" t="s">
        <v>1465</v>
      </c>
      <c r="C28" s="173" t="s">
        <v>1466</v>
      </c>
      <c r="D28" s="174" t="s">
        <v>1467</v>
      </c>
      <c r="E28" s="175">
        <v>7175673562</v>
      </c>
      <c r="F28" t="s">
        <v>1468</v>
      </c>
    </row>
    <row r="29" spans="1:6" ht="14.5" x14ac:dyDescent="0.35">
      <c r="A29" s="173" t="s">
        <v>1469</v>
      </c>
      <c r="B29" s="173" t="s">
        <v>1470</v>
      </c>
      <c r="C29" s="173" t="s">
        <v>1471</v>
      </c>
      <c r="D29" s="174" t="s">
        <v>1472</v>
      </c>
      <c r="E29" s="175">
        <v>7173614800</v>
      </c>
      <c r="F29" t="s">
        <v>80</v>
      </c>
    </row>
    <row r="30" spans="1:6" ht="14.5" x14ac:dyDescent="0.35">
      <c r="A30" s="173" t="s">
        <v>1459</v>
      </c>
      <c r="B30" s="173" t="s">
        <v>1473</v>
      </c>
      <c r="C30" s="173" t="s">
        <v>1474</v>
      </c>
      <c r="D30" s="174" t="s">
        <v>1475</v>
      </c>
      <c r="E30" s="175">
        <v>5705389564</v>
      </c>
      <c r="F30" t="s">
        <v>1476</v>
      </c>
    </row>
    <row r="31" spans="1:6" ht="14.5" x14ac:dyDescent="0.35">
      <c r="A31" s="173" t="s">
        <v>1477</v>
      </c>
      <c r="B31" s="173" t="s">
        <v>1478</v>
      </c>
      <c r="C31" s="173" t="s">
        <v>1479</v>
      </c>
      <c r="D31" s="174" t="s">
        <v>1480</v>
      </c>
      <c r="E31" s="175">
        <v>7177688231</v>
      </c>
    </row>
    <row r="32" spans="1:6" ht="14.5" x14ac:dyDescent="0.35">
      <c r="A32" s="173" t="s">
        <v>1415</v>
      </c>
      <c r="B32" s="173" t="s">
        <v>1481</v>
      </c>
      <c r="C32" s="173" t="s">
        <v>1482</v>
      </c>
      <c r="D32" s="174" t="s">
        <v>1483</v>
      </c>
      <c r="E32" s="175">
        <v>5703865945</v>
      </c>
      <c r="F32" s="176" t="s">
        <v>54</v>
      </c>
    </row>
    <row r="33" spans="1:6" ht="14.5" x14ac:dyDescent="0.35">
      <c r="A33" s="173" t="s">
        <v>1484</v>
      </c>
      <c r="B33" s="173" t="s">
        <v>1485</v>
      </c>
      <c r="C33" s="173" t="s">
        <v>1486</v>
      </c>
      <c r="D33" s="174" t="s">
        <v>1487</v>
      </c>
      <c r="E33" s="175">
        <v>5702860200</v>
      </c>
    </row>
    <row r="34" spans="1:6" ht="14.5" x14ac:dyDescent="0.35">
      <c r="A34" s="173" t="s">
        <v>1488</v>
      </c>
      <c r="B34" s="173" t="s">
        <v>1489</v>
      </c>
      <c r="C34" s="173" t="s">
        <v>1490</v>
      </c>
      <c r="D34" s="174" t="s">
        <v>1491</v>
      </c>
      <c r="E34" s="175">
        <v>8144711001</v>
      </c>
    </row>
    <row r="35" spans="1:6" ht="14.5" x14ac:dyDescent="0.35">
      <c r="A35" s="173" t="s">
        <v>1492</v>
      </c>
      <c r="B35" s="173" t="s">
        <v>1493</v>
      </c>
      <c r="C35" s="173" t="s">
        <v>1494</v>
      </c>
      <c r="D35" s="174" t="s">
        <v>1495</v>
      </c>
      <c r="E35" s="175">
        <v>8148176565</v>
      </c>
    </row>
    <row r="36" spans="1:6" ht="14.5" x14ac:dyDescent="0.35">
      <c r="A36" s="173" t="s">
        <v>1496</v>
      </c>
      <c r="B36" s="173" t="s">
        <v>1497</v>
      </c>
      <c r="C36" s="173" t="s">
        <v>1498</v>
      </c>
      <c r="D36" s="174" t="s">
        <v>1499</v>
      </c>
      <c r="E36" s="175">
        <v>8147662119</v>
      </c>
      <c r="F36" t="s">
        <v>1500</v>
      </c>
    </row>
    <row r="37" spans="1:6" ht="14.5" x14ac:dyDescent="0.35">
      <c r="A37" s="173" t="s">
        <v>1501</v>
      </c>
      <c r="B37" s="173" t="s">
        <v>1502</v>
      </c>
      <c r="C37" s="173" t="s">
        <v>1503</v>
      </c>
      <c r="D37" s="174" t="s">
        <v>1504</v>
      </c>
      <c r="E37" s="175">
        <v>7246910200</v>
      </c>
      <c r="F37" t="s">
        <v>1505</v>
      </c>
    </row>
    <row r="38" spans="1:6" ht="14.5" x14ac:dyDescent="0.35">
      <c r="A38" s="173" t="s">
        <v>1501</v>
      </c>
      <c r="B38" s="173" t="s">
        <v>1506</v>
      </c>
      <c r="C38" s="173" t="s">
        <v>1507</v>
      </c>
      <c r="D38" s="174" t="s">
        <v>1504</v>
      </c>
      <c r="E38" s="175">
        <v>7244826288</v>
      </c>
      <c r="F38" t="s">
        <v>1508</v>
      </c>
    </row>
  </sheetData>
  <hyperlinks>
    <hyperlink ref="B4" r:id="rId1" xr:uid="{F4E153C8-AC8E-4051-9306-B7C3F1050F0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E276-6BA5-405A-8A9F-6D82D5FC97D3}">
  <dimension ref="A1:F18"/>
  <sheetViews>
    <sheetView workbookViewId="0">
      <selection activeCell="B16" sqref="B16"/>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27" style="160" customWidth="1"/>
    <col min="16135" max="16384" width="9.1796875" style="160"/>
  </cols>
  <sheetData>
    <row r="1" spans="1:2" x14ac:dyDescent="0.25">
      <c r="A1" s="160" t="s">
        <v>1127</v>
      </c>
      <c r="B1" s="160" t="s">
        <v>31</v>
      </c>
    </row>
    <row r="2" spans="1:2" x14ac:dyDescent="0.25">
      <c r="A2" s="160" t="s">
        <v>1129</v>
      </c>
      <c r="B2" s="160" t="s">
        <v>164</v>
      </c>
    </row>
    <row r="3" spans="1:2" x14ac:dyDescent="0.25">
      <c r="A3" s="160" t="s">
        <v>1130</v>
      </c>
      <c r="B3" s="160" t="s">
        <v>68</v>
      </c>
    </row>
    <row r="4" spans="1:2" x14ac:dyDescent="0.25">
      <c r="A4" s="160" t="s">
        <v>1131</v>
      </c>
      <c r="B4" s="165" t="s">
        <v>69</v>
      </c>
    </row>
    <row r="6" spans="1:2" x14ac:dyDescent="0.25">
      <c r="A6" s="160" t="s">
        <v>1102</v>
      </c>
      <c r="B6" s="162" t="s">
        <v>382</v>
      </c>
    </row>
    <row r="7" spans="1:2" x14ac:dyDescent="0.25">
      <c r="B7" s="162"/>
    </row>
    <row r="8" spans="1:2" ht="37.5" x14ac:dyDescent="0.25">
      <c r="A8" s="160" t="s">
        <v>1104</v>
      </c>
      <c r="B8" s="162" t="s">
        <v>384</v>
      </c>
    </row>
    <row r="9" spans="1:2" x14ac:dyDescent="0.25">
      <c r="B9" s="162"/>
    </row>
    <row r="10" spans="1:2" x14ac:dyDescent="0.25">
      <c r="A10" s="160" t="s">
        <v>1106</v>
      </c>
      <c r="B10" s="162" t="s">
        <v>382</v>
      </c>
    </row>
    <row r="11" spans="1:2" x14ac:dyDescent="0.25">
      <c r="B11" s="162"/>
    </row>
    <row r="12" spans="1:2" x14ac:dyDescent="0.25">
      <c r="A12" s="160" t="s">
        <v>1108</v>
      </c>
      <c r="B12" s="162" t="s">
        <v>37</v>
      </c>
    </row>
    <row r="13" spans="1:2" ht="13.5" customHeight="1" x14ac:dyDescent="0.25">
      <c r="B13" s="162"/>
    </row>
    <row r="14" spans="1:2" x14ac:dyDescent="0.25">
      <c r="A14" s="160" t="s">
        <v>1110</v>
      </c>
      <c r="B14" s="162" t="s">
        <v>38</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54A6471B-5670-4F56-B771-4FF263082847}"/>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5A9C-405D-4BAA-97D0-0A8451B0E37C}">
  <dimension ref="A1:F93"/>
  <sheetViews>
    <sheetView workbookViewId="0">
      <selection activeCell="A10" sqref="A10"/>
    </sheetView>
  </sheetViews>
  <sheetFormatPr defaultColWidth="9.1796875" defaultRowHeight="12.5" x14ac:dyDescent="0.25"/>
  <cols>
    <col min="1" max="1" width="57.453125" style="160" customWidth="1"/>
    <col min="2" max="2" width="44" style="160" customWidth="1"/>
    <col min="3" max="3" width="26.1796875" style="160" customWidth="1"/>
    <col min="4" max="4" width="39.54296875" style="160" customWidth="1"/>
    <col min="5" max="5" width="24.54296875" style="160" customWidth="1"/>
    <col min="6" max="6" width="29.81640625" style="160" customWidth="1"/>
    <col min="7" max="16384" width="9.1796875" style="160"/>
  </cols>
  <sheetData>
    <row r="1" spans="1:2" ht="19.5" customHeight="1" x14ac:dyDescent="0.25">
      <c r="A1" s="160" t="s">
        <v>1127</v>
      </c>
      <c r="B1" s="158" t="s">
        <v>386</v>
      </c>
    </row>
    <row r="2" spans="1:2" ht="19.5" customHeight="1" x14ac:dyDescent="0.25">
      <c r="A2" s="160" t="s">
        <v>1129</v>
      </c>
      <c r="B2" s="158" t="s">
        <v>70</v>
      </c>
    </row>
    <row r="3" spans="1:2" ht="19.5" customHeight="1" x14ac:dyDescent="0.25">
      <c r="A3" s="160" t="s">
        <v>1130</v>
      </c>
      <c r="B3" s="158" t="s">
        <v>71</v>
      </c>
    </row>
    <row r="4" spans="1:2" ht="19.5" customHeight="1" x14ac:dyDescent="0.25">
      <c r="A4" s="160" t="s">
        <v>1131</v>
      </c>
      <c r="B4" s="165" t="s">
        <v>223</v>
      </c>
    </row>
    <row r="6" spans="1:2" ht="19.5" customHeight="1" x14ac:dyDescent="0.25">
      <c r="A6" s="160" t="s">
        <v>1102</v>
      </c>
      <c r="B6" s="161" t="s">
        <v>1509</v>
      </c>
    </row>
    <row r="7" spans="1:2" ht="19.5" customHeight="1" x14ac:dyDescent="0.25">
      <c r="B7" s="162"/>
    </row>
    <row r="8" spans="1:2" ht="19.5" customHeight="1" x14ac:dyDescent="0.25">
      <c r="A8" s="160" t="s">
        <v>1104</v>
      </c>
      <c r="B8" s="161" t="s">
        <v>1510</v>
      </c>
    </row>
    <row r="9" spans="1:2" ht="19.5" customHeight="1" x14ac:dyDescent="0.25">
      <c r="B9" s="162"/>
    </row>
    <row r="10" spans="1:2" ht="19.5" customHeight="1" x14ac:dyDescent="0.25">
      <c r="A10" s="160" t="s">
        <v>1250</v>
      </c>
      <c r="B10" s="161" t="s">
        <v>1509</v>
      </c>
    </row>
    <row r="11" spans="1:2" ht="19.5" customHeight="1" x14ac:dyDescent="0.25">
      <c r="B11" s="162"/>
    </row>
    <row r="12" spans="1:2" ht="19.5" customHeight="1" x14ac:dyDescent="0.25">
      <c r="A12" s="160" t="s">
        <v>1108</v>
      </c>
      <c r="B12" s="161" t="s">
        <v>1511</v>
      </c>
    </row>
    <row r="14" spans="1:2" ht="19.5" customHeight="1" x14ac:dyDescent="0.25">
      <c r="A14" s="160" t="s">
        <v>1110</v>
      </c>
      <c r="B14" s="161" t="s">
        <v>1511</v>
      </c>
    </row>
    <row r="15" spans="1:2" ht="19.5" customHeight="1" thickBot="1" x14ac:dyDescent="0.3"/>
    <row r="16" spans="1:2" ht="19.5" customHeight="1" thickBot="1" x14ac:dyDescent="0.3">
      <c r="A16" s="177" t="s">
        <v>1512</v>
      </c>
      <c r="B16" s="178" t="s">
        <v>1513</v>
      </c>
    </row>
    <row r="17" spans="1:6" s="164" customFormat="1" ht="19.5" customHeight="1" x14ac:dyDescent="0.25">
      <c r="A17" s="164" t="s">
        <v>1111</v>
      </c>
      <c r="B17" s="164" t="s">
        <v>1112</v>
      </c>
      <c r="C17" s="164" t="s">
        <v>1113</v>
      </c>
      <c r="D17" s="164" t="s">
        <v>1114</v>
      </c>
      <c r="E17" s="164" t="s">
        <v>1115</v>
      </c>
      <c r="F17" s="164" t="s">
        <v>1116</v>
      </c>
    </row>
    <row r="18" spans="1:6" ht="19.5" customHeight="1" x14ac:dyDescent="0.25">
      <c r="A18" s="179" t="s">
        <v>1514</v>
      </c>
      <c r="B18" s="179" t="s">
        <v>1515</v>
      </c>
      <c r="C18" s="179" t="s">
        <v>1516</v>
      </c>
      <c r="D18" s="158" t="s">
        <v>1517</v>
      </c>
      <c r="E18" s="179" t="s">
        <v>1518</v>
      </c>
      <c r="F18" s="179" t="s">
        <v>1519</v>
      </c>
    </row>
    <row r="19" spans="1:6" ht="19.5" customHeight="1" x14ac:dyDescent="0.25">
      <c r="A19" s="179" t="s">
        <v>1520</v>
      </c>
      <c r="B19" s="179" t="s">
        <v>1521</v>
      </c>
      <c r="C19" s="179" t="s">
        <v>1522</v>
      </c>
      <c r="D19" s="158" t="s">
        <v>1517</v>
      </c>
      <c r="E19" s="179" t="s">
        <v>1523</v>
      </c>
      <c r="F19" s="179" t="s">
        <v>1524</v>
      </c>
    </row>
    <row r="20" spans="1:6" ht="19.5" customHeight="1" x14ac:dyDescent="0.25">
      <c r="A20" s="179" t="s">
        <v>1525</v>
      </c>
      <c r="B20" s="179" t="s">
        <v>1526</v>
      </c>
      <c r="C20" s="179" t="s">
        <v>1527</v>
      </c>
      <c r="D20" s="158" t="s">
        <v>1517</v>
      </c>
      <c r="E20" s="179" t="s">
        <v>1528</v>
      </c>
      <c r="F20" s="179" t="s">
        <v>1529</v>
      </c>
    </row>
    <row r="21" spans="1:6" ht="19.5" customHeight="1" x14ac:dyDescent="0.25">
      <c r="A21" s="179" t="s">
        <v>1530</v>
      </c>
      <c r="B21" s="179" t="s">
        <v>1531</v>
      </c>
      <c r="C21" s="179" t="s">
        <v>1532</v>
      </c>
      <c r="D21" s="158" t="s">
        <v>1517</v>
      </c>
      <c r="E21" s="179" t="s">
        <v>1533</v>
      </c>
      <c r="F21" s="179" t="s">
        <v>1534</v>
      </c>
    </row>
    <row r="22" spans="1:6" ht="19.5" customHeight="1" x14ac:dyDescent="0.25">
      <c r="A22" s="179" t="s">
        <v>1535</v>
      </c>
      <c r="B22" s="179" t="s">
        <v>1536</v>
      </c>
      <c r="C22" s="179" t="s">
        <v>1537</v>
      </c>
      <c r="D22" s="158" t="s">
        <v>1517</v>
      </c>
      <c r="E22" s="179" t="s">
        <v>1538</v>
      </c>
      <c r="F22" s="179" t="s">
        <v>1539</v>
      </c>
    </row>
    <row r="23" spans="1:6" ht="19.5" customHeight="1" x14ac:dyDescent="0.25">
      <c r="A23" s="179" t="s">
        <v>1540</v>
      </c>
      <c r="B23" s="179" t="s">
        <v>1541</v>
      </c>
      <c r="C23" s="179" t="s">
        <v>1542</v>
      </c>
      <c r="D23" s="158" t="s">
        <v>1517</v>
      </c>
      <c r="E23" s="179" t="s">
        <v>1543</v>
      </c>
      <c r="F23" s="179" t="s">
        <v>1544</v>
      </c>
    </row>
    <row r="24" spans="1:6" ht="19.5" customHeight="1" x14ac:dyDescent="0.25">
      <c r="A24" s="179" t="s">
        <v>1545</v>
      </c>
      <c r="B24" s="179" t="s">
        <v>1546</v>
      </c>
      <c r="C24" s="179" t="s">
        <v>1547</v>
      </c>
      <c r="D24" s="158" t="s">
        <v>1517</v>
      </c>
      <c r="E24" s="179" t="s">
        <v>1548</v>
      </c>
      <c r="F24" s="179" t="s">
        <v>1549</v>
      </c>
    </row>
    <row r="25" spans="1:6" ht="19.5" customHeight="1" x14ac:dyDescent="0.25">
      <c r="A25" s="179" t="s">
        <v>1550</v>
      </c>
      <c r="B25" s="179" t="s">
        <v>1551</v>
      </c>
      <c r="C25" s="179" t="s">
        <v>1552</v>
      </c>
      <c r="D25" s="158" t="s">
        <v>1517</v>
      </c>
      <c r="E25" s="179" t="s">
        <v>1553</v>
      </c>
      <c r="F25" s="179" t="s">
        <v>1554</v>
      </c>
    </row>
    <row r="26" spans="1:6" ht="19.5" customHeight="1" x14ac:dyDescent="0.25">
      <c r="A26" s="179" t="s">
        <v>1555</v>
      </c>
      <c r="B26" s="179" t="s">
        <v>1556</v>
      </c>
      <c r="C26" s="179" t="s">
        <v>1557</v>
      </c>
      <c r="D26" s="158" t="s">
        <v>1517</v>
      </c>
      <c r="E26" s="179" t="s">
        <v>1558</v>
      </c>
      <c r="F26" s="179" t="s">
        <v>1559</v>
      </c>
    </row>
    <row r="27" spans="1:6" ht="19.5" customHeight="1" x14ac:dyDescent="0.25">
      <c r="A27" s="179" t="s">
        <v>1560</v>
      </c>
      <c r="B27" s="179" t="s">
        <v>1561</v>
      </c>
      <c r="C27" s="179" t="s">
        <v>1562</v>
      </c>
      <c r="D27" s="158" t="s">
        <v>1517</v>
      </c>
      <c r="E27" s="179" t="s">
        <v>1563</v>
      </c>
      <c r="F27" s="179" t="s">
        <v>1564</v>
      </c>
    </row>
    <row r="28" spans="1:6" ht="19.5" customHeight="1" x14ac:dyDescent="0.25">
      <c r="A28" s="179" t="s">
        <v>1565</v>
      </c>
      <c r="B28" s="179" t="s">
        <v>1566</v>
      </c>
      <c r="C28" s="179" t="s">
        <v>1567</v>
      </c>
      <c r="D28" s="158" t="s">
        <v>1517</v>
      </c>
      <c r="E28" s="179" t="s">
        <v>1568</v>
      </c>
      <c r="F28" s="179" t="s">
        <v>1569</v>
      </c>
    </row>
    <row r="29" spans="1:6" ht="19.5" customHeight="1" x14ac:dyDescent="0.25">
      <c r="A29" s="179" t="s">
        <v>1570</v>
      </c>
      <c r="B29" s="179" t="s">
        <v>1571</v>
      </c>
      <c r="C29" s="179" t="s">
        <v>1572</v>
      </c>
      <c r="D29" s="158" t="s">
        <v>1517</v>
      </c>
      <c r="E29" s="179" t="s">
        <v>1573</v>
      </c>
      <c r="F29" s="179" t="s">
        <v>1574</v>
      </c>
    </row>
    <row r="30" spans="1:6" ht="19.5" customHeight="1" x14ac:dyDescent="0.25">
      <c r="A30" s="179" t="s">
        <v>1575</v>
      </c>
      <c r="B30" s="179" t="s">
        <v>1576</v>
      </c>
      <c r="C30" s="179" t="s">
        <v>1577</v>
      </c>
      <c r="D30" s="158" t="s">
        <v>1517</v>
      </c>
      <c r="E30" s="179" t="s">
        <v>1578</v>
      </c>
      <c r="F30" s="179" t="s">
        <v>1579</v>
      </c>
    </row>
    <row r="31" spans="1:6" ht="19.5" customHeight="1" x14ac:dyDescent="0.25">
      <c r="A31" s="179" t="s">
        <v>1580</v>
      </c>
      <c r="B31" s="179" t="s">
        <v>1581</v>
      </c>
      <c r="C31" s="179" t="s">
        <v>1582</v>
      </c>
      <c r="D31" s="158" t="s">
        <v>1517</v>
      </c>
      <c r="E31" s="179" t="s">
        <v>1583</v>
      </c>
      <c r="F31" s="179" t="s">
        <v>1584</v>
      </c>
    </row>
    <row r="32" spans="1:6" ht="19.5" customHeight="1" x14ac:dyDescent="0.25">
      <c r="A32" s="179" t="s">
        <v>1585</v>
      </c>
      <c r="B32" s="179" t="s">
        <v>1586</v>
      </c>
      <c r="C32" s="179" t="s">
        <v>1587</v>
      </c>
      <c r="D32" s="158" t="s">
        <v>1517</v>
      </c>
      <c r="E32" s="179" t="s">
        <v>1588</v>
      </c>
      <c r="F32" s="179" t="s">
        <v>1589</v>
      </c>
    </row>
    <row r="33" spans="1:6" ht="19.5" customHeight="1" x14ac:dyDescent="0.25">
      <c r="A33" s="179" t="s">
        <v>1590</v>
      </c>
      <c r="B33" s="179" t="s">
        <v>1591</v>
      </c>
      <c r="C33" s="179" t="s">
        <v>1592</v>
      </c>
      <c r="D33" s="158" t="s">
        <v>1517</v>
      </c>
      <c r="E33" s="179" t="s">
        <v>1593</v>
      </c>
      <c r="F33" s="179" t="s">
        <v>1594</v>
      </c>
    </row>
    <row r="34" spans="1:6" ht="19.5" customHeight="1" x14ac:dyDescent="0.25">
      <c r="A34" s="179" t="s">
        <v>1595</v>
      </c>
      <c r="B34" s="179" t="s">
        <v>1596</v>
      </c>
      <c r="C34" s="179" t="s">
        <v>1597</v>
      </c>
      <c r="D34" s="158" t="s">
        <v>1517</v>
      </c>
      <c r="E34" s="179" t="s">
        <v>1598</v>
      </c>
      <c r="F34" s="179" t="s">
        <v>1599</v>
      </c>
    </row>
    <row r="35" spans="1:6" ht="19.5" customHeight="1" x14ac:dyDescent="0.25">
      <c r="A35" s="179" t="s">
        <v>1600</v>
      </c>
      <c r="B35" s="179" t="s">
        <v>1601</v>
      </c>
      <c r="C35" s="179" t="s">
        <v>1602</v>
      </c>
      <c r="D35" s="158" t="s">
        <v>1517</v>
      </c>
      <c r="E35" s="179" t="s">
        <v>1603</v>
      </c>
      <c r="F35" s="179" t="s">
        <v>1604</v>
      </c>
    </row>
    <row r="36" spans="1:6" ht="19.5" customHeight="1" x14ac:dyDescent="0.25">
      <c r="A36" s="179" t="s">
        <v>1605</v>
      </c>
      <c r="B36" s="179" t="s">
        <v>1606</v>
      </c>
      <c r="C36" s="179" t="s">
        <v>1602</v>
      </c>
      <c r="D36" s="158" t="s">
        <v>1517</v>
      </c>
      <c r="E36" s="179" t="s">
        <v>1607</v>
      </c>
      <c r="F36" s="179" t="s">
        <v>1608</v>
      </c>
    </row>
    <row r="37" spans="1:6" ht="19.5" customHeight="1" x14ac:dyDescent="0.25">
      <c r="A37" s="179" t="s">
        <v>1609</v>
      </c>
      <c r="B37" s="179" t="s">
        <v>1610</v>
      </c>
      <c r="C37" s="179" t="s">
        <v>1611</v>
      </c>
      <c r="D37" s="158" t="s">
        <v>1517</v>
      </c>
      <c r="E37" s="179" t="s">
        <v>1612</v>
      </c>
      <c r="F37" s="179" t="s">
        <v>1613</v>
      </c>
    </row>
    <row r="38" spans="1:6" ht="19.5" customHeight="1" x14ac:dyDescent="0.25">
      <c r="A38" s="179" t="s">
        <v>1614</v>
      </c>
      <c r="B38" s="179" t="s">
        <v>1615</v>
      </c>
      <c r="C38" s="179" t="s">
        <v>1616</v>
      </c>
      <c r="D38" s="158" t="s">
        <v>1517</v>
      </c>
      <c r="E38" s="179" t="s">
        <v>1617</v>
      </c>
      <c r="F38" s="179" t="s">
        <v>1618</v>
      </c>
    </row>
    <row r="39" spans="1:6" ht="19.5" customHeight="1" x14ac:dyDescent="0.25">
      <c r="A39" s="179" t="s">
        <v>1619</v>
      </c>
      <c r="B39" s="179" t="s">
        <v>1620</v>
      </c>
      <c r="C39" s="179" t="s">
        <v>1621</v>
      </c>
      <c r="D39" s="158" t="s">
        <v>1517</v>
      </c>
      <c r="E39" s="179" t="s">
        <v>1622</v>
      </c>
      <c r="F39" s="179" t="s">
        <v>1623</v>
      </c>
    </row>
    <row r="40" spans="1:6" ht="19.5" customHeight="1" x14ac:dyDescent="0.25">
      <c r="A40" s="179" t="s">
        <v>1624</v>
      </c>
      <c r="B40" s="179" t="s">
        <v>1625</v>
      </c>
      <c r="C40" s="179" t="s">
        <v>1626</v>
      </c>
      <c r="D40" s="158" t="s">
        <v>1517</v>
      </c>
      <c r="E40" s="179" t="s">
        <v>1627</v>
      </c>
      <c r="F40" s="179" t="s">
        <v>1628</v>
      </c>
    </row>
    <row r="41" spans="1:6" ht="19.5" customHeight="1" x14ac:dyDescent="0.25">
      <c r="A41" s="179" t="s">
        <v>1629</v>
      </c>
      <c r="B41" s="179" t="s">
        <v>1630</v>
      </c>
      <c r="C41" s="179" t="s">
        <v>1626</v>
      </c>
      <c r="D41" s="158" t="s">
        <v>1517</v>
      </c>
      <c r="E41" s="179" t="s">
        <v>1627</v>
      </c>
      <c r="F41" s="179" t="s">
        <v>1628</v>
      </c>
    </row>
    <row r="42" spans="1:6" ht="19.5" customHeight="1" x14ac:dyDescent="0.25">
      <c r="A42" s="179" t="s">
        <v>1631</v>
      </c>
      <c r="B42" s="179" t="s">
        <v>1632</v>
      </c>
      <c r="C42" s="179" t="s">
        <v>1633</v>
      </c>
      <c r="D42" s="158" t="s">
        <v>1517</v>
      </c>
      <c r="E42" s="179" t="s">
        <v>1634</v>
      </c>
      <c r="F42" s="179" t="s">
        <v>1519</v>
      </c>
    </row>
    <row r="43" spans="1:6" ht="19.5" customHeight="1" x14ac:dyDescent="0.25">
      <c r="A43" s="179" t="s">
        <v>1635</v>
      </c>
      <c r="B43" s="179" t="s">
        <v>1636</v>
      </c>
      <c r="C43" s="179" t="s">
        <v>1633</v>
      </c>
      <c r="D43" s="158" t="s">
        <v>1517</v>
      </c>
      <c r="E43" s="179" t="s">
        <v>1637</v>
      </c>
      <c r="F43" s="179" t="s">
        <v>1638</v>
      </c>
    </row>
    <row r="44" spans="1:6" ht="19.5" customHeight="1" x14ac:dyDescent="0.25">
      <c r="A44" s="179" t="s">
        <v>1639</v>
      </c>
      <c r="B44" s="179" t="s">
        <v>1640</v>
      </c>
      <c r="C44" s="179" t="s">
        <v>1641</v>
      </c>
      <c r="D44" s="158" t="s">
        <v>1517</v>
      </c>
      <c r="E44" s="179" t="s">
        <v>1642</v>
      </c>
      <c r="F44" s="179" t="s">
        <v>1643</v>
      </c>
    </row>
    <row r="45" spans="1:6" ht="19.5" customHeight="1" x14ac:dyDescent="0.25">
      <c r="A45" s="179" t="s">
        <v>1644</v>
      </c>
      <c r="B45" s="179" t="s">
        <v>1645</v>
      </c>
      <c r="C45" s="179" t="s">
        <v>1646</v>
      </c>
      <c r="D45" s="158" t="s">
        <v>1517</v>
      </c>
      <c r="E45" s="179" t="s">
        <v>1647</v>
      </c>
      <c r="F45" s="179" t="s">
        <v>1648</v>
      </c>
    </row>
    <row r="46" spans="1:6" ht="19.5" customHeight="1" x14ac:dyDescent="0.25">
      <c r="A46" s="179" t="s">
        <v>1649</v>
      </c>
      <c r="B46" s="179" t="s">
        <v>1650</v>
      </c>
      <c r="C46" s="179" t="s">
        <v>1651</v>
      </c>
      <c r="D46" s="158" t="s">
        <v>1517</v>
      </c>
      <c r="E46" s="179" t="s">
        <v>1652</v>
      </c>
      <c r="F46" s="179" t="s">
        <v>1653</v>
      </c>
    </row>
    <row r="47" spans="1:6" ht="19.5" customHeight="1" x14ac:dyDescent="0.25">
      <c r="A47" s="179" t="s">
        <v>1654</v>
      </c>
      <c r="B47" s="179" t="s">
        <v>1655</v>
      </c>
      <c r="C47" s="179" t="s">
        <v>1656</v>
      </c>
      <c r="D47" s="158" t="s">
        <v>1517</v>
      </c>
      <c r="E47" s="179" t="s">
        <v>1657</v>
      </c>
      <c r="F47" s="179" t="s">
        <v>1658</v>
      </c>
    </row>
    <row r="48" spans="1:6" ht="19.5" customHeight="1" x14ac:dyDescent="0.25">
      <c r="A48" s="179" t="s">
        <v>1659</v>
      </c>
      <c r="B48" s="179" t="s">
        <v>1660</v>
      </c>
      <c r="C48" s="179" t="s">
        <v>1661</v>
      </c>
      <c r="D48" s="158" t="s">
        <v>1517</v>
      </c>
      <c r="E48" s="179" t="s">
        <v>1662</v>
      </c>
      <c r="F48" s="179" t="s">
        <v>1663</v>
      </c>
    </row>
    <row r="49" spans="1:6" ht="19.5" customHeight="1" x14ac:dyDescent="0.25">
      <c r="A49" s="179" t="s">
        <v>1664</v>
      </c>
      <c r="B49" s="158" t="s">
        <v>1665</v>
      </c>
      <c r="C49" s="158" t="s">
        <v>1666</v>
      </c>
      <c r="D49" s="158" t="s">
        <v>1517</v>
      </c>
      <c r="E49" s="158" t="s">
        <v>1667</v>
      </c>
      <c r="F49" s="158" t="s">
        <v>1668</v>
      </c>
    </row>
    <row r="50" spans="1:6" ht="19.5" customHeight="1" x14ac:dyDescent="0.25">
      <c r="A50" s="179" t="s">
        <v>1669</v>
      </c>
      <c r="B50" s="158" t="s">
        <v>1670</v>
      </c>
      <c r="C50" s="158" t="s">
        <v>1671</v>
      </c>
      <c r="D50" s="158" t="s">
        <v>1517</v>
      </c>
      <c r="E50" s="158" t="s">
        <v>1672</v>
      </c>
      <c r="F50" s="158" t="s">
        <v>1673</v>
      </c>
    </row>
    <row r="51" spans="1:6" ht="19.5" customHeight="1" x14ac:dyDescent="0.25">
      <c r="A51" s="179" t="s">
        <v>1674</v>
      </c>
      <c r="B51" s="158" t="s">
        <v>1675</v>
      </c>
      <c r="C51" s="158" t="s">
        <v>1676</v>
      </c>
      <c r="D51" s="158" t="s">
        <v>1517</v>
      </c>
      <c r="E51" s="158" t="s">
        <v>1677</v>
      </c>
      <c r="F51" s="158" t="s">
        <v>1678</v>
      </c>
    </row>
    <row r="52" spans="1:6" ht="19.5" customHeight="1" x14ac:dyDescent="0.25">
      <c r="A52" s="179" t="s">
        <v>1679</v>
      </c>
      <c r="B52" s="158" t="s">
        <v>1680</v>
      </c>
      <c r="C52" s="158" t="s">
        <v>1681</v>
      </c>
      <c r="D52" s="158" t="s">
        <v>1517</v>
      </c>
      <c r="E52" s="158" t="s">
        <v>1682</v>
      </c>
      <c r="F52" s="158" t="s">
        <v>1663</v>
      </c>
    </row>
    <row r="53" spans="1:6" ht="19.5" customHeight="1" x14ac:dyDescent="0.25">
      <c r="A53" s="179" t="s">
        <v>1683</v>
      </c>
      <c r="B53" s="158" t="s">
        <v>1684</v>
      </c>
      <c r="C53" s="158" t="s">
        <v>1685</v>
      </c>
      <c r="D53" s="158" t="s">
        <v>1517</v>
      </c>
      <c r="E53" s="158" t="s">
        <v>1686</v>
      </c>
      <c r="F53" s="158" t="s">
        <v>1687</v>
      </c>
    </row>
    <row r="54" spans="1:6" ht="19.5" customHeight="1" x14ac:dyDescent="0.25">
      <c r="A54" s="179" t="s">
        <v>1688</v>
      </c>
      <c r="B54" s="158" t="s">
        <v>1689</v>
      </c>
      <c r="C54" s="158" t="s">
        <v>1690</v>
      </c>
      <c r="D54" s="158" t="s">
        <v>1517</v>
      </c>
      <c r="E54" s="158" t="s">
        <v>1627</v>
      </c>
      <c r="F54" s="158" t="s">
        <v>1628</v>
      </c>
    </row>
    <row r="55" spans="1:6" ht="19.5" customHeight="1" x14ac:dyDescent="0.25">
      <c r="A55" s="179" t="s">
        <v>1691</v>
      </c>
      <c r="B55" s="158" t="s">
        <v>1692</v>
      </c>
      <c r="C55" s="158" t="s">
        <v>1693</v>
      </c>
      <c r="D55" s="158" t="s">
        <v>1517</v>
      </c>
      <c r="E55" s="158" t="s">
        <v>1694</v>
      </c>
      <c r="F55" s="158" t="s">
        <v>1695</v>
      </c>
    </row>
    <row r="56" spans="1:6" ht="19.5" customHeight="1" x14ac:dyDescent="0.25">
      <c r="A56" s="179" t="s">
        <v>1696</v>
      </c>
      <c r="B56" s="158" t="s">
        <v>1697</v>
      </c>
      <c r="C56" s="158" t="s">
        <v>1698</v>
      </c>
      <c r="D56" s="158" t="s">
        <v>1517</v>
      </c>
      <c r="E56" s="158" t="s">
        <v>1699</v>
      </c>
      <c r="F56" s="158" t="s">
        <v>1700</v>
      </c>
    </row>
    <row r="57" spans="1:6" ht="19.5" customHeight="1" x14ac:dyDescent="0.25">
      <c r="A57" s="179" t="s">
        <v>1701</v>
      </c>
      <c r="B57" s="158" t="s">
        <v>1702</v>
      </c>
      <c r="C57" s="158" t="s">
        <v>1703</v>
      </c>
      <c r="D57" s="158" t="s">
        <v>1517</v>
      </c>
      <c r="E57" s="158" t="s">
        <v>1704</v>
      </c>
      <c r="F57" s="158" t="s">
        <v>1705</v>
      </c>
    </row>
    <row r="58" spans="1:6" ht="19.5" customHeight="1" x14ac:dyDescent="0.25">
      <c r="A58" s="179" t="s">
        <v>1706</v>
      </c>
      <c r="B58" s="158" t="s">
        <v>1707</v>
      </c>
      <c r="C58" s="158" t="s">
        <v>1708</v>
      </c>
      <c r="D58" s="158" t="s">
        <v>1517</v>
      </c>
      <c r="E58" s="158" t="s">
        <v>1709</v>
      </c>
      <c r="F58" s="158" t="s">
        <v>1710</v>
      </c>
    </row>
    <row r="59" spans="1:6" ht="19.5" customHeight="1" x14ac:dyDescent="0.25">
      <c r="A59" s="179" t="s">
        <v>1711</v>
      </c>
      <c r="B59" s="158" t="s">
        <v>1707</v>
      </c>
      <c r="C59" s="158" t="s">
        <v>1708</v>
      </c>
      <c r="D59" s="158" t="s">
        <v>1517</v>
      </c>
      <c r="E59" s="158" t="s">
        <v>1712</v>
      </c>
      <c r="F59" s="158" t="s">
        <v>1713</v>
      </c>
    </row>
    <row r="60" spans="1:6" ht="19.5" customHeight="1" x14ac:dyDescent="0.25">
      <c r="A60" s="179" t="s">
        <v>1714</v>
      </c>
      <c r="B60" s="158" t="s">
        <v>1715</v>
      </c>
      <c r="C60" s="158" t="s">
        <v>1716</v>
      </c>
      <c r="D60" s="158" t="s">
        <v>1517</v>
      </c>
      <c r="E60" s="158" t="s">
        <v>1717</v>
      </c>
      <c r="F60" s="158" t="s">
        <v>1718</v>
      </c>
    </row>
    <row r="61" spans="1:6" ht="19.5" customHeight="1" x14ac:dyDescent="0.25">
      <c r="A61" s="179" t="s">
        <v>1719</v>
      </c>
      <c r="B61" s="158" t="s">
        <v>1720</v>
      </c>
      <c r="C61" s="158" t="s">
        <v>1721</v>
      </c>
      <c r="D61" s="158" t="s">
        <v>1517</v>
      </c>
      <c r="E61" s="158" t="s">
        <v>1722</v>
      </c>
      <c r="F61" s="158" t="s">
        <v>1723</v>
      </c>
    </row>
    <row r="62" spans="1:6" ht="19.5" customHeight="1" x14ac:dyDescent="0.25">
      <c r="A62" s="179" t="s">
        <v>1724</v>
      </c>
      <c r="B62" s="158" t="s">
        <v>1725</v>
      </c>
      <c r="C62" s="158" t="s">
        <v>1726</v>
      </c>
      <c r="D62" s="158" t="s">
        <v>1517</v>
      </c>
      <c r="E62" s="158" t="s">
        <v>1727</v>
      </c>
      <c r="F62" s="158" t="s">
        <v>1728</v>
      </c>
    </row>
    <row r="63" spans="1:6" ht="19.5" customHeight="1" x14ac:dyDescent="0.25">
      <c r="A63" s="179" t="s">
        <v>1729</v>
      </c>
      <c r="B63" s="158" t="s">
        <v>1730</v>
      </c>
      <c r="C63" s="158" t="s">
        <v>1731</v>
      </c>
      <c r="D63" s="158" t="s">
        <v>1517</v>
      </c>
      <c r="E63" s="158" t="s">
        <v>1732</v>
      </c>
      <c r="F63" s="158" t="s">
        <v>1733</v>
      </c>
    </row>
    <row r="64" spans="1:6" ht="19.5" customHeight="1" x14ac:dyDescent="0.25">
      <c r="A64" s="179" t="s">
        <v>1734</v>
      </c>
      <c r="B64" s="158" t="s">
        <v>1735</v>
      </c>
      <c r="C64" s="158" t="s">
        <v>1736</v>
      </c>
      <c r="D64" s="158" t="s">
        <v>1517</v>
      </c>
      <c r="E64" s="158" t="s">
        <v>1737</v>
      </c>
      <c r="F64" s="158" t="s">
        <v>1519</v>
      </c>
    </row>
    <row r="65" spans="1:6" ht="19.5" customHeight="1" x14ac:dyDescent="0.25">
      <c r="A65" s="179" t="s">
        <v>1738</v>
      </c>
      <c r="B65" s="158" t="s">
        <v>1739</v>
      </c>
      <c r="C65" s="158" t="s">
        <v>1740</v>
      </c>
      <c r="D65" s="158" t="s">
        <v>1517</v>
      </c>
      <c r="E65" s="158" t="s">
        <v>1741</v>
      </c>
      <c r="F65" s="158" t="s">
        <v>1742</v>
      </c>
    </row>
    <row r="66" spans="1:6" ht="19.5" customHeight="1" x14ac:dyDescent="0.25">
      <c r="A66" s="179" t="s">
        <v>1743</v>
      </c>
      <c r="B66" s="158" t="s">
        <v>1744</v>
      </c>
      <c r="C66" s="158" t="s">
        <v>1745</v>
      </c>
      <c r="D66" s="158" t="s">
        <v>1517</v>
      </c>
      <c r="E66" s="158" t="s">
        <v>1746</v>
      </c>
      <c r="F66" s="158" t="s">
        <v>1747</v>
      </c>
    </row>
    <row r="67" spans="1:6" ht="19.5" customHeight="1" x14ac:dyDescent="0.25">
      <c r="A67" s="179" t="s">
        <v>1748</v>
      </c>
      <c r="B67" s="158" t="s">
        <v>1749</v>
      </c>
      <c r="C67" s="158" t="s">
        <v>1750</v>
      </c>
      <c r="D67" s="158" t="s">
        <v>1517</v>
      </c>
      <c r="E67" s="158" t="s">
        <v>1751</v>
      </c>
      <c r="F67" s="158" t="s">
        <v>1752</v>
      </c>
    </row>
    <row r="68" spans="1:6" ht="19.5" customHeight="1" x14ac:dyDescent="0.25">
      <c r="A68" s="179" t="s">
        <v>1753</v>
      </c>
      <c r="B68" s="158" t="s">
        <v>1754</v>
      </c>
      <c r="C68" s="158" t="s">
        <v>1755</v>
      </c>
      <c r="D68" s="158" t="s">
        <v>1517</v>
      </c>
      <c r="E68" s="158" t="s">
        <v>1756</v>
      </c>
      <c r="F68" s="158" t="s">
        <v>1757</v>
      </c>
    </row>
    <row r="69" spans="1:6" ht="19.5" customHeight="1" x14ac:dyDescent="0.25">
      <c r="A69" s="179" t="s">
        <v>1758</v>
      </c>
      <c r="B69" s="158" t="s">
        <v>1759</v>
      </c>
      <c r="C69" s="158" t="s">
        <v>1760</v>
      </c>
      <c r="D69" s="158" t="s">
        <v>1517</v>
      </c>
      <c r="E69" s="158" t="s">
        <v>1761</v>
      </c>
      <c r="F69" s="158" t="s">
        <v>1762</v>
      </c>
    </row>
    <row r="70" spans="1:6" ht="19.5" customHeight="1" x14ac:dyDescent="0.25">
      <c r="A70" s="179" t="s">
        <v>1763</v>
      </c>
      <c r="B70" s="158" t="s">
        <v>1764</v>
      </c>
      <c r="C70" s="158" t="s">
        <v>1765</v>
      </c>
      <c r="D70" s="158" t="s">
        <v>1517</v>
      </c>
      <c r="E70" s="158" t="s">
        <v>1766</v>
      </c>
      <c r="F70" s="158" t="s">
        <v>1767</v>
      </c>
    </row>
    <row r="71" spans="1:6" ht="19.5" customHeight="1" x14ac:dyDescent="0.25">
      <c r="A71" s="179" t="s">
        <v>1768</v>
      </c>
      <c r="B71" s="158" t="s">
        <v>1769</v>
      </c>
      <c r="C71" s="158" t="s">
        <v>1765</v>
      </c>
      <c r="D71" s="158" t="s">
        <v>1517</v>
      </c>
      <c r="E71" s="158" t="s">
        <v>1770</v>
      </c>
      <c r="F71" s="158" t="s">
        <v>1771</v>
      </c>
    </row>
    <row r="72" spans="1:6" ht="19.5" customHeight="1" x14ac:dyDescent="0.25">
      <c r="A72" s="179" t="s">
        <v>1772</v>
      </c>
      <c r="B72" s="158" t="s">
        <v>1773</v>
      </c>
      <c r="C72" s="158" t="s">
        <v>1774</v>
      </c>
      <c r="D72" s="158" t="s">
        <v>1517</v>
      </c>
      <c r="E72" s="158" t="s">
        <v>1775</v>
      </c>
      <c r="F72" s="158" t="s">
        <v>1584</v>
      </c>
    </row>
    <row r="73" spans="1:6" ht="19.5" customHeight="1" x14ac:dyDescent="0.25">
      <c r="A73" s="179" t="s">
        <v>1776</v>
      </c>
      <c r="B73" s="158" t="s">
        <v>1777</v>
      </c>
      <c r="C73" s="158" t="s">
        <v>1778</v>
      </c>
      <c r="D73" s="158" t="s">
        <v>1517</v>
      </c>
      <c r="E73" s="158" t="s">
        <v>1779</v>
      </c>
      <c r="F73" s="158" t="s">
        <v>1780</v>
      </c>
    </row>
    <row r="74" spans="1:6" ht="19.5" customHeight="1" x14ac:dyDescent="0.25">
      <c r="A74" s="179" t="s">
        <v>1781</v>
      </c>
      <c r="B74" s="158" t="s">
        <v>1782</v>
      </c>
      <c r="C74" s="158" t="s">
        <v>1783</v>
      </c>
      <c r="D74" s="158" t="s">
        <v>1517</v>
      </c>
      <c r="E74" s="158" t="s">
        <v>1784</v>
      </c>
      <c r="F74" s="158" t="s">
        <v>1785</v>
      </c>
    </row>
    <row r="75" spans="1:6" ht="19.5" customHeight="1" x14ac:dyDescent="0.25">
      <c r="A75" s="179" t="s">
        <v>1786</v>
      </c>
      <c r="B75" s="158" t="s">
        <v>1787</v>
      </c>
      <c r="C75" s="158" t="s">
        <v>1788</v>
      </c>
      <c r="D75" s="158" t="s">
        <v>1517</v>
      </c>
      <c r="E75" s="158" t="s">
        <v>1789</v>
      </c>
      <c r="F75" s="158" t="s">
        <v>1790</v>
      </c>
    </row>
    <row r="76" spans="1:6" ht="19.5" customHeight="1" x14ac:dyDescent="0.25">
      <c r="A76" s="179" t="s">
        <v>1791</v>
      </c>
      <c r="B76" s="158" t="s">
        <v>1792</v>
      </c>
      <c r="C76" s="158" t="s">
        <v>1793</v>
      </c>
      <c r="D76" s="158" t="s">
        <v>1517</v>
      </c>
      <c r="E76" s="158" t="s">
        <v>1794</v>
      </c>
      <c r="F76" s="158" t="s">
        <v>1519</v>
      </c>
    </row>
    <row r="77" spans="1:6" ht="19.5" customHeight="1" x14ac:dyDescent="0.25">
      <c r="A77" s="179" t="s">
        <v>1795</v>
      </c>
      <c r="B77" s="158" t="s">
        <v>1796</v>
      </c>
      <c r="C77" s="158" t="s">
        <v>1797</v>
      </c>
      <c r="D77" s="158" t="s">
        <v>1517</v>
      </c>
      <c r="E77" s="158" t="s">
        <v>1798</v>
      </c>
      <c r="F77" s="158" t="s">
        <v>1799</v>
      </c>
    </row>
    <row r="78" spans="1:6" ht="19.5" customHeight="1" x14ac:dyDescent="0.25">
      <c r="A78" s="179" t="s">
        <v>1800</v>
      </c>
      <c r="B78" s="158" t="s">
        <v>1801</v>
      </c>
      <c r="C78" s="158" t="s">
        <v>1802</v>
      </c>
      <c r="D78" s="158" t="s">
        <v>1517</v>
      </c>
      <c r="E78" s="158" t="s">
        <v>1803</v>
      </c>
      <c r="F78" s="158" t="s">
        <v>1804</v>
      </c>
    </row>
    <row r="79" spans="1:6" ht="19.5" customHeight="1" x14ac:dyDescent="0.25">
      <c r="A79" s="179" t="s">
        <v>1805</v>
      </c>
      <c r="B79" s="158" t="s">
        <v>1806</v>
      </c>
      <c r="C79" s="158" t="s">
        <v>1807</v>
      </c>
      <c r="D79" s="158" t="s">
        <v>1517</v>
      </c>
      <c r="E79" s="158" t="s">
        <v>1808</v>
      </c>
      <c r="F79" s="158" t="s">
        <v>1519</v>
      </c>
    </row>
    <row r="80" spans="1:6" ht="19.5" customHeight="1" x14ac:dyDescent="0.25">
      <c r="A80" s="179" t="s">
        <v>1809</v>
      </c>
      <c r="B80" s="158" t="s">
        <v>1810</v>
      </c>
      <c r="C80" s="158" t="s">
        <v>1811</v>
      </c>
      <c r="D80" s="158" t="s">
        <v>1517</v>
      </c>
      <c r="E80" s="158" t="s">
        <v>1812</v>
      </c>
      <c r="F80" s="158" t="s">
        <v>1813</v>
      </c>
    </row>
    <row r="81" spans="1:6" ht="19.5" customHeight="1" x14ac:dyDescent="0.25">
      <c r="A81" s="179" t="s">
        <v>1814</v>
      </c>
      <c r="B81" s="158" t="s">
        <v>1815</v>
      </c>
      <c r="C81" s="158" t="s">
        <v>1816</v>
      </c>
      <c r="D81" s="158" t="s">
        <v>1517</v>
      </c>
      <c r="E81" s="158" t="s">
        <v>1817</v>
      </c>
      <c r="F81" s="158" t="s">
        <v>1519</v>
      </c>
    </row>
    <row r="82" spans="1:6" ht="19.5" customHeight="1" x14ac:dyDescent="0.25">
      <c r="A82" s="179" t="s">
        <v>1818</v>
      </c>
      <c r="B82" s="158" t="s">
        <v>1819</v>
      </c>
      <c r="C82" s="158" t="s">
        <v>1820</v>
      </c>
      <c r="D82" s="158" t="s">
        <v>1517</v>
      </c>
      <c r="E82" s="158" t="s">
        <v>1821</v>
      </c>
      <c r="F82" s="158" t="s">
        <v>1822</v>
      </c>
    </row>
    <row r="83" spans="1:6" ht="19.5" customHeight="1" x14ac:dyDescent="0.25">
      <c r="A83" s="179" t="s">
        <v>1823</v>
      </c>
      <c r="B83" s="158" t="s">
        <v>1824</v>
      </c>
      <c r="C83" s="158" t="s">
        <v>1825</v>
      </c>
      <c r="D83" s="158" t="s">
        <v>1517</v>
      </c>
      <c r="E83" s="158" t="s">
        <v>1826</v>
      </c>
      <c r="F83" s="158" t="s">
        <v>1827</v>
      </c>
    </row>
    <row r="84" spans="1:6" ht="19.5" customHeight="1" x14ac:dyDescent="0.25">
      <c r="A84" s="179" t="s">
        <v>1828</v>
      </c>
      <c r="B84" s="158" t="s">
        <v>1829</v>
      </c>
      <c r="C84" s="158" t="s">
        <v>1486</v>
      </c>
      <c r="D84" s="158" t="s">
        <v>1517</v>
      </c>
      <c r="E84" s="158" t="s">
        <v>1830</v>
      </c>
      <c r="F84" s="158" t="s">
        <v>1831</v>
      </c>
    </row>
    <row r="85" spans="1:6" ht="19.5" customHeight="1" x14ac:dyDescent="0.25">
      <c r="A85" s="179" t="s">
        <v>1832</v>
      </c>
      <c r="B85" s="158" t="s">
        <v>1833</v>
      </c>
      <c r="C85" s="158" t="s">
        <v>1834</v>
      </c>
      <c r="D85" s="158" t="s">
        <v>1517</v>
      </c>
      <c r="E85" s="158" t="s">
        <v>1835</v>
      </c>
      <c r="F85" s="158" t="s">
        <v>1519</v>
      </c>
    </row>
    <row r="86" spans="1:6" ht="19.5" customHeight="1" x14ac:dyDescent="0.25">
      <c r="A86" s="179" t="s">
        <v>1836</v>
      </c>
      <c r="B86" s="158" t="s">
        <v>1837</v>
      </c>
      <c r="C86" s="158" t="s">
        <v>1838</v>
      </c>
      <c r="D86" s="158" t="s">
        <v>1517</v>
      </c>
      <c r="E86" s="158" t="s">
        <v>1839</v>
      </c>
      <c r="F86" s="158" t="s">
        <v>1840</v>
      </c>
    </row>
    <row r="87" spans="1:6" ht="19.5" customHeight="1" x14ac:dyDescent="0.25">
      <c r="A87" s="179" t="s">
        <v>1841</v>
      </c>
      <c r="B87" s="158" t="s">
        <v>1842</v>
      </c>
      <c r="C87" s="158" t="s">
        <v>1843</v>
      </c>
      <c r="D87" s="158" t="s">
        <v>1517</v>
      </c>
      <c r="E87" s="158" t="s">
        <v>1844</v>
      </c>
      <c r="F87" s="158" t="s">
        <v>1845</v>
      </c>
    </row>
    <row r="88" spans="1:6" ht="19.5" customHeight="1" x14ac:dyDescent="0.25">
      <c r="A88" s="179" t="s">
        <v>1846</v>
      </c>
      <c r="B88" s="158" t="s">
        <v>1847</v>
      </c>
      <c r="C88" s="158" t="s">
        <v>1848</v>
      </c>
      <c r="D88" s="158" t="s">
        <v>1517</v>
      </c>
      <c r="E88" s="158" t="s">
        <v>1849</v>
      </c>
      <c r="F88" s="158" t="s">
        <v>1519</v>
      </c>
    </row>
    <row r="89" spans="1:6" ht="19.5" customHeight="1" x14ac:dyDescent="0.25">
      <c r="A89" s="179" t="s">
        <v>1850</v>
      </c>
      <c r="B89" s="158" t="s">
        <v>1851</v>
      </c>
      <c r="C89" s="158" t="s">
        <v>1852</v>
      </c>
      <c r="D89" s="158" t="s">
        <v>1517</v>
      </c>
      <c r="E89" s="158" t="s">
        <v>1853</v>
      </c>
      <c r="F89" s="158" t="s">
        <v>1854</v>
      </c>
    </row>
    <row r="90" spans="1:6" ht="19.5" customHeight="1" x14ac:dyDescent="0.25">
      <c r="A90" s="179" t="s">
        <v>1855</v>
      </c>
      <c r="B90" s="158" t="s">
        <v>1856</v>
      </c>
      <c r="C90" s="158" t="s">
        <v>1857</v>
      </c>
      <c r="D90" s="158" t="s">
        <v>1517</v>
      </c>
      <c r="E90" s="158" t="s">
        <v>1858</v>
      </c>
      <c r="F90" s="158" t="s">
        <v>1519</v>
      </c>
    </row>
    <row r="91" spans="1:6" ht="19.5" customHeight="1" x14ac:dyDescent="0.25">
      <c r="A91" s="179" t="s">
        <v>1859</v>
      </c>
      <c r="B91" s="158" t="s">
        <v>1860</v>
      </c>
      <c r="C91" s="158" t="s">
        <v>1861</v>
      </c>
      <c r="D91" s="158" t="s">
        <v>1517</v>
      </c>
      <c r="E91" s="158" t="s">
        <v>1862</v>
      </c>
      <c r="F91" s="158" t="s">
        <v>1863</v>
      </c>
    </row>
    <row r="92" spans="1:6" ht="19.5" customHeight="1" x14ac:dyDescent="0.25">
      <c r="A92" s="179" t="s">
        <v>1864</v>
      </c>
      <c r="B92" s="158" t="s">
        <v>1865</v>
      </c>
      <c r="C92" s="158" t="s">
        <v>1866</v>
      </c>
      <c r="D92" s="158" t="s">
        <v>1517</v>
      </c>
      <c r="E92" s="158" t="s">
        <v>1627</v>
      </c>
      <c r="F92" s="158" t="s">
        <v>1628</v>
      </c>
    </row>
    <row r="93" spans="1:6" ht="19.5" customHeight="1" x14ac:dyDescent="0.25">
      <c r="A93" s="179" t="s">
        <v>1867</v>
      </c>
      <c r="B93" s="158" t="s">
        <v>1868</v>
      </c>
      <c r="C93" s="158" t="s">
        <v>1869</v>
      </c>
      <c r="D93" s="158" t="s">
        <v>1517</v>
      </c>
      <c r="E93" s="158" t="s">
        <v>1870</v>
      </c>
      <c r="F93" s="158" t="s">
        <v>1871</v>
      </c>
    </row>
  </sheetData>
  <hyperlinks>
    <hyperlink ref="B4" r:id="rId1" xr:uid="{57AE6679-D927-49F2-A9E1-EACEF9380D9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3C3A-3699-48FF-934D-E92CC14ADD9E}">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AEEB6-A4D5-441A-A79C-2BBDA69EFCEC}">
  <dimension ref="A1:Z999"/>
  <sheetViews>
    <sheetView workbookViewId="0">
      <selection activeCell="B9" sqref="B9"/>
    </sheetView>
  </sheetViews>
  <sheetFormatPr defaultColWidth="12.54296875" defaultRowHeight="12.5" x14ac:dyDescent="0.25"/>
  <cols>
    <col min="1" max="1" width="57.453125" customWidth="1"/>
    <col min="2" max="2" width="33.453125" customWidth="1"/>
    <col min="3" max="3" width="26.1796875" customWidth="1"/>
    <col min="4" max="4" width="39.54296875" customWidth="1"/>
    <col min="5" max="5" width="24.54296875" customWidth="1"/>
    <col min="6" max="6" width="32.54296875" customWidth="1"/>
    <col min="7" max="26" width="8" customWidth="1"/>
  </cols>
  <sheetData>
    <row r="1" spans="1:26" ht="25.5" customHeight="1" x14ac:dyDescent="0.25">
      <c r="A1" s="180" t="s">
        <v>1127</v>
      </c>
      <c r="B1" s="180" t="s">
        <v>1872</v>
      </c>
      <c r="C1" s="180"/>
      <c r="D1" s="180"/>
      <c r="E1" s="180"/>
      <c r="F1" s="180"/>
      <c r="G1" s="180"/>
      <c r="H1" s="180"/>
      <c r="I1" s="180"/>
      <c r="J1" s="180"/>
      <c r="K1" s="180"/>
      <c r="L1" s="180"/>
      <c r="M1" s="180"/>
      <c r="N1" s="180"/>
      <c r="O1" s="180"/>
      <c r="P1" s="180"/>
      <c r="Q1" s="180"/>
      <c r="R1" s="180"/>
      <c r="S1" s="180"/>
      <c r="T1" s="180"/>
      <c r="U1" s="180"/>
      <c r="V1" s="180"/>
      <c r="W1" s="180"/>
      <c r="X1" s="180"/>
      <c r="Y1" s="180"/>
      <c r="Z1" s="180"/>
    </row>
    <row r="2" spans="1:26" ht="25.5" customHeight="1" x14ac:dyDescent="0.25">
      <c r="A2" s="180" t="s">
        <v>1129</v>
      </c>
      <c r="B2" s="180" t="s">
        <v>165</v>
      </c>
      <c r="C2" s="180"/>
      <c r="D2" s="180"/>
      <c r="E2" s="180"/>
      <c r="F2" s="180"/>
      <c r="G2" s="180"/>
      <c r="H2" s="180"/>
      <c r="I2" s="180"/>
      <c r="J2" s="180"/>
      <c r="K2" s="180"/>
      <c r="L2" s="180"/>
      <c r="M2" s="180"/>
      <c r="N2" s="180"/>
      <c r="O2" s="180"/>
      <c r="P2" s="180"/>
      <c r="Q2" s="180"/>
      <c r="R2" s="180"/>
      <c r="S2" s="180"/>
      <c r="T2" s="180"/>
      <c r="U2" s="180"/>
      <c r="V2" s="180"/>
      <c r="W2" s="180"/>
      <c r="X2" s="180"/>
      <c r="Y2" s="180"/>
      <c r="Z2" s="180"/>
    </row>
    <row r="3" spans="1:26" ht="25.5" customHeight="1" x14ac:dyDescent="0.25">
      <c r="A3" s="180" t="s">
        <v>1130</v>
      </c>
      <c r="B3" s="180" t="s">
        <v>192</v>
      </c>
      <c r="C3" s="180"/>
      <c r="D3" s="180"/>
      <c r="E3" s="180"/>
      <c r="F3" s="180"/>
      <c r="G3" s="180"/>
      <c r="H3" s="180"/>
      <c r="I3" s="180"/>
      <c r="J3" s="180"/>
      <c r="K3" s="180"/>
      <c r="L3" s="180"/>
      <c r="M3" s="180"/>
      <c r="N3" s="180"/>
      <c r="O3" s="180"/>
      <c r="P3" s="180"/>
      <c r="Q3" s="180"/>
      <c r="R3" s="180"/>
      <c r="S3" s="180"/>
      <c r="T3" s="180"/>
      <c r="U3" s="180"/>
      <c r="V3" s="180"/>
      <c r="W3" s="180"/>
      <c r="X3" s="180"/>
      <c r="Y3" s="180"/>
      <c r="Z3" s="180"/>
    </row>
    <row r="4" spans="1:26" ht="25.5" customHeight="1" x14ac:dyDescent="0.25">
      <c r="A4" s="180" t="s">
        <v>1131</v>
      </c>
      <c r="B4" s="181" t="s">
        <v>224</v>
      </c>
      <c r="C4" s="180"/>
      <c r="D4" s="180"/>
      <c r="E4" s="180"/>
      <c r="F4" s="180"/>
      <c r="G4" s="180"/>
      <c r="H4" s="180"/>
      <c r="I4" s="180"/>
      <c r="J4" s="180"/>
      <c r="K4" s="180"/>
      <c r="L4" s="180"/>
      <c r="M4" s="180"/>
      <c r="N4" s="180"/>
      <c r="O4" s="180"/>
      <c r="P4" s="180"/>
      <c r="Q4" s="180"/>
      <c r="R4" s="180"/>
      <c r="S4" s="180"/>
      <c r="T4" s="180"/>
      <c r="U4" s="180"/>
      <c r="V4" s="180"/>
      <c r="W4" s="180"/>
      <c r="X4" s="180"/>
      <c r="Y4" s="180"/>
      <c r="Z4" s="180"/>
    </row>
    <row r="5" spans="1:26" ht="12.75" customHeight="1" x14ac:dyDescent="0.25">
      <c r="A5" s="180"/>
      <c r="B5" s="180"/>
      <c r="C5" s="180"/>
      <c r="D5" s="180"/>
      <c r="E5" s="180"/>
      <c r="F5" s="180"/>
      <c r="G5" s="180"/>
      <c r="H5" s="180"/>
      <c r="I5" s="180"/>
      <c r="J5" s="180"/>
      <c r="K5" s="180"/>
      <c r="L5" s="180"/>
      <c r="M5" s="180"/>
      <c r="N5" s="180"/>
      <c r="O5" s="180"/>
      <c r="P5" s="180"/>
      <c r="Q5" s="180"/>
      <c r="R5" s="180"/>
      <c r="S5" s="180"/>
      <c r="T5" s="180"/>
      <c r="U5" s="180"/>
      <c r="V5" s="180"/>
      <c r="W5" s="180"/>
      <c r="X5" s="180"/>
      <c r="Y5" s="180"/>
      <c r="Z5" s="180"/>
    </row>
    <row r="6" spans="1:26" ht="25.5" customHeight="1" x14ac:dyDescent="0.25">
      <c r="A6" s="180" t="s">
        <v>1102</v>
      </c>
      <c r="B6" s="182" t="s">
        <v>1873</v>
      </c>
      <c r="C6" s="180"/>
      <c r="D6" s="180"/>
      <c r="E6" s="180"/>
      <c r="F6" s="180"/>
      <c r="G6" s="180"/>
      <c r="H6" s="180"/>
      <c r="I6" s="180"/>
      <c r="J6" s="180"/>
      <c r="K6" s="180"/>
      <c r="L6" s="180"/>
      <c r="M6" s="180"/>
      <c r="N6" s="180"/>
      <c r="O6" s="180"/>
      <c r="P6" s="180"/>
      <c r="Q6" s="180"/>
      <c r="R6" s="180"/>
      <c r="S6" s="180"/>
      <c r="T6" s="180"/>
      <c r="U6" s="180"/>
      <c r="V6" s="180"/>
      <c r="W6" s="180"/>
      <c r="X6" s="180"/>
      <c r="Y6" s="180"/>
      <c r="Z6" s="180"/>
    </row>
    <row r="7" spans="1:26" ht="12.75" customHeight="1" x14ac:dyDescent="0.25">
      <c r="A7" s="180"/>
      <c r="B7" s="182"/>
      <c r="C7" s="180"/>
      <c r="D7" s="180"/>
      <c r="E7" s="180"/>
      <c r="F7" s="180"/>
      <c r="G7" s="180"/>
      <c r="H7" s="180"/>
      <c r="I7" s="180"/>
      <c r="J7" s="180"/>
      <c r="K7" s="180"/>
      <c r="L7" s="180"/>
      <c r="M7" s="180"/>
      <c r="N7" s="180"/>
      <c r="O7" s="180"/>
      <c r="P7" s="180"/>
      <c r="Q7" s="180"/>
      <c r="R7" s="180"/>
      <c r="S7" s="180"/>
      <c r="T7" s="180"/>
      <c r="U7" s="180"/>
      <c r="V7" s="180"/>
      <c r="W7" s="180"/>
      <c r="X7" s="180"/>
      <c r="Y7" s="180"/>
      <c r="Z7" s="180"/>
    </row>
    <row r="8" spans="1:26" ht="38.25" customHeight="1" x14ac:dyDescent="0.25">
      <c r="A8" s="180" t="s">
        <v>1104</v>
      </c>
      <c r="B8" s="182" t="s">
        <v>1874</v>
      </c>
      <c r="C8" s="180"/>
      <c r="D8" s="180"/>
      <c r="E8" s="180"/>
      <c r="F8" s="180"/>
      <c r="G8" s="180"/>
      <c r="H8" s="180"/>
      <c r="I8" s="180"/>
      <c r="J8" s="180"/>
      <c r="K8" s="180"/>
      <c r="L8" s="180"/>
      <c r="M8" s="180"/>
      <c r="N8" s="180"/>
      <c r="O8" s="180"/>
      <c r="P8" s="180"/>
      <c r="Q8" s="180"/>
      <c r="R8" s="180"/>
      <c r="S8" s="180"/>
      <c r="T8" s="180"/>
      <c r="U8" s="180"/>
      <c r="V8" s="180"/>
      <c r="W8" s="180"/>
      <c r="X8" s="180"/>
      <c r="Y8" s="180"/>
      <c r="Z8" s="180"/>
    </row>
    <row r="9" spans="1:26" ht="12.75" customHeight="1" x14ac:dyDescent="0.25">
      <c r="A9" s="180"/>
      <c r="B9" s="182"/>
      <c r="C9" s="180"/>
      <c r="D9" s="180"/>
      <c r="E9" s="180"/>
      <c r="F9" s="180"/>
      <c r="G9" s="180"/>
      <c r="H9" s="180"/>
      <c r="I9" s="180"/>
      <c r="J9" s="180"/>
      <c r="K9" s="180"/>
      <c r="L9" s="180"/>
      <c r="M9" s="180"/>
      <c r="N9" s="180"/>
      <c r="O9" s="180"/>
      <c r="P9" s="180"/>
      <c r="Q9" s="180"/>
      <c r="R9" s="180"/>
      <c r="S9" s="180"/>
      <c r="T9" s="180"/>
      <c r="U9" s="180"/>
      <c r="V9" s="180"/>
      <c r="W9" s="180"/>
      <c r="X9" s="180"/>
      <c r="Y9" s="180"/>
      <c r="Z9" s="180"/>
    </row>
    <row r="10" spans="1:26" ht="12.75" customHeight="1" x14ac:dyDescent="0.25">
      <c r="A10" s="180" t="s">
        <v>1250</v>
      </c>
      <c r="B10" s="182" t="s">
        <v>1875</v>
      </c>
      <c r="C10" s="180"/>
      <c r="D10" s="180"/>
      <c r="E10" s="180"/>
      <c r="F10" s="180"/>
      <c r="G10" s="180"/>
      <c r="H10" s="180"/>
      <c r="I10" s="180"/>
      <c r="J10" s="180"/>
      <c r="K10" s="180"/>
      <c r="L10" s="180"/>
      <c r="M10" s="180"/>
      <c r="N10" s="180"/>
      <c r="O10" s="180"/>
      <c r="P10" s="180"/>
      <c r="Q10" s="180"/>
      <c r="R10" s="180"/>
      <c r="S10" s="180"/>
      <c r="T10" s="180"/>
      <c r="U10" s="180"/>
      <c r="V10" s="180"/>
      <c r="W10" s="180"/>
      <c r="X10" s="180"/>
      <c r="Y10" s="180"/>
      <c r="Z10" s="180"/>
    </row>
    <row r="11" spans="1:26" ht="12.75" customHeight="1" x14ac:dyDescent="0.25">
      <c r="A11" s="180"/>
      <c r="B11" s="182"/>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row>
    <row r="12" spans="1:26" ht="25.5" customHeight="1" x14ac:dyDescent="0.25">
      <c r="A12" s="180" t="s">
        <v>1108</v>
      </c>
      <c r="B12" s="182" t="s">
        <v>1109</v>
      </c>
      <c r="C12" s="180"/>
      <c r="D12" s="180"/>
      <c r="E12" s="180"/>
      <c r="F12" s="180"/>
      <c r="G12" s="180"/>
      <c r="H12" s="180"/>
      <c r="I12" s="180"/>
      <c r="J12" s="180"/>
      <c r="K12" s="180"/>
      <c r="L12" s="180"/>
      <c r="M12" s="180"/>
      <c r="N12" s="180"/>
      <c r="O12" s="180"/>
      <c r="P12" s="180"/>
      <c r="Q12" s="180"/>
      <c r="R12" s="180"/>
      <c r="S12" s="180"/>
      <c r="T12" s="180"/>
      <c r="U12" s="180"/>
      <c r="V12" s="180"/>
      <c r="W12" s="180"/>
      <c r="X12" s="180"/>
      <c r="Y12" s="180"/>
      <c r="Z12" s="180"/>
    </row>
    <row r="13" spans="1:26" ht="12.75" customHeight="1" x14ac:dyDescent="0.25">
      <c r="A13" s="180"/>
      <c r="B13" s="180"/>
      <c r="C13" s="180"/>
      <c r="D13" s="180"/>
      <c r="E13" s="180"/>
      <c r="F13" s="180"/>
      <c r="G13" s="180"/>
      <c r="H13" s="180"/>
      <c r="I13" s="180"/>
      <c r="J13" s="180"/>
      <c r="K13" s="180"/>
      <c r="L13" s="180"/>
      <c r="M13" s="180"/>
      <c r="N13" s="180"/>
      <c r="O13" s="180"/>
      <c r="P13" s="180"/>
      <c r="Q13" s="180"/>
      <c r="R13" s="180"/>
      <c r="S13" s="180"/>
      <c r="T13" s="180"/>
      <c r="U13" s="180"/>
      <c r="V13" s="180"/>
      <c r="W13" s="180"/>
      <c r="X13" s="180"/>
      <c r="Y13" s="180"/>
      <c r="Z13" s="180"/>
    </row>
    <row r="14" spans="1:26" ht="24" customHeight="1" x14ac:dyDescent="0.25">
      <c r="A14" s="180" t="s">
        <v>1110</v>
      </c>
      <c r="B14" s="182" t="s">
        <v>1876</v>
      </c>
      <c r="C14" s="180"/>
      <c r="D14" s="180"/>
      <c r="E14" s="180"/>
      <c r="F14" s="180"/>
      <c r="G14" s="180"/>
      <c r="H14" s="180"/>
      <c r="I14" s="180"/>
      <c r="J14" s="180"/>
      <c r="K14" s="180"/>
      <c r="L14" s="180"/>
      <c r="M14" s="180"/>
      <c r="N14" s="180"/>
      <c r="O14" s="180"/>
      <c r="P14" s="180"/>
      <c r="Q14" s="180"/>
      <c r="R14" s="180"/>
      <c r="S14" s="180"/>
      <c r="T14" s="180"/>
      <c r="U14" s="180"/>
      <c r="V14" s="180"/>
      <c r="W14" s="180"/>
      <c r="X14" s="180"/>
      <c r="Y14" s="180"/>
      <c r="Z14" s="180"/>
    </row>
    <row r="15" spans="1:26" ht="12.75" customHeight="1" x14ac:dyDescent="0.25">
      <c r="A15" s="180"/>
      <c r="B15" s="180"/>
      <c r="C15" s="180"/>
      <c r="D15" s="180"/>
      <c r="E15" s="180"/>
      <c r="F15" s="180"/>
      <c r="G15" s="180"/>
      <c r="H15" s="180"/>
      <c r="I15" s="180"/>
      <c r="J15" s="180"/>
      <c r="K15" s="180"/>
      <c r="L15" s="180"/>
      <c r="M15" s="180"/>
      <c r="N15" s="180"/>
      <c r="O15" s="180"/>
      <c r="P15" s="180"/>
      <c r="Q15" s="180"/>
      <c r="R15" s="180"/>
      <c r="S15" s="180"/>
      <c r="T15" s="180"/>
      <c r="U15" s="180"/>
      <c r="V15" s="180"/>
      <c r="W15" s="180"/>
      <c r="X15" s="180"/>
      <c r="Y15" s="180"/>
      <c r="Z15" s="180"/>
    </row>
    <row r="16" spans="1:26" ht="12.75" customHeight="1" x14ac:dyDescent="0.25">
      <c r="A16" s="180"/>
      <c r="B16" s="180"/>
      <c r="C16" s="180"/>
      <c r="D16" s="180"/>
      <c r="E16" s="180"/>
      <c r="F16" s="180"/>
      <c r="G16" s="180"/>
      <c r="H16" s="180"/>
      <c r="I16" s="180"/>
      <c r="J16" s="180"/>
      <c r="K16" s="180"/>
      <c r="L16" s="180"/>
      <c r="M16" s="180"/>
      <c r="N16" s="180"/>
      <c r="O16" s="180"/>
      <c r="P16" s="180"/>
      <c r="Q16" s="180"/>
      <c r="R16" s="180"/>
      <c r="S16" s="180"/>
      <c r="T16" s="180"/>
      <c r="U16" s="180"/>
      <c r="V16" s="180"/>
      <c r="W16" s="180"/>
      <c r="X16" s="180"/>
      <c r="Y16" s="180"/>
      <c r="Z16" s="180"/>
    </row>
    <row r="17" spans="1:26" ht="25.5" customHeight="1" x14ac:dyDescent="0.25">
      <c r="A17" s="183" t="s">
        <v>1111</v>
      </c>
      <c r="B17" s="183" t="s">
        <v>1112</v>
      </c>
      <c r="C17" s="183" t="s">
        <v>1113</v>
      </c>
      <c r="D17" s="183" t="s">
        <v>1114</v>
      </c>
      <c r="E17" s="183" t="s">
        <v>1115</v>
      </c>
      <c r="F17" s="183" t="s">
        <v>1116</v>
      </c>
      <c r="G17" s="183"/>
      <c r="H17" s="183"/>
      <c r="I17" s="183"/>
      <c r="J17" s="183"/>
      <c r="K17" s="183"/>
      <c r="L17" s="183"/>
      <c r="M17" s="183"/>
      <c r="N17" s="183"/>
      <c r="O17" s="183"/>
      <c r="P17" s="183"/>
      <c r="Q17" s="183"/>
      <c r="R17" s="183"/>
      <c r="S17" s="183"/>
      <c r="T17" s="183"/>
      <c r="U17" s="183"/>
      <c r="V17" s="183"/>
      <c r="W17" s="183"/>
      <c r="X17" s="183"/>
      <c r="Y17" s="183"/>
      <c r="Z17" s="183"/>
    </row>
    <row r="18" spans="1:26" ht="12.75" customHeight="1" x14ac:dyDescent="0.25">
      <c r="A18" s="180" t="s">
        <v>1877</v>
      </c>
      <c r="B18" s="182" t="s">
        <v>1878</v>
      </c>
      <c r="C18" s="180" t="s">
        <v>1879</v>
      </c>
      <c r="D18" s="180" t="s">
        <v>1880</v>
      </c>
      <c r="E18" s="180" t="s">
        <v>1881</v>
      </c>
      <c r="F18" s="180" t="s">
        <v>1882</v>
      </c>
      <c r="G18" s="180"/>
      <c r="H18" s="180"/>
      <c r="I18" s="180"/>
      <c r="J18" s="180"/>
      <c r="K18" s="180"/>
      <c r="L18" s="180"/>
      <c r="M18" s="180"/>
      <c r="N18" s="180"/>
      <c r="O18" s="180"/>
      <c r="P18" s="180"/>
      <c r="Q18" s="180"/>
      <c r="R18" s="180"/>
      <c r="S18" s="180"/>
      <c r="T18" s="180"/>
      <c r="U18" s="180"/>
      <c r="V18" s="180"/>
      <c r="W18" s="180"/>
      <c r="X18" s="180"/>
      <c r="Y18" s="180"/>
      <c r="Z18" s="180"/>
    </row>
    <row r="19" spans="1:26" ht="12.75" customHeight="1" x14ac:dyDescent="0.3">
      <c r="A19" s="180" t="s">
        <v>1883</v>
      </c>
      <c r="B19" s="180" t="s">
        <v>1884</v>
      </c>
      <c r="C19" s="180" t="s">
        <v>1885</v>
      </c>
      <c r="D19" s="184" t="s">
        <v>1886</v>
      </c>
      <c r="E19" s="180" t="s">
        <v>1887</v>
      </c>
      <c r="F19" s="180" t="s">
        <v>1888</v>
      </c>
      <c r="G19" s="180"/>
      <c r="H19" s="180"/>
      <c r="I19" s="180"/>
      <c r="J19" s="180"/>
      <c r="K19" s="180"/>
      <c r="L19" s="180"/>
      <c r="M19" s="180"/>
      <c r="N19" s="180"/>
      <c r="O19" s="180"/>
      <c r="P19" s="180"/>
      <c r="Q19" s="180"/>
      <c r="R19" s="180"/>
      <c r="S19" s="180"/>
      <c r="T19" s="180"/>
      <c r="U19" s="180"/>
      <c r="V19" s="180"/>
      <c r="W19" s="180"/>
      <c r="X19" s="180"/>
      <c r="Y19" s="180"/>
      <c r="Z19" s="180"/>
    </row>
    <row r="20" spans="1:26" ht="12.75" customHeight="1" x14ac:dyDescent="0.3">
      <c r="A20" s="180" t="s">
        <v>1883</v>
      </c>
      <c r="B20" s="180" t="s">
        <v>1889</v>
      </c>
      <c r="C20" s="180" t="s">
        <v>1890</v>
      </c>
      <c r="D20" s="184" t="s">
        <v>1886</v>
      </c>
      <c r="E20" s="180" t="s">
        <v>1887</v>
      </c>
      <c r="F20" s="180" t="s">
        <v>1888</v>
      </c>
      <c r="G20" s="180"/>
      <c r="H20" s="180"/>
      <c r="I20" s="180"/>
      <c r="J20" s="180"/>
      <c r="K20" s="180"/>
      <c r="L20" s="180"/>
      <c r="M20" s="180"/>
      <c r="N20" s="180"/>
      <c r="O20" s="180"/>
      <c r="P20" s="180"/>
      <c r="Q20" s="180"/>
      <c r="R20" s="180"/>
      <c r="S20" s="180"/>
      <c r="T20" s="180"/>
      <c r="U20" s="180"/>
      <c r="V20" s="180"/>
      <c r="W20" s="180"/>
      <c r="X20" s="180"/>
      <c r="Y20" s="180"/>
      <c r="Z20" s="180"/>
    </row>
    <row r="21" spans="1:26" ht="12.75" customHeight="1" x14ac:dyDescent="0.25">
      <c r="A21" s="180" t="s">
        <v>1891</v>
      </c>
      <c r="B21" s="180" t="s">
        <v>1892</v>
      </c>
      <c r="C21" s="180" t="s">
        <v>1893</v>
      </c>
      <c r="D21" s="180" t="s">
        <v>1894</v>
      </c>
      <c r="E21" s="180" t="s">
        <v>1895</v>
      </c>
      <c r="F21" s="180" t="s">
        <v>1896</v>
      </c>
      <c r="G21" s="180"/>
      <c r="H21" s="180"/>
      <c r="I21" s="180"/>
      <c r="J21" s="180"/>
      <c r="K21" s="180"/>
      <c r="L21" s="180"/>
      <c r="M21" s="180"/>
      <c r="N21" s="180"/>
      <c r="O21" s="180"/>
      <c r="P21" s="180"/>
      <c r="Q21" s="180"/>
      <c r="R21" s="180"/>
      <c r="S21" s="180"/>
      <c r="T21" s="180"/>
      <c r="U21" s="180"/>
      <c r="V21" s="180"/>
      <c r="W21" s="180"/>
      <c r="X21" s="180"/>
      <c r="Y21" s="180"/>
      <c r="Z21" s="180"/>
    </row>
    <row r="22" spans="1:26" ht="12.75" customHeight="1" x14ac:dyDescent="0.25">
      <c r="A22" s="180" t="s">
        <v>1897</v>
      </c>
      <c r="B22" s="180" t="s">
        <v>1898</v>
      </c>
      <c r="C22" s="180" t="s">
        <v>1899</v>
      </c>
      <c r="D22" s="180" t="s">
        <v>1900</v>
      </c>
      <c r="E22" s="180" t="s">
        <v>1901</v>
      </c>
      <c r="F22" s="180" t="s">
        <v>1902</v>
      </c>
      <c r="G22" s="180"/>
      <c r="H22" s="180"/>
      <c r="I22" s="180"/>
      <c r="J22" s="180"/>
      <c r="K22" s="180"/>
      <c r="L22" s="180"/>
      <c r="M22" s="180"/>
      <c r="N22" s="180"/>
      <c r="O22" s="180"/>
      <c r="P22" s="180"/>
      <c r="Q22" s="180"/>
      <c r="R22" s="180"/>
      <c r="S22" s="180"/>
      <c r="T22" s="180"/>
      <c r="U22" s="180"/>
      <c r="V22" s="180"/>
      <c r="W22" s="180"/>
      <c r="X22" s="180"/>
      <c r="Y22" s="180"/>
      <c r="Z22" s="180"/>
    </row>
    <row r="23" spans="1:26" ht="12.75" customHeight="1" x14ac:dyDescent="0.25">
      <c r="A23" s="180" t="s">
        <v>1903</v>
      </c>
      <c r="B23" s="180" t="s">
        <v>1904</v>
      </c>
      <c r="C23" s="180" t="s">
        <v>1905</v>
      </c>
      <c r="D23" s="180" t="s">
        <v>1906</v>
      </c>
      <c r="E23" s="180" t="s">
        <v>1907</v>
      </c>
      <c r="F23" s="180" t="s">
        <v>1908</v>
      </c>
      <c r="G23" s="180"/>
      <c r="H23" s="180"/>
      <c r="I23" s="180"/>
      <c r="J23" s="180"/>
      <c r="K23" s="180"/>
      <c r="L23" s="180"/>
      <c r="M23" s="180"/>
      <c r="N23" s="180"/>
      <c r="O23" s="180"/>
      <c r="P23" s="180"/>
      <c r="Q23" s="180"/>
      <c r="R23" s="180"/>
      <c r="S23" s="180"/>
      <c r="T23" s="180"/>
      <c r="U23" s="180"/>
      <c r="V23" s="180"/>
      <c r="W23" s="180"/>
      <c r="X23" s="180"/>
      <c r="Y23" s="180"/>
      <c r="Z23" s="180"/>
    </row>
    <row r="24" spans="1:26" ht="12.75" customHeight="1" x14ac:dyDescent="0.25">
      <c r="A24" s="180" t="s">
        <v>1909</v>
      </c>
      <c r="B24" s="180" t="s">
        <v>1910</v>
      </c>
      <c r="C24" s="180" t="s">
        <v>1911</v>
      </c>
      <c r="D24" s="180" t="s">
        <v>1912</v>
      </c>
      <c r="E24" s="180" t="s">
        <v>1913</v>
      </c>
      <c r="F24" s="180" t="s">
        <v>1914</v>
      </c>
      <c r="G24" s="180"/>
      <c r="H24" s="180"/>
      <c r="I24" s="180"/>
      <c r="J24" s="180"/>
      <c r="K24" s="180"/>
      <c r="L24" s="180"/>
      <c r="M24" s="180"/>
      <c r="N24" s="180"/>
      <c r="O24" s="180"/>
      <c r="P24" s="180"/>
      <c r="Q24" s="180"/>
      <c r="R24" s="180"/>
      <c r="S24" s="180"/>
      <c r="T24" s="180"/>
      <c r="U24" s="180"/>
      <c r="V24" s="180"/>
      <c r="W24" s="180"/>
      <c r="X24" s="180"/>
      <c r="Y24" s="180"/>
      <c r="Z24" s="180"/>
    </row>
    <row r="25" spans="1:26" ht="12.75" customHeight="1" x14ac:dyDescent="0.25">
      <c r="A25" s="180" t="s">
        <v>1915</v>
      </c>
      <c r="B25" s="180" t="s">
        <v>1916</v>
      </c>
      <c r="C25" s="180" t="s">
        <v>1917</v>
      </c>
      <c r="D25" s="180" t="s">
        <v>1918</v>
      </c>
      <c r="E25" s="180" t="s">
        <v>1919</v>
      </c>
      <c r="F25" s="180" t="s">
        <v>1920</v>
      </c>
      <c r="G25" s="180"/>
      <c r="H25" s="180"/>
      <c r="I25" s="180"/>
      <c r="J25" s="180"/>
      <c r="K25" s="180"/>
      <c r="L25" s="180"/>
      <c r="M25" s="180"/>
      <c r="N25" s="180"/>
      <c r="O25" s="180"/>
      <c r="P25" s="180"/>
      <c r="Q25" s="180"/>
      <c r="R25" s="180"/>
      <c r="S25" s="180"/>
      <c r="T25" s="180"/>
      <c r="U25" s="180"/>
      <c r="V25" s="180"/>
      <c r="W25" s="180"/>
      <c r="X25" s="180"/>
      <c r="Y25" s="180"/>
      <c r="Z25" s="180"/>
    </row>
    <row r="26" spans="1:26" ht="12.75" customHeight="1" x14ac:dyDescent="0.25">
      <c r="A26" s="180" t="s">
        <v>1921</v>
      </c>
      <c r="B26" s="180" t="s">
        <v>1922</v>
      </c>
      <c r="C26" s="180" t="s">
        <v>1923</v>
      </c>
      <c r="D26" s="180" t="s">
        <v>1924</v>
      </c>
      <c r="E26" s="180" t="s">
        <v>1925</v>
      </c>
      <c r="F26" s="180" t="s">
        <v>1926</v>
      </c>
      <c r="G26" s="180"/>
      <c r="H26" s="180"/>
      <c r="I26" s="180"/>
      <c r="J26" s="180"/>
      <c r="K26" s="180"/>
      <c r="L26" s="180"/>
      <c r="M26" s="180"/>
      <c r="N26" s="180"/>
      <c r="O26" s="180"/>
      <c r="P26" s="180"/>
      <c r="Q26" s="180"/>
      <c r="R26" s="180"/>
      <c r="S26" s="180"/>
      <c r="T26" s="180"/>
      <c r="U26" s="180"/>
      <c r="V26" s="180"/>
      <c r="W26" s="180"/>
      <c r="X26" s="180"/>
      <c r="Y26" s="180"/>
      <c r="Z26" s="180"/>
    </row>
    <row r="27" spans="1:26" ht="12.75" customHeight="1" x14ac:dyDescent="0.25">
      <c r="A27" s="180" t="s">
        <v>1927</v>
      </c>
      <c r="B27" s="180" t="s">
        <v>1928</v>
      </c>
      <c r="C27" s="180" t="s">
        <v>1929</v>
      </c>
      <c r="D27" s="180" t="s">
        <v>1930</v>
      </c>
      <c r="E27" s="180" t="s">
        <v>1931</v>
      </c>
      <c r="F27" s="180" t="s">
        <v>1932</v>
      </c>
      <c r="G27" s="180"/>
      <c r="H27" s="180"/>
      <c r="I27" s="180"/>
      <c r="J27" s="180"/>
      <c r="K27" s="180"/>
      <c r="L27" s="180"/>
      <c r="M27" s="180"/>
      <c r="N27" s="180"/>
      <c r="O27" s="180"/>
      <c r="P27" s="180"/>
      <c r="Q27" s="180"/>
      <c r="R27" s="180"/>
      <c r="S27" s="180"/>
      <c r="T27" s="180"/>
      <c r="U27" s="180"/>
      <c r="V27" s="180"/>
      <c r="W27" s="180"/>
      <c r="X27" s="180"/>
      <c r="Y27" s="180"/>
      <c r="Z27" s="180"/>
    </row>
    <row r="28" spans="1:26" ht="12.75" customHeight="1" x14ac:dyDescent="0.25">
      <c r="A28" s="180" t="s">
        <v>1933</v>
      </c>
      <c r="B28" s="180" t="s">
        <v>1934</v>
      </c>
      <c r="C28" s="180" t="s">
        <v>1935</v>
      </c>
      <c r="D28" s="180" t="s">
        <v>1936</v>
      </c>
      <c r="E28" s="180" t="s">
        <v>1937</v>
      </c>
      <c r="F28" s="180" t="s">
        <v>1938</v>
      </c>
      <c r="G28" s="180"/>
      <c r="H28" s="180"/>
      <c r="I28" s="180"/>
      <c r="J28" s="180"/>
      <c r="K28" s="180"/>
      <c r="L28" s="180"/>
      <c r="M28" s="180"/>
      <c r="N28" s="180"/>
      <c r="O28" s="180"/>
      <c r="P28" s="180"/>
      <c r="Q28" s="180"/>
      <c r="R28" s="180"/>
      <c r="S28" s="180"/>
      <c r="T28" s="180"/>
      <c r="U28" s="180"/>
      <c r="V28" s="180"/>
      <c r="W28" s="180"/>
      <c r="X28" s="180"/>
      <c r="Y28" s="180"/>
      <c r="Z28" s="180"/>
    </row>
    <row r="29" spans="1:26" ht="12.75" customHeight="1" x14ac:dyDescent="0.25">
      <c r="A29" s="180" t="s">
        <v>1939</v>
      </c>
      <c r="B29" s="180" t="s">
        <v>1940</v>
      </c>
      <c r="C29" s="180" t="s">
        <v>1941</v>
      </c>
      <c r="D29" s="180" t="s">
        <v>1936</v>
      </c>
      <c r="E29" s="180" t="s">
        <v>1942</v>
      </c>
      <c r="F29" s="180" t="s">
        <v>1943</v>
      </c>
      <c r="G29" s="180"/>
      <c r="H29" s="180"/>
      <c r="I29" s="180"/>
      <c r="J29" s="180"/>
      <c r="K29" s="180"/>
      <c r="L29" s="180"/>
      <c r="M29" s="180"/>
      <c r="N29" s="180"/>
      <c r="O29" s="180"/>
      <c r="P29" s="180"/>
      <c r="Q29" s="180"/>
      <c r="R29" s="180"/>
      <c r="S29" s="180"/>
      <c r="T29" s="180"/>
      <c r="U29" s="180"/>
      <c r="V29" s="180"/>
      <c r="W29" s="180"/>
      <c r="X29" s="180"/>
      <c r="Y29" s="180"/>
      <c r="Z29" s="180"/>
    </row>
    <row r="30" spans="1:26" ht="12.75" customHeight="1" x14ac:dyDescent="0.25">
      <c r="A30" s="180" t="s">
        <v>1944</v>
      </c>
      <c r="B30" s="180" t="s">
        <v>1945</v>
      </c>
      <c r="C30" s="180" t="s">
        <v>1946</v>
      </c>
      <c r="D30" s="180" t="s">
        <v>1947</v>
      </c>
      <c r="E30" s="180" t="s">
        <v>1948</v>
      </c>
      <c r="F30" s="180" t="s">
        <v>1949</v>
      </c>
      <c r="G30" s="180"/>
      <c r="H30" s="180"/>
      <c r="I30" s="180"/>
      <c r="J30" s="180"/>
      <c r="K30" s="180"/>
      <c r="L30" s="180"/>
      <c r="M30" s="180"/>
      <c r="N30" s="180"/>
      <c r="O30" s="180"/>
      <c r="P30" s="180"/>
      <c r="Q30" s="180"/>
      <c r="R30" s="180"/>
      <c r="S30" s="180"/>
      <c r="T30" s="180"/>
      <c r="U30" s="180"/>
      <c r="V30" s="180"/>
      <c r="W30" s="180"/>
      <c r="X30" s="180"/>
      <c r="Y30" s="180"/>
      <c r="Z30" s="180"/>
    </row>
    <row r="31" spans="1:26" ht="12.75" customHeight="1" x14ac:dyDescent="0.25">
      <c r="A31" s="180" t="s">
        <v>1950</v>
      </c>
      <c r="B31" s="180" t="s">
        <v>1951</v>
      </c>
      <c r="C31" s="180" t="s">
        <v>1952</v>
      </c>
      <c r="D31" s="180" t="s">
        <v>1953</v>
      </c>
      <c r="E31" s="180" t="s">
        <v>1954</v>
      </c>
      <c r="F31" s="180" t="s">
        <v>1955</v>
      </c>
      <c r="G31" s="180"/>
      <c r="H31" s="180"/>
      <c r="I31" s="180"/>
      <c r="J31" s="180"/>
      <c r="K31" s="180"/>
      <c r="L31" s="180"/>
      <c r="M31" s="180"/>
      <c r="N31" s="180"/>
      <c r="O31" s="180"/>
      <c r="P31" s="180"/>
      <c r="Q31" s="180"/>
      <c r="R31" s="180"/>
      <c r="S31" s="180"/>
      <c r="T31" s="180"/>
      <c r="U31" s="180"/>
      <c r="V31" s="180"/>
      <c r="W31" s="180"/>
      <c r="X31" s="180"/>
      <c r="Y31" s="180"/>
      <c r="Z31" s="180"/>
    </row>
    <row r="32" spans="1:26" ht="12.75" customHeight="1" x14ac:dyDescent="0.25">
      <c r="A32" s="180" t="s">
        <v>1956</v>
      </c>
      <c r="B32" s="180" t="s">
        <v>1957</v>
      </c>
      <c r="C32" s="180" t="s">
        <v>1958</v>
      </c>
      <c r="D32" s="180" t="s">
        <v>1959</v>
      </c>
      <c r="E32" s="180" t="s">
        <v>1960</v>
      </c>
      <c r="F32" s="180" t="s">
        <v>1961</v>
      </c>
      <c r="G32" s="180"/>
      <c r="H32" s="180"/>
      <c r="I32" s="180"/>
      <c r="J32" s="180"/>
      <c r="K32" s="180"/>
      <c r="L32" s="180"/>
      <c r="M32" s="180"/>
      <c r="N32" s="180"/>
      <c r="O32" s="180"/>
      <c r="P32" s="180"/>
      <c r="Q32" s="180"/>
      <c r="R32" s="180"/>
      <c r="S32" s="180"/>
      <c r="T32" s="180"/>
      <c r="U32" s="180"/>
      <c r="V32" s="180"/>
      <c r="W32" s="180"/>
      <c r="X32" s="180"/>
      <c r="Y32" s="180"/>
      <c r="Z32" s="180"/>
    </row>
    <row r="33" spans="1:26" ht="12.75" customHeight="1" x14ac:dyDescent="0.25">
      <c r="A33" s="180" t="s">
        <v>1962</v>
      </c>
      <c r="B33" s="180" t="s">
        <v>1963</v>
      </c>
      <c r="C33" s="180" t="s">
        <v>1964</v>
      </c>
      <c r="D33" s="180" t="s">
        <v>1965</v>
      </c>
      <c r="E33" s="180" t="s">
        <v>1966</v>
      </c>
      <c r="F33" s="181" t="s">
        <v>1967</v>
      </c>
      <c r="G33" s="180"/>
      <c r="H33" s="180"/>
      <c r="I33" s="180"/>
      <c r="J33" s="180"/>
      <c r="K33" s="180"/>
      <c r="L33" s="180"/>
      <c r="M33" s="180"/>
      <c r="N33" s="180"/>
      <c r="O33" s="180"/>
      <c r="P33" s="180"/>
      <c r="Q33" s="180"/>
      <c r="R33" s="180"/>
      <c r="S33" s="180"/>
      <c r="T33" s="180"/>
      <c r="U33" s="180"/>
      <c r="V33" s="180"/>
      <c r="W33" s="180"/>
      <c r="X33" s="180"/>
      <c r="Y33" s="180"/>
      <c r="Z33" s="180"/>
    </row>
    <row r="34" spans="1:26" ht="12.75" customHeight="1" x14ac:dyDescent="0.25">
      <c r="A34" s="180" t="s">
        <v>1962</v>
      </c>
      <c r="B34" s="180" t="s">
        <v>1968</v>
      </c>
      <c r="C34" s="180" t="s">
        <v>1267</v>
      </c>
      <c r="D34" s="180" t="s">
        <v>1965</v>
      </c>
      <c r="E34" s="180" t="s">
        <v>1966</v>
      </c>
      <c r="F34" s="180" t="s">
        <v>1967</v>
      </c>
      <c r="G34" s="180"/>
      <c r="H34" s="180"/>
      <c r="I34" s="180"/>
      <c r="J34" s="180"/>
      <c r="K34" s="180"/>
      <c r="L34" s="180"/>
      <c r="M34" s="180"/>
      <c r="N34" s="180"/>
      <c r="O34" s="180"/>
      <c r="P34" s="180"/>
      <c r="Q34" s="180"/>
      <c r="R34" s="180"/>
      <c r="S34" s="180"/>
      <c r="T34" s="180"/>
      <c r="U34" s="180"/>
      <c r="V34" s="180"/>
      <c r="W34" s="180"/>
      <c r="X34" s="180"/>
      <c r="Y34" s="180"/>
      <c r="Z34" s="180"/>
    </row>
    <row r="35" spans="1:26" ht="12.75" customHeight="1" x14ac:dyDescent="0.25">
      <c r="A35" s="180" t="s">
        <v>1969</v>
      </c>
      <c r="B35" s="180" t="s">
        <v>1970</v>
      </c>
      <c r="C35" s="180" t="s">
        <v>1971</v>
      </c>
      <c r="D35" s="180" t="s">
        <v>1972</v>
      </c>
      <c r="E35" s="180" t="s">
        <v>1973</v>
      </c>
      <c r="F35" s="180" t="s">
        <v>1974</v>
      </c>
      <c r="G35" s="180"/>
      <c r="H35" s="180"/>
      <c r="I35" s="180"/>
      <c r="J35" s="180"/>
      <c r="K35" s="180"/>
      <c r="L35" s="180"/>
      <c r="M35" s="180"/>
      <c r="N35" s="180"/>
      <c r="O35" s="180"/>
      <c r="P35" s="180"/>
      <c r="Q35" s="180"/>
      <c r="R35" s="180"/>
      <c r="S35" s="180"/>
      <c r="T35" s="180"/>
      <c r="U35" s="180"/>
      <c r="V35" s="180"/>
      <c r="W35" s="180"/>
      <c r="X35" s="180"/>
      <c r="Y35" s="180"/>
      <c r="Z35" s="180"/>
    </row>
    <row r="36" spans="1:26" ht="12.75" customHeight="1" x14ac:dyDescent="0.25">
      <c r="A36" s="180" t="s">
        <v>1975</v>
      </c>
      <c r="B36" s="180" t="s">
        <v>1976</v>
      </c>
      <c r="C36" s="180" t="s">
        <v>1977</v>
      </c>
      <c r="D36" s="180" t="s">
        <v>1978</v>
      </c>
      <c r="E36" s="180" t="s">
        <v>1979</v>
      </c>
      <c r="F36" s="180" t="s">
        <v>1980</v>
      </c>
      <c r="G36" s="180"/>
      <c r="H36" s="180"/>
      <c r="I36" s="180"/>
      <c r="J36" s="180"/>
      <c r="K36" s="180"/>
      <c r="L36" s="180"/>
      <c r="M36" s="180"/>
      <c r="N36" s="180"/>
      <c r="O36" s="180"/>
      <c r="P36" s="180"/>
      <c r="Q36" s="180"/>
      <c r="R36" s="180"/>
      <c r="S36" s="180"/>
      <c r="T36" s="180"/>
      <c r="U36" s="180"/>
      <c r="V36" s="180"/>
      <c r="W36" s="180"/>
      <c r="X36" s="180"/>
      <c r="Y36" s="180"/>
      <c r="Z36" s="180"/>
    </row>
    <row r="37" spans="1:26" ht="12.75" customHeight="1" x14ac:dyDescent="0.25">
      <c r="A37" s="180" t="s">
        <v>1981</v>
      </c>
      <c r="B37" s="180" t="s">
        <v>1982</v>
      </c>
      <c r="C37" s="180" t="s">
        <v>1983</v>
      </c>
      <c r="D37" s="180" t="s">
        <v>1984</v>
      </c>
      <c r="E37" s="180" t="s">
        <v>1985</v>
      </c>
      <c r="F37" s="180" t="s">
        <v>1986</v>
      </c>
      <c r="G37" s="180"/>
      <c r="H37" s="180"/>
      <c r="I37" s="180"/>
      <c r="J37" s="180"/>
      <c r="K37" s="180"/>
      <c r="L37" s="180"/>
      <c r="M37" s="180"/>
      <c r="N37" s="180"/>
      <c r="O37" s="180"/>
      <c r="P37" s="180"/>
      <c r="Q37" s="180"/>
      <c r="R37" s="180"/>
      <c r="S37" s="180"/>
      <c r="T37" s="180"/>
      <c r="U37" s="180"/>
      <c r="V37" s="180"/>
      <c r="W37" s="180"/>
      <c r="X37" s="180"/>
      <c r="Y37" s="180"/>
      <c r="Z37" s="180"/>
    </row>
    <row r="38" spans="1:26" ht="12.75" customHeight="1" x14ac:dyDescent="0.25">
      <c r="A38" s="180" t="s">
        <v>1987</v>
      </c>
      <c r="B38" s="180" t="s">
        <v>1988</v>
      </c>
      <c r="C38" s="180" t="s">
        <v>1989</v>
      </c>
      <c r="D38" s="180" t="s">
        <v>1990</v>
      </c>
      <c r="E38" s="180" t="s">
        <v>1991</v>
      </c>
      <c r="F38" s="180" t="s">
        <v>1992</v>
      </c>
      <c r="G38" s="180"/>
      <c r="H38" s="180"/>
      <c r="I38" s="180"/>
      <c r="J38" s="180"/>
      <c r="K38" s="180"/>
      <c r="L38" s="180"/>
      <c r="M38" s="180"/>
      <c r="N38" s="180"/>
      <c r="O38" s="180"/>
      <c r="P38" s="180"/>
      <c r="Q38" s="180"/>
      <c r="R38" s="180"/>
      <c r="S38" s="180"/>
      <c r="T38" s="180"/>
      <c r="U38" s="180"/>
      <c r="V38" s="180"/>
      <c r="W38" s="180"/>
      <c r="X38" s="180"/>
      <c r="Y38" s="180"/>
      <c r="Z38" s="180"/>
    </row>
    <row r="39" spans="1:26" ht="12.75" customHeight="1" x14ac:dyDescent="0.25">
      <c r="A39" s="180" t="s">
        <v>1993</v>
      </c>
      <c r="B39" s="180" t="s">
        <v>1994</v>
      </c>
      <c r="C39" s="180" t="s">
        <v>1995</v>
      </c>
      <c r="D39" s="180" t="s">
        <v>1996</v>
      </c>
      <c r="E39" s="180" t="s">
        <v>1997</v>
      </c>
      <c r="F39" s="180" t="s">
        <v>1998</v>
      </c>
      <c r="G39" s="180"/>
      <c r="H39" s="180"/>
      <c r="I39" s="180"/>
      <c r="J39" s="180"/>
      <c r="K39" s="180"/>
      <c r="L39" s="180"/>
      <c r="M39" s="180"/>
      <c r="N39" s="180"/>
      <c r="O39" s="180"/>
      <c r="P39" s="180"/>
      <c r="Q39" s="180"/>
      <c r="R39" s="180"/>
      <c r="S39" s="180"/>
      <c r="T39" s="180"/>
      <c r="U39" s="180"/>
      <c r="V39" s="180"/>
      <c r="W39" s="180"/>
      <c r="X39" s="180"/>
      <c r="Y39" s="180"/>
      <c r="Z39" s="180"/>
    </row>
    <row r="40" spans="1:26" ht="12.75" customHeight="1" x14ac:dyDescent="0.25">
      <c r="A40" s="180" t="s">
        <v>1999</v>
      </c>
      <c r="B40" s="180" t="s">
        <v>2000</v>
      </c>
      <c r="C40" s="180" t="s">
        <v>2001</v>
      </c>
      <c r="D40" s="180" t="s">
        <v>2002</v>
      </c>
      <c r="E40" s="180" t="s">
        <v>2003</v>
      </c>
      <c r="F40" s="180" t="s">
        <v>2004</v>
      </c>
      <c r="G40" s="180"/>
      <c r="H40" s="180"/>
      <c r="I40" s="180"/>
      <c r="J40" s="180"/>
      <c r="K40" s="180"/>
      <c r="L40" s="180"/>
      <c r="M40" s="180"/>
      <c r="N40" s="180"/>
      <c r="O40" s="180"/>
      <c r="P40" s="180"/>
      <c r="Q40" s="180"/>
      <c r="R40" s="180"/>
      <c r="S40" s="180"/>
      <c r="T40" s="180"/>
      <c r="U40" s="180"/>
      <c r="V40" s="180"/>
      <c r="W40" s="180"/>
      <c r="X40" s="180"/>
      <c r="Y40" s="180"/>
      <c r="Z40" s="180"/>
    </row>
    <row r="41" spans="1:26" ht="12.75" customHeight="1" x14ac:dyDescent="0.25">
      <c r="A41" s="180" t="s">
        <v>2005</v>
      </c>
      <c r="B41" s="180" t="s">
        <v>2006</v>
      </c>
      <c r="C41" s="180" t="s">
        <v>1666</v>
      </c>
      <c r="D41" s="180" t="s">
        <v>2007</v>
      </c>
      <c r="E41" s="180" t="s">
        <v>2008</v>
      </c>
      <c r="F41" s="180" t="s">
        <v>2009</v>
      </c>
      <c r="G41" s="180"/>
      <c r="H41" s="180"/>
      <c r="I41" s="180"/>
      <c r="J41" s="180"/>
      <c r="K41" s="180"/>
      <c r="L41" s="180"/>
      <c r="M41" s="180"/>
      <c r="N41" s="180"/>
      <c r="O41" s="180"/>
      <c r="P41" s="180"/>
      <c r="Q41" s="180"/>
      <c r="R41" s="180"/>
      <c r="S41" s="180"/>
      <c r="T41" s="180"/>
      <c r="U41" s="180"/>
      <c r="V41" s="180"/>
      <c r="W41" s="180"/>
      <c r="X41" s="180"/>
      <c r="Y41" s="180"/>
      <c r="Z41" s="180"/>
    </row>
    <row r="42" spans="1:26" ht="12.75" customHeight="1" x14ac:dyDescent="0.25">
      <c r="A42" s="180" t="s">
        <v>2010</v>
      </c>
      <c r="B42" s="180" t="s">
        <v>2011</v>
      </c>
      <c r="C42" s="180" t="s">
        <v>2012</v>
      </c>
      <c r="D42" s="180" t="s">
        <v>2013</v>
      </c>
      <c r="E42" s="180" t="s">
        <v>2014</v>
      </c>
      <c r="F42" s="180" t="s">
        <v>2015</v>
      </c>
      <c r="G42" s="180"/>
      <c r="H42" s="180"/>
      <c r="I42" s="180"/>
      <c r="J42" s="180"/>
      <c r="K42" s="180"/>
      <c r="L42" s="180"/>
      <c r="M42" s="180"/>
      <c r="N42" s="180"/>
      <c r="O42" s="180"/>
      <c r="P42" s="180"/>
      <c r="Q42" s="180"/>
      <c r="R42" s="180"/>
      <c r="S42" s="180"/>
      <c r="T42" s="180"/>
      <c r="U42" s="180"/>
      <c r="V42" s="180"/>
      <c r="W42" s="180"/>
      <c r="X42" s="180"/>
      <c r="Y42" s="180"/>
      <c r="Z42" s="180"/>
    </row>
    <row r="43" spans="1:26" ht="12.75" customHeight="1" x14ac:dyDescent="0.25">
      <c r="A43" s="180" t="s">
        <v>2010</v>
      </c>
      <c r="B43" s="180" t="s">
        <v>2016</v>
      </c>
      <c r="C43" s="180" t="s">
        <v>1441</v>
      </c>
      <c r="D43" s="180" t="s">
        <v>2013</v>
      </c>
      <c r="E43" s="180" t="s">
        <v>2014</v>
      </c>
      <c r="F43" s="180" t="s">
        <v>2015</v>
      </c>
      <c r="G43" s="180"/>
      <c r="H43" s="180"/>
      <c r="I43" s="180"/>
      <c r="J43" s="180"/>
      <c r="K43" s="180"/>
      <c r="L43" s="180"/>
      <c r="M43" s="180"/>
      <c r="N43" s="180"/>
      <c r="O43" s="180"/>
      <c r="P43" s="180"/>
      <c r="Q43" s="180"/>
      <c r="R43" s="180"/>
      <c r="S43" s="180"/>
      <c r="T43" s="180"/>
      <c r="U43" s="180"/>
      <c r="V43" s="180"/>
      <c r="W43" s="180"/>
      <c r="X43" s="180"/>
      <c r="Y43" s="180"/>
      <c r="Z43" s="180"/>
    </row>
    <row r="44" spans="1:26" ht="12.75" customHeight="1" x14ac:dyDescent="0.25">
      <c r="A44" s="180" t="s">
        <v>2010</v>
      </c>
      <c r="B44" s="180" t="s">
        <v>2017</v>
      </c>
      <c r="C44" s="180" t="s">
        <v>2018</v>
      </c>
      <c r="D44" s="180" t="s">
        <v>2013</v>
      </c>
      <c r="E44" s="180" t="s">
        <v>2014</v>
      </c>
      <c r="F44" s="180" t="s">
        <v>2015</v>
      </c>
      <c r="G44" s="180"/>
      <c r="H44" s="180"/>
      <c r="I44" s="180"/>
      <c r="J44" s="180"/>
      <c r="K44" s="180"/>
      <c r="L44" s="180"/>
      <c r="M44" s="180"/>
      <c r="N44" s="180"/>
      <c r="O44" s="180"/>
      <c r="P44" s="180"/>
      <c r="Q44" s="180"/>
      <c r="R44" s="180"/>
      <c r="S44" s="180"/>
      <c r="T44" s="180"/>
      <c r="U44" s="180"/>
      <c r="V44" s="180"/>
      <c r="W44" s="180"/>
      <c r="X44" s="180"/>
      <c r="Y44" s="180"/>
      <c r="Z44" s="180"/>
    </row>
    <row r="45" spans="1:26" ht="12.75" customHeight="1" x14ac:dyDescent="0.25">
      <c r="A45" s="180" t="s">
        <v>2010</v>
      </c>
      <c r="B45" s="180" t="s">
        <v>2019</v>
      </c>
      <c r="C45" s="180" t="s">
        <v>1681</v>
      </c>
      <c r="D45" s="180" t="s">
        <v>2013</v>
      </c>
      <c r="E45" s="180" t="s">
        <v>2014</v>
      </c>
      <c r="F45" s="180" t="s">
        <v>2015</v>
      </c>
      <c r="G45" s="180"/>
      <c r="H45" s="180"/>
      <c r="I45" s="180"/>
      <c r="J45" s="180"/>
      <c r="K45" s="180"/>
      <c r="L45" s="180"/>
      <c r="M45" s="180"/>
      <c r="N45" s="180"/>
      <c r="O45" s="180"/>
      <c r="P45" s="180"/>
      <c r="Q45" s="180"/>
      <c r="R45" s="180"/>
      <c r="S45" s="180"/>
      <c r="T45" s="180"/>
      <c r="U45" s="180"/>
      <c r="V45" s="180"/>
      <c r="W45" s="180"/>
      <c r="X45" s="180"/>
      <c r="Y45" s="180"/>
      <c r="Z45" s="180"/>
    </row>
    <row r="46" spans="1:26" ht="12.75" customHeight="1" x14ac:dyDescent="0.25">
      <c r="A46" s="180" t="s">
        <v>2010</v>
      </c>
      <c r="B46" s="180" t="s">
        <v>2020</v>
      </c>
      <c r="C46" s="180" t="s">
        <v>2021</v>
      </c>
      <c r="D46" s="180" t="s">
        <v>2013</v>
      </c>
      <c r="E46" s="180" t="s">
        <v>2014</v>
      </c>
      <c r="F46" s="180" t="s">
        <v>2015</v>
      </c>
      <c r="G46" s="180"/>
      <c r="H46" s="180"/>
      <c r="I46" s="180"/>
      <c r="J46" s="180"/>
      <c r="K46" s="180"/>
      <c r="L46" s="180"/>
      <c r="M46" s="180"/>
      <c r="N46" s="180"/>
      <c r="O46" s="180"/>
      <c r="P46" s="180"/>
      <c r="Q46" s="180"/>
      <c r="R46" s="180"/>
      <c r="S46" s="180"/>
      <c r="T46" s="180"/>
      <c r="U46" s="180"/>
      <c r="V46" s="180"/>
      <c r="W46" s="180"/>
      <c r="X46" s="180"/>
      <c r="Y46" s="180"/>
      <c r="Z46" s="180"/>
    </row>
    <row r="47" spans="1:26" ht="12.75" customHeight="1" x14ac:dyDescent="0.25">
      <c r="A47" s="180" t="s">
        <v>2010</v>
      </c>
      <c r="B47" s="180" t="s">
        <v>2022</v>
      </c>
      <c r="C47" s="180" t="s">
        <v>2023</v>
      </c>
      <c r="D47" s="180" t="s">
        <v>2013</v>
      </c>
      <c r="E47" s="180" t="s">
        <v>2014</v>
      </c>
      <c r="F47" s="180" t="s">
        <v>2015</v>
      </c>
      <c r="G47" s="180"/>
      <c r="H47" s="180"/>
      <c r="I47" s="180"/>
      <c r="J47" s="180"/>
      <c r="K47" s="180"/>
      <c r="L47" s="180"/>
      <c r="M47" s="180"/>
      <c r="N47" s="180"/>
      <c r="O47" s="180"/>
      <c r="P47" s="180"/>
      <c r="Q47" s="180"/>
      <c r="R47" s="180"/>
      <c r="S47" s="180"/>
      <c r="T47" s="180"/>
      <c r="U47" s="180"/>
      <c r="V47" s="180"/>
      <c r="W47" s="180"/>
      <c r="X47" s="180"/>
      <c r="Y47" s="180"/>
      <c r="Z47" s="180"/>
    </row>
    <row r="48" spans="1:26" ht="12.75" customHeight="1" x14ac:dyDescent="0.25">
      <c r="A48" s="180" t="s">
        <v>2024</v>
      </c>
      <c r="B48" s="180" t="s">
        <v>2025</v>
      </c>
      <c r="C48" s="180" t="s">
        <v>2026</v>
      </c>
      <c r="D48" s="180" t="s">
        <v>2027</v>
      </c>
      <c r="E48" s="180" t="s">
        <v>2028</v>
      </c>
      <c r="F48" s="180" t="s">
        <v>2029</v>
      </c>
      <c r="G48" s="180"/>
      <c r="H48" s="180"/>
      <c r="I48" s="180"/>
      <c r="J48" s="180"/>
      <c r="K48" s="180"/>
      <c r="L48" s="180"/>
      <c r="M48" s="180"/>
      <c r="N48" s="180"/>
      <c r="O48" s="180"/>
      <c r="P48" s="180"/>
      <c r="Q48" s="180"/>
      <c r="R48" s="180"/>
      <c r="S48" s="180"/>
      <c r="T48" s="180"/>
      <c r="U48" s="180"/>
      <c r="V48" s="180"/>
      <c r="W48" s="180"/>
      <c r="X48" s="180"/>
      <c r="Y48" s="180"/>
      <c r="Z48" s="180"/>
    </row>
    <row r="49" spans="1:26" ht="12.75" customHeight="1" x14ac:dyDescent="0.25">
      <c r="A49" s="180" t="s">
        <v>2030</v>
      </c>
      <c r="B49" s="180" t="s">
        <v>2031</v>
      </c>
      <c r="C49" s="180" t="s">
        <v>2032</v>
      </c>
      <c r="D49" s="180" t="s">
        <v>2033</v>
      </c>
      <c r="E49" s="180" t="s">
        <v>2034</v>
      </c>
      <c r="F49" s="180" t="s">
        <v>2035</v>
      </c>
      <c r="G49" s="180"/>
      <c r="H49" s="180"/>
      <c r="I49" s="180"/>
      <c r="J49" s="180"/>
      <c r="K49" s="180"/>
      <c r="L49" s="180"/>
      <c r="M49" s="180"/>
      <c r="N49" s="180"/>
      <c r="O49" s="180"/>
      <c r="P49" s="180"/>
      <c r="Q49" s="180"/>
      <c r="R49" s="180"/>
      <c r="S49" s="180"/>
      <c r="T49" s="180"/>
      <c r="U49" s="180"/>
      <c r="V49" s="180"/>
      <c r="W49" s="180"/>
      <c r="X49" s="180"/>
      <c r="Y49" s="180"/>
      <c r="Z49" s="180"/>
    </row>
    <row r="50" spans="1:26" ht="12.75" customHeight="1" x14ac:dyDescent="0.25">
      <c r="A50" s="180" t="s">
        <v>2036</v>
      </c>
      <c r="B50" s="180" t="s">
        <v>2037</v>
      </c>
      <c r="C50" s="180" t="s">
        <v>2038</v>
      </c>
      <c r="D50" s="180" t="s">
        <v>2039</v>
      </c>
      <c r="E50" s="180" t="s">
        <v>2040</v>
      </c>
      <c r="F50" s="180" t="s">
        <v>2041</v>
      </c>
      <c r="G50" s="180"/>
      <c r="H50" s="180"/>
      <c r="I50" s="180"/>
      <c r="J50" s="180"/>
      <c r="K50" s="180"/>
      <c r="L50" s="180"/>
      <c r="M50" s="180"/>
      <c r="N50" s="180"/>
      <c r="O50" s="180"/>
      <c r="P50" s="180"/>
      <c r="Q50" s="180"/>
      <c r="R50" s="180"/>
      <c r="S50" s="180"/>
      <c r="T50" s="180"/>
      <c r="U50" s="180"/>
      <c r="V50" s="180"/>
      <c r="W50" s="180"/>
      <c r="X50" s="180"/>
      <c r="Y50" s="180"/>
      <c r="Z50" s="180"/>
    </row>
    <row r="51" spans="1:26" ht="12.75" customHeight="1" x14ac:dyDescent="0.25">
      <c r="A51" s="180" t="s">
        <v>2042</v>
      </c>
      <c r="B51" s="180" t="s">
        <v>2043</v>
      </c>
      <c r="C51" s="180" t="s">
        <v>2044</v>
      </c>
      <c r="D51" s="180" t="s">
        <v>2045</v>
      </c>
      <c r="E51" s="180" t="s">
        <v>2046</v>
      </c>
      <c r="F51" s="180" t="s">
        <v>2047</v>
      </c>
      <c r="G51" s="180"/>
      <c r="H51" s="180"/>
      <c r="I51" s="180"/>
      <c r="J51" s="180"/>
      <c r="K51" s="180"/>
      <c r="L51" s="180"/>
      <c r="M51" s="180"/>
      <c r="N51" s="180"/>
      <c r="O51" s="180"/>
      <c r="P51" s="180"/>
      <c r="Q51" s="180"/>
      <c r="R51" s="180"/>
      <c r="S51" s="180"/>
      <c r="T51" s="180"/>
      <c r="U51" s="180"/>
      <c r="V51" s="180"/>
      <c r="W51" s="180"/>
      <c r="X51" s="180"/>
      <c r="Y51" s="180"/>
      <c r="Z51" s="180"/>
    </row>
    <row r="52" spans="1:26" ht="12.75" customHeight="1" x14ac:dyDescent="0.25">
      <c r="A52" s="180" t="s">
        <v>2048</v>
      </c>
      <c r="B52" s="180" t="s">
        <v>2049</v>
      </c>
      <c r="C52" s="180" t="s">
        <v>2050</v>
      </c>
      <c r="D52" s="180" t="s">
        <v>2051</v>
      </c>
      <c r="E52" s="180" t="s">
        <v>2052</v>
      </c>
      <c r="F52" s="180" t="s">
        <v>2053</v>
      </c>
      <c r="G52" s="180"/>
      <c r="H52" s="180"/>
      <c r="I52" s="180"/>
      <c r="J52" s="180"/>
      <c r="K52" s="180"/>
      <c r="L52" s="180"/>
      <c r="M52" s="180"/>
      <c r="N52" s="180"/>
      <c r="O52" s="180"/>
      <c r="P52" s="180"/>
      <c r="Q52" s="180"/>
      <c r="R52" s="180"/>
      <c r="S52" s="180"/>
      <c r="T52" s="180"/>
      <c r="U52" s="180"/>
      <c r="V52" s="180"/>
      <c r="W52" s="180"/>
      <c r="X52" s="180"/>
      <c r="Y52" s="180"/>
      <c r="Z52" s="180"/>
    </row>
    <row r="53" spans="1:26" ht="12.75" customHeight="1" x14ac:dyDescent="0.25">
      <c r="A53" s="180" t="s">
        <v>2054</v>
      </c>
      <c r="B53" s="180" t="s">
        <v>2055</v>
      </c>
      <c r="C53" s="180" t="s">
        <v>2056</v>
      </c>
      <c r="D53" s="180" t="s">
        <v>2057</v>
      </c>
      <c r="E53" s="180" t="s">
        <v>1612</v>
      </c>
      <c r="F53" s="180" t="s">
        <v>1613</v>
      </c>
      <c r="G53" s="180"/>
      <c r="H53" s="180"/>
      <c r="I53" s="180"/>
      <c r="J53" s="180"/>
      <c r="K53" s="180"/>
      <c r="L53" s="180"/>
      <c r="M53" s="180"/>
      <c r="N53" s="180"/>
      <c r="O53" s="180"/>
      <c r="P53" s="180"/>
      <c r="Q53" s="180"/>
      <c r="R53" s="180"/>
      <c r="S53" s="180"/>
      <c r="T53" s="180"/>
      <c r="U53" s="180"/>
      <c r="V53" s="180"/>
      <c r="W53" s="180"/>
      <c r="X53" s="180"/>
      <c r="Y53" s="180"/>
      <c r="Z53" s="180"/>
    </row>
    <row r="54" spans="1:26" ht="12.75" customHeight="1" x14ac:dyDescent="0.25">
      <c r="A54" s="180" t="s">
        <v>2058</v>
      </c>
      <c r="B54" s="180" t="s">
        <v>2059</v>
      </c>
      <c r="C54" s="180" t="s">
        <v>2060</v>
      </c>
      <c r="D54" s="180" t="s">
        <v>2061</v>
      </c>
      <c r="E54" s="180" t="s">
        <v>2062</v>
      </c>
      <c r="F54" s="180" t="s">
        <v>2063</v>
      </c>
      <c r="G54" s="180"/>
      <c r="H54" s="180"/>
      <c r="I54" s="180"/>
      <c r="J54" s="180"/>
      <c r="K54" s="180"/>
      <c r="L54" s="180"/>
      <c r="M54" s="180"/>
      <c r="N54" s="180"/>
      <c r="O54" s="180"/>
      <c r="P54" s="180"/>
      <c r="Q54" s="180"/>
      <c r="R54" s="180"/>
      <c r="S54" s="180"/>
      <c r="T54" s="180"/>
      <c r="U54" s="180"/>
      <c r="V54" s="180"/>
      <c r="W54" s="180"/>
      <c r="X54" s="180"/>
      <c r="Y54" s="180"/>
      <c r="Z54" s="180"/>
    </row>
    <row r="55" spans="1:26" ht="12.75" customHeight="1" x14ac:dyDescent="0.25">
      <c r="A55" s="180" t="s">
        <v>2064</v>
      </c>
      <c r="B55" s="180" t="s">
        <v>2065</v>
      </c>
      <c r="C55" s="180" t="s">
        <v>2066</v>
      </c>
      <c r="D55" s="180" t="s">
        <v>2061</v>
      </c>
      <c r="E55" s="180" t="s">
        <v>2067</v>
      </c>
      <c r="F55" s="180" t="s">
        <v>2068</v>
      </c>
      <c r="G55" s="180"/>
      <c r="H55" s="180"/>
      <c r="I55" s="180"/>
      <c r="J55" s="180"/>
      <c r="K55" s="180"/>
      <c r="L55" s="180"/>
      <c r="M55" s="180"/>
      <c r="N55" s="180"/>
      <c r="O55" s="180"/>
      <c r="P55" s="180"/>
      <c r="Q55" s="180"/>
      <c r="R55" s="180"/>
      <c r="S55" s="180"/>
      <c r="T55" s="180"/>
      <c r="U55" s="180"/>
      <c r="V55" s="180"/>
      <c r="W55" s="180"/>
      <c r="X55" s="180"/>
      <c r="Y55" s="180"/>
      <c r="Z55" s="180"/>
    </row>
    <row r="56" spans="1:26" ht="12.75" customHeight="1" x14ac:dyDescent="0.25">
      <c r="A56" s="180" t="s">
        <v>2069</v>
      </c>
      <c r="B56" s="180" t="s">
        <v>2070</v>
      </c>
      <c r="C56" s="180" t="s">
        <v>2071</v>
      </c>
      <c r="D56" s="180" t="s">
        <v>2072</v>
      </c>
      <c r="E56" s="180" t="s">
        <v>2073</v>
      </c>
      <c r="F56" s="180" t="s">
        <v>1638</v>
      </c>
      <c r="G56" s="180"/>
      <c r="H56" s="180"/>
      <c r="I56" s="180"/>
      <c r="J56" s="180"/>
      <c r="K56" s="180"/>
      <c r="L56" s="180"/>
      <c r="M56" s="180"/>
      <c r="N56" s="180"/>
      <c r="O56" s="180"/>
      <c r="P56" s="180"/>
      <c r="Q56" s="180"/>
      <c r="R56" s="180"/>
      <c r="S56" s="180"/>
      <c r="T56" s="180"/>
      <c r="U56" s="180"/>
      <c r="V56" s="180"/>
      <c r="W56" s="180"/>
      <c r="X56" s="180"/>
      <c r="Y56" s="180"/>
      <c r="Z56" s="180"/>
    </row>
    <row r="57" spans="1:26" ht="12.75" customHeight="1" x14ac:dyDescent="0.25">
      <c r="A57" s="180" t="s">
        <v>2074</v>
      </c>
      <c r="B57" s="180" t="s">
        <v>2075</v>
      </c>
      <c r="C57" s="180" t="s">
        <v>1542</v>
      </c>
      <c r="D57" s="180" t="s">
        <v>2076</v>
      </c>
      <c r="E57" s="180" t="s">
        <v>2077</v>
      </c>
      <c r="F57" s="180" t="s">
        <v>2078</v>
      </c>
      <c r="G57" s="180"/>
      <c r="H57" s="180"/>
      <c r="I57" s="180"/>
      <c r="J57" s="180"/>
      <c r="K57" s="180"/>
      <c r="L57" s="180"/>
      <c r="M57" s="180"/>
      <c r="N57" s="180"/>
      <c r="O57" s="180"/>
      <c r="P57" s="180"/>
      <c r="Q57" s="180"/>
      <c r="R57" s="180"/>
      <c r="S57" s="180"/>
      <c r="T57" s="180"/>
      <c r="U57" s="180"/>
      <c r="V57" s="180"/>
      <c r="W57" s="180"/>
      <c r="X57" s="180"/>
      <c r="Y57" s="180"/>
      <c r="Z57" s="180"/>
    </row>
    <row r="58" spans="1:26" ht="12.75" customHeight="1" x14ac:dyDescent="0.25">
      <c r="A58" s="180" t="s">
        <v>2079</v>
      </c>
      <c r="B58" s="180" t="s">
        <v>2080</v>
      </c>
      <c r="C58" s="180" t="s">
        <v>2081</v>
      </c>
      <c r="D58" s="180" t="s">
        <v>2076</v>
      </c>
      <c r="E58" s="180" t="s">
        <v>2082</v>
      </c>
      <c r="F58" s="180" t="s">
        <v>2078</v>
      </c>
      <c r="G58" s="180"/>
      <c r="H58" s="180"/>
      <c r="I58" s="180"/>
      <c r="J58" s="180"/>
      <c r="K58" s="180"/>
      <c r="L58" s="180"/>
      <c r="M58" s="180"/>
      <c r="N58" s="180"/>
      <c r="O58" s="180"/>
      <c r="P58" s="180"/>
      <c r="Q58" s="180"/>
      <c r="R58" s="180"/>
      <c r="S58" s="180"/>
      <c r="T58" s="180"/>
      <c r="U58" s="180"/>
      <c r="V58" s="180"/>
      <c r="W58" s="180"/>
      <c r="X58" s="180"/>
      <c r="Y58" s="180"/>
      <c r="Z58" s="180"/>
    </row>
    <row r="59" spans="1:26" ht="12.75" customHeight="1" x14ac:dyDescent="0.25">
      <c r="A59" s="180" t="s">
        <v>2083</v>
      </c>
      <c r="B59" s="180" t="s">
        <v>2084</v>
      </c>
      <c r="C59" s="180" t="s">
        <v>2085</v>
      </c>
      <c r="D59" s="180" t="s">
        <v>2086</v>
      </c>
      <c r="E59" s="180" t="s">
        <v>2087</v>
      </c>
      <c r="F59" s="180" t="s">
        <v>2088</v>
      </c>
      <c r="G59" s="180"/>
      <c r="H59" s="180"/>
      <c r="I59" s="180"/>
      <c r="J59" s="180"/>
      <c r="K59" s="180"/>
      <c r="L59" s="180"/>
      <c r="M59" s="180"/>
      <c r="N59" s="180"/>
      <c r="O59" s="180"/>
      <c r="P59" s="180"/>
      <c r="Q59" s="180"/>
      <c r="R59" s="180"/>
      <c r="S59" s="180"/>
      <c r="T59" s="180"/>
      <c r="U59" s="180"/>
      <c r="V59" s="180"/>
      <c r="W59" s="180"/>
      <c r="X59" s="180"/>
      <c r="Y59" s="180"/>
      <c r="Z59" s="180"/>
    </row>
    <row r="60" spans="1:26" ht="12.75" customHeight="1" x14ac:dyDescent="0.25">
      <c r="A60" s="180" t="s">
        <v>2089</v>
      </c>
      <c r="B60" s="180" t="s">
        <v>2090</v>
      </c>
      <c r="C60" s="180" t="s">
        <v>2091</v>
      </c>
      <c r="D60" s="180" t="s">
        <v>2092</v>
      </c>
      <c r="E60" s="180" t="s">
        <v>2093</v>
      </c>
      <c r="F60" s="180" t="s">
        <v>2094</v>
      </c>
      <c r="G60" s="180"/>
      <c r="H60" s="180"/>
      <c r="I60" s="180"/>
      <c r="J60" s="180"/>
      <c r="K60" s="180"/>
      <c r="L60" s="180"/>
      <c r="M60" s="180"/>
      <c r="N60" s="180"/>
      <c r="O60" s="180"/>
      <c r="P60" s="180"/>
      <c r="Q60" s="180"/>
      <c r="R60" s="180"/>
      <c r="S60" s="180"/>
      <c r="T60" s="180"/>
      <c r="U60" s="180"/>
      <c r="V60" s="180"/>
      <c r="W60" s="180"/>
      <c r="X60" s="180"/>
      <c r="Y60" s="180"/>
      <c r="Z60" s="180"/>
    </row>
    <row r="61" spans="1:26" ht="12.75" customHeight="1" x14ac:dyDescent="0.25">
      <c r="A61" s="180" t="s">
        <v>1195</v>
      </c>
      <c r="B61" s="180" t="s">
        <v>2095</v>
      </c>
      <c r="C61" s="180" t="s">
        <v>2096</v>
      </c>
      <c r="D61" s="180" t="s">
        <v>78</v>
      </c>
      <c r="E61" s="180" t="s">
        <v>2097</v>
      </c>
      <c r="F61" s="180" t="s">
        <v>80</v>
      </c>
      <c r="G61" s="180"/>
      <c r="H61" s="180"/>
      <c r="I61" s="180"/>
      <c r="J61" s="180"/>
      <c r="K61" s="180"/>
      <c r="L61" s="180"/>
      <c r="M61" s="180"/>
      <c r="N61" s="180"/>
      <c r="O61" s="180"/>
      <c r="P61" s="180"/>
      <c r="Q61" s="180"/>
      <c r="R61" s="180"/>
      <c r="S61" s="180"/>
      <c r="T61" s="180"/>
      <c r="U61" s="180"/>
      <c r="V61" s="180"/>
      <c r="W61" s="180"/>
      <c r="X61" s="180"/>
      <c r="Y61" s="180"/>
      <c r="Z61" s="180"/>
    </row>
    <row r="62" spans="1:26" ht="12.75" customHeight="1" x14ac:dyDescent="0.25">
      <c r="A62" s="180" t="s">
        <v>1195</v>
      </c>
      <c r="B62" s="180" t="s">
        <v>2098</v>
      </c>
      <c r="C62" s="180" t="s">
        <v>2099</v>
      </c>
      <c r="D62" s="180" t="s">
        <v>78</v>
      </c>
      <c r="E62" s="180" t="s">
        <v>2097</v>
      </c>
      <c r="F62" s="180" t="s">
        <v>80</v>
      </c>
      <c r="G62" s="180"/>
      <c r="H62" s="180"/>
      <c r="I62" s="180"/>
      <c r="J62" s="180"/>
      <c r="K62" s="180"/>
      <c r="L62" s="180"/>
      <c r="M62" s="180"/>
      <c r="N62" s="180"/>
      <c r="O62" s="180"/>
      <c r="P62" s="180"/>
      <c r="Q62" s="180"/>
      <c r="R62" s="180"/>
      <c r="S62" s="180"/>
      <c r="T62" s="180"/>
      <c r="U62" s="180"/>
      <c r="V62" s="180"/>
      <c r="W62" s="180"/>
      <c r="X62" s="180"/>
      <c r="Y62" s="180"/>
      <c r="Z62" s="180"/>
    </row>
    <row r="63" spans="1:26" ht="12.75" customHeight="1" x14ac:dyDescent="0.25">
      <c r="A63" s="180" t="s">
        <v>1195</v>
      </c>
      <c r="B63" s="180" t="s">
        <v>2100</v>
      </c>
      <c r="C63" s="180" t="s">
        <v>2101</v>
      </c>
      <c r="D63" s="180" t="s">
        <v>78</v>
      </c>
      <c r="E63" s="180" t="s">
        <v>2097</v>
      </c>
      <c r="F63" s="180" t="s">
        <v>80</v>
      </c>
      <c r="G63" s="180"/>
      <c r="H63" s="180"/>
      <c r="I63" s="180"/>
      <c r="J63" s="180"/>
      <c r="K63" s="180"/>
      <c r="L63" s="180"/>
      <c r="M63" s="180"/>
      <c r="N63" s="180"/>
      <c r="O63" s="180"/>
      <c r="P63" s="180"/>
      <c r="Q63" s="180"/>
      <c r="R63" s="180"/>
      <c r="S63" s="180"/>
      <c r="T63" s="180"/>
      <c r="U63" s="180"/>
      <c r="V63" s="180"/>
      <c r="W63" s="180"/>
      <c r="X63" s="180"/>
      <c r="Y63" s="180"/>
      <c r="Z63" s="180"/>
    </row>
    <row r="64" spans="1:26" ht="12.75" customHeight="1" x14ac:dyDescent="0.25">
      <c r="A64" s="180" t="s">
        <v>1195</v>
      </c>
      <c r="B64" s="180" t="s">
        <v>2102</v>
      </c>
      <c r="C64" s="180" t="s">
        <v>2103</v>
      </c>
      <c r="D64" s="180" t="s">
        <v>78</v>
      </c>
      <c r="E64" s="180" t="s">
        <v>2097</v>
      </c>
      <c r="F64" s="180" t="s">
        <v>80</v>
      </c>
      <c r="G64" s="180"/>
      <c r="H64" s="180"/>
      <c r="I64" s="180"/>
      <c r="J64" s="180"/>
      <c r="K64" s="180"/>
      <c r="L64" s="180"/>
      <c r="M64" s="180"/>
      <c r="N64" s="180"/>
      <c r="O64" s="180"/>
      <c r="P64" s="180"/>
      <c r="Q64" s="180"/>
      <c r="R64" s="180"/>
      <c r="S64" s="180"/>
      <c r="T64" s="180"/>
      <c r="U64" s="180"/>
      <c r="V64" s="180"/>
      <c r="W64" s="180"/>
      <c r="X64" s="180"/>
      <c r="Y64" s="180"/>
      <c r="Z64" s="180"/>
    </row>
    <row r="65" spans="1:26" ht="12.75" customHeight="1" x14ac:dyDescent="0.25">
      <c r="A65" s="180" t="s">
        <v>1195</v>
      </c>
      <c r="B65" s="180" t="s">
        <v>2104</v>
      </c>
      <c r="C65" s="180" t="s">
        <v>1471</v>
      </c>
      <c r="D65" s="180" t="s">
        <v>78</v>
      </c>
      <c r="E65" s="180" t="s">
        <v>2097</v>
      </c>
      <c r="F65" s="180" t="s">
        <v>80</v>
      </c>
      <c r="G65" s="180"/>
      <c r="H65" s="180"/>
      <c r="I65" s="180"/>
      <c r="J65" s="180"/>
      <c r="K65" s="180"/>
      <c r="L65" s="180"/>
      <c r="M65" s="180"/>
      <c r="N65" s="180"/>
      <c r="O65" s="180"/>
      <c r="P65" s="180"/>
      <c r="Q65" s="180"/>
      <c r="R65" s="180"/>
      <c r="S65" s="180"/>
      <c r="T65" s="180"/>
      <c r="U65" s="180"/>
      <c r="V65" s="180"/>
      <c r="W65" s="180"/>
      <c r="X65" s="180"/>
      <c r="Y65" s="180"/>
      <c r="Z65" s="180"/>
    </row>
    <row r="66" spans="1:26" ht="12.75" customHeight="1" x14ac:dyDescent="0.25">
      <c r="A66" s="180" t="s">
        <v>2105</v>
      </c>
      <c r="B66" s="180" t="s">
        <v>2106</v>
      </c>
      <c r="C66" s="180" t="s">
        <v>2107</v>
      </c>
      <c r="D66" s="180" t="s">
        <v>2108</v>
      </c>
      <c r="E66" s="180" t="s">
        <v>2109</v>
      </c>
      <c r="F66" s="180" t="s">
        <v>2110</v>
      </c>
      <c r="G66" s="180"/>
      <c r="H66" s="180"/>
      <c r="I66" s="180"/>
      <c r="J66" s="180"/>
      <c r="K66" s="180"/>
      <c r="L66" s="180"/>
      <c r="M66" s="180"/>
      <c r="N66" s="180"/>
      <c r="O66" s="180"/>
      <c r="P66" s="180"/>
      <c r="Q66" s="180"/>
      <c r="R66" s="180"/>
      <c r="S66" s="180"/>
      <c r="T66" s="180"/>
      <c r="U66" s="180"/>
      <c r="V66" s="180"/>
      <c r="W66" s="180"/>
      <c r="X66" s="180"/>
      <c r="Y66" s="180"/>
      <c r="Z66" s="180"/>
    </row>
    <row r="67" spans="1:26" ht="12.75" customHeight="1" x14ac:dyDescent="0.25">
      <c r="A67" s="180" t="s">
        <v>2105</v>
      </c>
      <c r="B67" s="180" t="s">
        <v>2111</v>
      </c>
      <c r="C67" s="180" t="s">
        <v>2112</v>
      </c>
      <c r="D67" s="180" t="s">
        <v>2108</v>
      </c>
      <c r="E67" s="180" t="s">
        <v>2109</v>
      </c>
      <c r="F67" s="180" t="s">
        <v>2110</v>
      </c>
      <c r="G67" s="180"/>
      <c r="H67" s="180"/>
      <c r="I67" s="180"/>
      <c r="J67" s="180"/>
      <c r="K67" s="180"/>
      <c r="L67" s="180"/>
      <c r="M67" s="180"/>
      <c r="N67" s="180"/>
      <c r="O67" s="180"/>
      <c r="P67" s="180"/>
      <c r="Q67" s="180"/>
      <c r="R67" s="180"/>
      <c r="S67" s="180"/>
      <c r="T67" s="180"/>
      <c r="U67" s="180"/>
      <c r="V67" s="180"/>
      <c r="W67" s="180"/>
      <c r="X67" s="180"/>
      <c r="Y67" s="180"/>
      <c r="Z67" s="180"/>
    </row>
    <row r="68" spans="1:26" ht="12.75" customHeight="1" x14ac:dyDescent="0.25">
      <c r="A68" s="180" t="s">
        <v>2113</v>
      </c>
      <c r="B68" s="180" t="s">
        <v>2114</v>
      </c>
      <c r="C68" s="180" t="s">
        <v>1765</v>
      </c>
      <c r="D68" s="180" t="s">
        <v>2115</v>
      </c>
      <c r="E68" s="180" t="s">
        <v>2116</v>
      </c>
      <c r="F68" s="180" t="s">
        <v>2117</v>
      </c>
      <c r="G68" s="180"/>
      <c r="H68" s="180"/>
      <c r="I68" s="180"/>
      <c r="J68" s="180"/>
      <c r="K68" s="180"/>
      <c r="L68" s="180"/>
      <c r="M68" s="180"/>
      <c r="N68" s="180"/>
      <c r="O68" s="180"/>
      <c r="P68" s="180"/>
      <c r="Q68" s="180"/>
      <c r="R68" s="180"/>
      <c r="S68" s="180"/>
      <c r="T68" s="180"/>
      <c r="U68" s="180"/>
      <c r="V68" s="180"/>
      <c r="W68" s="180"/>
      <c r="X68" s="180"/>
      <c r="Y68" s="180"/>
      <c r="Z68" s="180"/>
    </row>
    <row r="69" spans="1:26" ht="12.75" customHeight="1" x14ac:dyDescent="0.25">
      <c r="A69" s="180" t="s">
        <v>2118</v>
      </c>
      <c r="B69" s="180" t="s">
        <v>1596</v>
      </c>
      <c r="C69" s="180" t="s">
        <v>2119</v>
      </c>
      <c r="D69" s="180" t="s">
        <v>2120</v>
      </c>
      <c r="E69" s="180" t="s">
        <v>2121</v>
      </c>
      <c r="F69" s="180" t="s">
        <v>1599</v>
      </c>
      <c r="G69" s="180"/>
      <c r="H69" s="180"/>
      <c r="I69" s="180"/>
      <c r="J69" s="180"/>
      <c r="K69" s="180"/>
      <c r="L69" s="180"/>
      <c r="M69" s="180"/>
      <c r="N69" s="180"/>
      <c r="O69" s="180"/>
      <c r="P69" s="180"/>
      <c r="Q69" s="180"/>
      <c r="R69" s="180"/>
      <c r="S69" s="180"/>
      <c r="T69" s="180"/>
      <c r="U69" s="180"/>
      <c r="V69" s="180"/>
      <c r="W69" s="180"/>
      <c r="X69" s="180"/>
      <c r="Y69" s="180"/>
      <c r="Z69" s="180"/>
    </row>
    <row r="70" spans="1:26" ht="12.75" customHeight="1" x14ac:dyDescent="0.25">
      <c r="A70" s="180" t="s">
        <v>2122</v>
      </c>
      <c r="B70" s="180" t="s">
        <v>2123</v>
      </c>
      <c r="C70" s="180" t="s">
        <v>1507</v>
      </c>
      <c r="D70" s="180" t="s">
        <v>2124</v>
      </c>
      <c r="E70" s="180" t="s">
        <v>2125</v>
      </c>
      <c r="F70" s="180" t="s">
        <v>2126</v>
      </c>
      <c r="G70" s="180"/>
      <c r="H70" s="180"/>
      <c r="I70" s="180"/>
      <c r="J70" s="180"/>
      <c r="K70" s="180"/>
      <c r="L70" s="180"/>
      <c r="M70" s="180"/>
      <c r="N70" s="180"/>
      <c r="O70" s="180"/>
      <c r="P70" s="180"/>
      <c r="Q70" s="180"/>
      <c r="R70" s="180"/>
      <c r="S70" s="180"/>
      <c r="T70" s="180"/>
      <c r="U70" s="180"/>
      <c r="V70" s="180"/>
      <c r="W70" s="180"/>
      <c r="X70" s="180"/>
      <c r="Y70" s="180"/>
      <c r="Z70" s="180"/>
    </row>
    <row r="71" spans="1:26" ht="12.75" customHeight="1" x14ac:dyDescent="0.25">
      <c r="A71" s="180" t="s">
        <v>2122</v>
      </c>
      <c r="B71" s="180" t="s">
        <v>2127</v>
      </c>
      <c r="C71" s="180" t="s">
        <v>2128</v>
      </c>
      <c r="D71" s="180" t="s">
        <v>2124</v>
      </c>
      <c r="E71" s="180" t="s">
        <v>2125</v>
      </c>
      <c r="F71" s="180" t="s">
        <v>2126</v>
      </c>
      <c r="G71" s="180"/>
      <c r="H71" s="180"/>
      <c r="I71" s="180"/>
      <c r="J71" s="180"/>
      <c r="K71" s="180"/>
      <c r="L71" s="180"/>
      <c r="M71" s="180"/>
      <c r="N71" s="180"/>
      <c r="O71" s="180"/>
      <c r="P71" s="180"/>
      <c r="Q71" s="180"/>
      <c r="R71" s="180"/>
      <c r="S71" s="180"/>
      <c r="T71" s="180"/>
      <c r="U71" s="180"/>
      <c r="V71" s="180"/>
      <c r="W71" s="180"/>
      <c r="X71" s="180"/>
      <c r="Y71" s="180"/>
      <c r="Z71" s="180"/>
    </row>
    <row r="72" spans="1:26" ht="12.75" customHeight="1" x14ac:dyDescent="0.25">
      <c r="A72" s="180" t="s">
        <v>2122</v>
      </c>
      <c r="B72" s="180" t="s">
        <v>2129</v>
      </c>
      <c r="C72" s="180" t="s">
        <v>1977</v>
      </c>
      <c r="D72" s="180" t="s">
        <v>2124</v>
      </c>
      <c r="E72" s="180" t="s">
        <v>2125</v>
      </c>
      <c r="F72" s="180" t="s">
        <v>2126</v>
      </c>
      <c r="G72" s="180"/>
      <c r="H72" s="180"/>
      <c r="I72" s="180"/>
      <c r="J72" s="180"/>
      <c r="K72" s="180"/>
      <c r="L72" s="180"/>
      <c r="M72" s="180"/>
      <c r="N72" s="180"/>
      <c r="O72" s="180"/>
      <c r="P72" s="180"/>
      <c r="Q72" s="180"/>
      <c r="R72" s="180"/>
      <c r="S72" s="180"/>
      <c r="T72" s="180"/>
      <c r="U72" s="180"/>
      <c r="V72" s="180"/>
      <c r="W72" s="180"/>
      <c r="X72" s="180"/>
      <c r="Y72" s="180"/>
      <c r="Z72" s="180"/>
    </row>
    <row r="73" spans="1:26" ht="16.5" customHeight="1" x14ac:dyDescent="0.3">
      <c r="A73" s="180" t="s">
        <v>2130</v>
      </c>
      <c r="B73" s="180" t="s">
        <v>2131</v>
      </c>
      <c r="C73" s="180" t="s">
        <v>2132</v>
      </c>
      <c r="D73" s="184" t="s">
        <v>2133</v>
      </c>
      <c r="E73" s="180" t="s">
        <v>2134</v>
      </c>
      <c r="F73" s="180" t="s">
        <v>1468</v>
      </c>
      <c r="G73" s="180"/>
      <c r="H73" s="180"/>
      <c r="I73" s="180"/>
      <c r="J73" s="180"/>
      <c r="K73" s="180"/>
      <c r="L73" s="180"/>
      <c r="M73" s="180"/>
      <c r="N73" s="180"/>
      <c r="O73" s="180"/>
      <c r="P73" s="180"/>
      <c r="Q73" s="180"/>
      <c r="R73" s="180"/>
      <c r="S73" s="180"/>
      <c r="T73" s="180"/>
      <c r="U73" s="180"/>
      <c r="V73" s="180"/>
      <c r="W73" s="180"/>
      <c r="X73" s="180"/>
      <c r="Y73" s="180"/>
      <c r="Z73" s="180"/>
    </row>
    <row r="74" spans="1:26" ht="12.75" customHeight="1" x14ac:dyDescent="0.25">
      <c r="A74" s="180" t="s">
        <v>2135</v>
      </c>
      <c r="B74" s="180" t="s">
        <v>2136</v>
      </c>
      <c r="C74" s="180" t="s">
        <v>2137</v>
      </c>
      <c r="D74" s="180" t="s">
        <v>2138</v>
      </c>
      <c r="E74" s="180" t="s">
        <v>2139</v>
      </c>
      <c r="F74" s="180" t="s">
        <v>2140</v>
      </c>
      <c r="G74" s="180"/>
      <c r="H74" s="180"/>
      <c r="I74" s="180"/>
      <c r="J74" s="180"/>
      <c r="K74" s="180"/>
      <c r="L74" s="180"/>
      <c r="M74" s="180"/>
      <c r="N74" s="180"/>
      <c r="O74" s="180"/>
      <c r="P74" s="180"/>
      <c r="Q74" s="180"/>
      <c r="R74" s="180"/>
      <c r="S74" s="180"/>
      <c r="T74" s="180"/>
      <c r="U74" s="180"/>
      <c r="V74" s="180"/>
      <c r="W74" s="180"/>
      <c r="X74" s="180"/>
      <c r="Y74" s="180"/>
      <c r="Z74" s="180"/>
    </row>
    <row r="75" spans="1:26" ht="12.75" customHeight="1" x14ac:dyDescent="0.25">
      <c r="A75" s="180" t="s">
        <v>2141</v>
      </c>
      <c r="B75" s="180" t="s">
        <v>2142</v>
      </c>
      <c r="C75" s="180" t="s">
        <v>2143</v>
      </c>
      <c r="D75" s="180" t="s">
        <v>2138</v>
      </c>
      <c r="E75" s="180" t="s">
        <v>2144</v>
      </c>
      <c r="F75" s="180" t="s">
        <v>2145</v>
      </c>
      <c r="G75" s="180"/>
      <c r="H75" s="180"/>
      <c r="I75" s="180"/>
      <c r="J75" s="180"/>
      <c r="K75" s="180"/>
      <c r="L75" s="180"/>
      <c r="M75" s="180"/>
      <c r="N75" s="180"/>
      <c r="O75" s="180"/>
      <c r="P75" s="180"/>
      <c r="Q75" s="180"/>
      <c r="R75" s="180"/>
      <c r="S75" s="180"/>
      <c r="T75" s="180"/>
      <c r="U75" s="180"/>
      <c r="V75" s="180"/>
      <c r="W75" s="180"/>
      <c r="X75" s="180"/>
      <c r="Y75" s="180"/>
      <c r="Z75" s="180"/>
    </row>
    <row r="76" spans="1:26" ht="12.75" customHeight="1" x14ac:dyDescent="0.25">
      <c r="A76" s="180" t="s">
        <v>2146</v>
      </c>
      <c r="B76" s="180" t="s">
        <v>2147</v>
      </c>
      <c r="C76" s="180" t="s">
        <v>2148</v>
      </c>
      <c r="D76" s="180" t="s">
        <v>2149</v>
      </c>
      <c r="E76" s="180" t="s">
        <v>2150</v>
      </c>
      <c r="F76" s="180" t="s">
        <v>2151</v>
      </c>
      <c r="G76" s="180"/>
      <c r="H76" s="180"/>
      <c r="I76" s="180"/>
      <c r="J76" s="180"/>
      <c r="K76" s="180"/>
      <c r="L76" s="180"/>
      <c r="M76" s="180"/>
      <c r="N76" s="180"/>
      <c r="O76" s="180"/>
      <c r="P76" s="180"/>
      <c r="Q76" s="180"/>
      <c r="R76" s="180"/>
      <c r="S76" s="180"/>
      <c r="T76" s="180"/>
      <c r="U76" s="180"/>
      <c r="V76" s="180"/>
      <c r="W76" s="180"/>
      <c r="X76" s="180"/>
      <c r="Y76" s="180"/>
      <c r="Z76" s="180"/>
    </row>
    <row r="77" spans="1:26" ht="12.75" customHeight="1" x14ac:dyDescent="0.25">
      <c r="A77" s="180" t="s">
        <v>2152</v>
      </c>
      <c r="B77" s="180" t="s">
        <v>2153</v>
      </c>
      <c r="C77" s="180" t="s">
        <v>2154</v>
      </c>
      <c r="D77" s="180" t="s">
        <v>2155</v>
      </c>
      <c r="E77" s="180" t="s">
        <v>1779</v>
      </c>
      <c r="F77" s="180" t="s">
        <v>1780</v>
      </c>
      <c r="G77" s="180"/>
      <c r="H77" s="180"/>
      <c r="I77" s="180"/>
      <c r="J77" s="180"/>
      <c r="K77" s="180"/>
      <c r="L77" s="180"/>
      <c r="M77" s="180"/>
      <c r="N77" s="180"/>
      <c r="O77" s="180"/>
      <c r="P77" s="180"/>
      <c r="Q77" s="180"/>
      <c r="R77" s="180"/>
      <c r="S77" s="180"/>
      <c r="T77" s="180"/>
      <c r="U77" s="180"/>
      <c r="V77" s="180"/>
      <c r="W77" s="180"/>
      <c r="X77" s="180"/>
      <c r="Y77" s="180"/>
      <c r="Z77" s="180"/>
    </row>
    <row r="78" spans="1:26" ht="12.75" customHeight="1" x14ac:dyDescent="0.25">
      <c r="A78" s="180" t="s">
        <v>2156</v>
      </c>
      <c r="B78" s="180" t="s">
        <v>2157</v>
      </c>
      <c r="C78" s="180" t="s">
        <v>2158</v>
      </c>
      <c r="D78" s="180" t="s">
        <v>2159</v>
      </c>
      <c r="E78" s="180" t="s">
        <v>2160</v>
      </c>
      <c r="F78" s="180" t="s">
        <v>1549</v>
      </c>
      <c r="G78" s="180"/>
      <c r="H78" s="180"/>
      <c r="I78" s="180"/>
      <c r="J78" s="180"/>
      <c r="K78" s="180"/>
      <c r="L78" s="180"/>
      <c r="M78" s="180"/>
      <c r="N78" s="180"/>
      <c r="O78" s="180"/>
      <c r="P78" s="180"/>
      <c r="Q78" s="180"/>
      <c r="R78" s="180"/>
      <c r="S78" s="180"/>
      <c r="T78" s="180"/>
      <c r="U78" s="180"/>
      <c r="V78" s="180"/>
      <c r="W78" s="180"/>
      <c r="X78" s="180"/>
      <c r="Y78" s="180"/>
      <c r="Z78" s="180"/>
    </row>
    <row r="79" spans="1:26" ht="12.75" customHeight="1" x14ac:dyDescent="0.25">
      <c r="A79" s="180" t="s">
        <v>2161</v>
      </c>
      <c r="B79" s="180" t="s">
        <v>2162</v>
      </c>
      <c r="C79" s="180" t="s">
        <v>2163</v>
      </c>
      <c r="D79" s="180" t="s">
        <v>2159</v>
      </c>
      <c r="E79" s="180" t="s">
        <v>2164</v>
      </c>
      <c r="F79" s="180" t="s">
        <v>2165</v>
      </c>
      <c r="G79" s="180"/>
      <c r="H79" s="180"/>
      <c r="I79" s="180"/>
      <c r="J79" s="180"/>
      <c r="K79" s="180"/>
      <c r="L79" s="180"/>
      <c r="M79" s="180"/>
      <c r="N79" s="180"/>
      <c r="O79" s="180"/>
      <c r="P79" s="180"/>
      <c r="Q79" s="180"/>
      <c r="R79" s="180"/>
      <c r="S79" s="180"/>
      <c r="T79" s="180"/>
      <c r="U79" s="180"/>
      <c r="V79" s="180"/>
      <c r="W79" s="180"/>
      <c r="X79" s="180"/>
      <c r="Y79" s="180"/>
      <c r="Z79" s="180"/>
    </row>
    <row r="80" spans="1:26" ht="12.75" customHeight="1" x14ac:dyDescent="0.25">
      <c r="A80" s="180" t="s">
        <v>2166</v>
      </c>
      <c r="B80" s="180" t="s">
        <v>2167</v>
      </c>
      <c r="C80" s="180" t="s">
        <v>2168</v>
      </c>
      <c r="D80" s="180" t="s">
        <v>2169</v>
      </c>
      <c r="E80" s="180" t="s">
        <v>2170</v>
      </c>
      <c r="F80" s="180" t="s">
        <v>2171</v>
      </c>
      <c r="G80" s="180"/>
      <c r="H80" s="180"/>
      <c r="I80" s="180"/>
      <c r="J80" s="180"/>
      <c r="K80" s="180"/>
      <c r="L80" s="180"/>
      <c r="M80" s="180"/>
      <c r="N80" s="180"/>
      <c r="O80" s="180"/>
      <c r="P80" s="180"/>
      <c r="Q80" s="180"/>
      <c r="R80" s="180"/>
      <c r="S80" s="180"/>
      <c r="T80" s="180"/>
      <c r="U80" s="180"/>
      <c r="V80" s="180"/>
      <c r="W80" s="180"/>
      <c r="X80" s="180"/>
      <c r="Y80" s="180"/>
      <c r="Z80" s="180"/>
    </row>
    <row r="81" spans="1:26" ht="12.75" customHeight="1" x14ac:dyDescent="0.25">
      <c r="A81" s="180" t="s">
        <v>2172</v>
      </c>
      <c r="B81" s="180" t="s">
        <v>2173</v>
      </c>
      <c r="C81" s="180" t="s">
        <v>1376</v>
      </c>
      <c r="D81" s="180" t="s">
        <v>2169</v>
      </c>
      <c r="E81" s="180" t="s">
        <v>2174</v>
      </c>
      <c r="F81" s="180" t="s">
        <v>2175</v>
      </c>
      <c r="G81" s="180"/>
      <c r="H81" s="180"/>
      <c r="I81" s="180"/>
      <c r="J81" s="180"/>
      <c r="K81" s="180"/>
      <c r="L81" s="180"/>
      <c r="M81" s="180"/>
      <c r="N81" s="180"/>
      <c r="O81" s="180"/>
      <c r="P81" s="180"/>
      <c r="Q81" s="180"/>
      <c r="R81" s="180"/>
      <c r="S81" s="180"/>
      <c r="T81" s="180"/>
      <c r="U81" s="180"/>
      <c r="V81" s="180"/>
      <c r="W81" s="180"/>
      <c r="X81" s="180"/>
      <c r="Y81" s="180"/>
      <c r="Z81" s="180"/>
    </row>
    <row r="82" spans="1:26" ht="12.75" customHeight="1" x14ac:dyDescent="0.25">
      <c r="A82" s="180" t="s">
        <v>2176</v>
      </c>
      <c r="B82" s="180" t="s">
        <v>2177</v>
      </c>
      <c r="C82" s="180" t="s">
        <v>2178</v>
      </c>
      <c r="D82" s="180" t="s">
        <v>2179</v>
      </c>
      <c r="E82" s="180" t="s">
        <v>2180</v>
      </c>
      <c r="F82" s="180" t="s">
        <v>2181</v>
      </c>
      <c r="G82" s="180"/>
      <c r="H82" s="180"/>
      <c r="I82" s="180"/>
      <c r="J82" s="180"/>
      <c r="K82" s="180"/>
      <c r="L82" s="180"/>
      <c r="M82" s="180"/>
      <c r="N82" s="180"/>
      <c r="O82" s="180"/>
      <c r="P82" s="180"/>
      <c r="Q82" s="180"/>
      <c r="R82" s="180"/>
      <c r="S82" s="180"/>
      <c r="T82" s="180"/>
      <c r="U82" s="180"/>
      <c r="V82" s="180"/>
      <c r="W82" s="180"/>
      <c r="X82" s="180"/>
      <c r="Y82" s="180"/>
      <c r="Z82" s="180"/>
    </row>
    <row r="83" spans="1:26" ht="12.75" customHeight="1" x14ac:dyDescent="0.25">
      <c r="A83" s="180" t="s">
        <v>2182</v>
      </c>
      <c r="B83" s="180" t="s">
        <v>2183</v>
      </c>
      <c r="C83" s="180" t="s">
        <v>2184</v>
      </c>
      <c r="D83" s="180" t="s">
        <v>2185</v>
      </c>
      <c r="E83" s="180" t="s">
        <v>2186</v>
      </c>
      <c r="F83" s="180" t="s">
        <v>2187</v>
      </c>
      <c r="G83" s="180"/>
      <c r="H83" s="180"/>
      <c r="I83" s="180"/>
      <c r="J83" s="180"/>
      <c r="K83" s="180"/>
      <c r="L83" s="180"/>
      <c r="M83" s="180"/>
      <c r="N83" s="180"/>
      <c r="O83" s="180"/>
      <c r="P83" s="180"/>
      <c r="Q83" s="180"/>
      <c r="R83" s="180"/>
      <c r="S83" s="180"/>
      <c r="T83" s="180"/>
      <c r="U83" s="180"/>
      <c r="V83" s="180"/>
      <c r="W83" s="180"/>
      <c r="X83" s="180"/>
      <c r="Y83" s="180"/>
      <c r="Z83" s="180"/>
    </row>
    <row r="84" spans="1:26" ht="12.75" customHeight="1" x14ac:dyDescent="0.25">
      <c r="A84" s="180" t="s">
        <v>2188</v>
      </c>
      <c r="B84" s="180" t="s">
        <v>2189</v>
      </c>
      <c r="C84" s="180" t="s">
        <v>2190</v>
      </c>
      <c r="D84" s="180" t="s">
        <v>2191</v>
      </c>
      <c r="E84" s="180" t="s">
        <v>2192</v>
      </c>
      <c r="F84" s="180" t="s">
        <v>2193</v>
      </c>
      <c r="G84" s="180"/>
      <c r="H84" s="180"/>
      <c r="I84" s="180"/>
      <c r="J84" s="180"/>
      <c r="K84" s="180"/>
      <c r="L84" s="180"/>
      <c r="M84" s="180"/>
      <c r="N84" s="180"/>
      <c r="O84" s="180"/>
      <c r="P84" s="180"/>
      <c r="Q84" s="180"/>
      <c r="R84" s="180"/>
      <c r="S84" s="180"/>
      <c r="T84" s="180"/>
      <c r="U84" s="180"/>
      <c r="V84" s="180"/>
      <c r="W84" s="180"/>
      <c r="X84" s="180"/>
      <c r="Y84" s="180"/>
      <c r="Z84" s="180"/>
    </row>
    <row r="85" spans="1:26" ht="12.75" customHeight="1" x14ac:dyDescent="0.25">
      <c r="A85" s="180" t="s">
        <v>2194</v>
      </c>
      <c r="B85" s="180" t="s">
        <v>2195</v>
      </c>
      <c r="C85" s="180" t="s">
        <v>2196</v>
      </c>
      <c r="D85" s="180" t="s">
        <v>2197</v>
      </c>
      <c r="E85" s="180" t="s">
        <v>2198</v>
      </c>
      <c r="F85" s="180" t="s">
        <v>2199</v>
      </c>
      <c r="G85" s="180"/>
      <c r="H85" s="180"/>
      <c r="I85" s="180"/>
      <c r="J85" s="180"/>
      <c r="K85" s="180"/>
      <c r="L85" s="180"/>
      <c r="M85" s="180"/>
      <c r="N85" s="180"/>
      <c r="O85" s="180"/>
      <c r="P85" s="180"/>
      <c r="Q85" s="180"/>
      <c r="R85" s="180"/>
      <c r="S85" s="180"/>
      <c r="T85" s="180"/>
      <c r="U85" s="180"/>
      <c r="V85" s="180"/>
      <c r="W85" s="180"/>
      <c r="X85" s="180"/>
      <c r="Y85" s="180"/>
      <c r="Z85" s="180"/>
    </row>
    <row r="86" spans="1:26" ht="12.75" customHeight="1" x14ac:dyDescent="0.3">
      <c r="A86" s="184" t="s">
        <v>2200</v>
      </c>
      <c r="B86" s="184" t="s">
        <v>2201</v>
      </c>
      <c r="C86" s="180" t="s">
        <v>2202</v>
      </c>
      <c r="D86" s="180" t="s">
        <v>2203</v>
      </c>
      <c r="E86" s="180" t="s">
        <v>2204</v>
      </c>
      <c r="F86" s="180" t="s">
        <v>2205</v>
      </c>
      <c r="G86" s="180"/>
      <c r="H86" s="180"/>
      <c r="I86" s="180"/>
      <c r="J86" s="180"/>
      <c r="K86" s="180"/>
      <c r="L86" s="180"/>
      <c r="M86" s="180"/>
      <c r="N86" s="180"/>
      <c r="O86" s="180"/>
      <c r="P86" s="180"/>
      <c r="Q86" s="180"/>
      <c r="R86" s="180"/>
      <c r="S86" s="180"/>
      <c r="T86" s="180"/>
      <c r="U86" s="180"/>
      <c r="V86" s="180"/>
      <c r="W86" s="180"/>
      <c r="X86" s="180"/>
      <c r="Y86" s="180"/>
      <c r="Z86" s="180"/>
    </row>
    <row r="87" spans="1:26" ht="12.75" customHeight="1" x14ac:dyDescent="0.3">
      <c r="A87" s="184" t="s">
        <v>2206</v>
      </c>
      <c r="B87" s="184" t="s">
        <v>2207</v>
      </c>
      <c r="C87" s="180" t="s">
        <v>2001</v>
      </c>
      <c r="D87" s="180" t="s">
        <v>2208</v>
      </c>
      <c r="E87" s="180" t="s">
        <v>2209</v>
      </c>
      <c r="F87" s="180" t="s">
        <v>2210</v>
      </c>
      <c r="G87" s="180"/>
      <c r="H87" s="180"/>
      <c r="I87" s="180"/>
      <c r="J87" s="180"/>
      <c r="K87" s="180"/>
      <c r="L87" s="180"/>
      <c r="M87" s="180"/>
      <c r="N87" s="180"/>
      <c r="O87" s="180"/>
      <c r="P87" s="180"/>
      <c r="Q87" s="180"/>
      <c r="R87" s="180"/>
      <c r="S87" s="180"/>
      <c r="T87" s="180"/>
      <c r="U87" s="180"/>
      <c r="V87" s="180"/>
      <c r="W87" s="180"/>
      <c r="X87" s="180"/>
      <c r="Y87" s="180"/>
      <c r="Z87" s="180"/>
    </row>
    <row r="88" spans="1:26" ht="12.75" customHeight="1" x14ac:dyDescent="0.3">
      <c r="A88" s="184" t="s">
        <v>2211</v>
      </c>
      <c r="B88" s="184" t="s">
        <v>2212</v>
      </c>
      <c r="C88" s="180" t="s">
        <v>2213</v>
      </c>
      <c r="D88" s="180" t="s">
        <v>2214</v>
      </c>
      <c r="E88" s="180" t="s">
        <v>2215</v>
      </c>
      <c r="F88" s="180" t="s">
        <v>2216</v>
      </c>
      <c r="G88" s="180"/>
      <c r="H88" s="180"/>
      <c r="I88" s="180"/>
      <c r="J88" s="180"/>
      <c r="K88" s="180"/>
      <c r="L88" s="180"/>
      <c r="M88" s="180"/>
      <c r="N88" s="180"/>
      <c r="O88" s="180"/>
      <c r="P88" s="180"/>
      <c r="Q88" s="180"/>
      <c r="R88" s="180"/>
      <c r="S88" s="180"/>
      <c r="T88" s="180"/>
      <c r="U88" s="180"/>
      <c r="V88" s="180"/>
      <c r="W88" s="180"/>
      <c r="X88" s="180"/>
      <c r="Y88" s="180"/>
      <c r="Z88" s="180"/>
    </row>
    <row r="89" spans="1:26" ht="12.75" customHeight="1" x14ac:dyDescent="0.3">
      <c r="A89" s="184" t="s">
        <v>2217</v>
      </c>
      <c r="B89" s="184" t="s">
        <v>2218</v>
      </c>
      <c r="C89" s="180" t="s">
        <v>2219</v>
      </c>
      <c r="D89" s="180" t="s">
        <v>2220</v>
      </c>
      <c r="E89" s="180" t="s">
        <v>2221</v>
      </c>
      <c r="F89" s="180" t="s">
        <v>2222</v>
      </c>
      <c r="G89" s="180"/>
      <c r="H89" s="180"/>
      <c r="I89" s="180"/>
      <c r="J89" s="180"/>
      <c r="K89" s="180"/>
      <c r="L89" s="180"/>
      <c r="M89" s="180"/>
      <c r="N89" s="180"/>
      <c r="O89" s="180"/>
      <c r="P89" s="180"/>
      <c r="Q89" s="180"/>
      <c r="R89" s="180"/>
      <c r="S89" s="180"/>
      <c r="T89" s="180"/>
      <c r="U89" s="180"/>
      <c r="V89" s="180"/>
      <c r="W89" s="180"/>
      <c r="X89" s="180"/>
      <c r="Y89" s="180"/>
      <c r="Z89" s="180"/>
    </row>
    <row r="90" spans="1:26" ht="12.75" customHeight="1" x14ac:dyDescent="0.3">
      <c r="A90" s="184" t="s">
        <v>2223</v>
      </c>
      <c r="B90" s="184" t="s">
        <v>2224</v>
      </c>
      <c r="C90" s="180" t="s">
        <v>1802</v>
      </c>
      <c r="D90" s="180" t="s">
        <v>2225</v>
      </c>
      <c r="E90" s="180" t="s">
        <v>2226</v>
      </c>
      <c r="F90" s="180" t="s">
        <v>1804</v>
      </c>
      <c r="G90" s="180"/>
      <c r="H90" s="180"/>
      <c r="I90" s="180"/>
      <c r="J90" s="180"/>
      <c r="K90" s="180"/>
      <c r="L90" s="180"/>
      <c r="M90" s="180"/>
      <c r="N90" s="180"/>
      <c r="O90" s="180"/>
      <c r="P90" s="180"/>
      <c r="Q90" s="180"/>
      <c r="R90" s="180"/>
      <c r="S90" s="180"/>
      <c r="T90" s="180"/>
      <c r="U90" s="180"/>
      <c r="V90" s="180"/>
      <c r="W90" s="180"/>
      <c r="X90" s="180"/>
      <c r="Y90" s="180"/>
      <c r="Z90" s="180"/>
    </row>
    <row r="91" spans="1:26" ht="12.75" customHeight="1" x14ac:dyDescent="0.3">
      <c r="A91" s="184" t="s">
        <v>2227</v>
      </c>
      <c r="B91" s="184" t="s">
        <v>2228</v>
      </c>
      <c r="C91" s="180" t="s">
        <v>1890</v>
      </c>
      <c r="D91" s="180"/>
      <c r="E91" s="180" t="s">
        <v>2229</v>
      </c>
      <c r="F91" s="180" t="s">
        <v>2230</v>
      </c>
      <c r="G91" s="180"/>
      <c r="H91" s="180"/>
      <c r="I91" s="180"/>
      <c r="J91" s="180"/>
      <c r="K91" s="180"/>
      <c r="L91" s="180"/>
      <c r="M91" s="180"/>
      <c r="N91" s="180"/>
      <c r="O91" s="180"/>
      <c r="P91" s="180"/>
      <c r="Q91" s="180"/>
      <c r="R91" s="180"/>
      <c r="S91" s="180"/>
      <c r="T91" s="180"/>
      <c r="U91" s="180"/>
      <c r="V91" s="180"/>
      <c r="W91" s="180"/>
      <c r="X91" s="180"/>
      <c r="Y91" s="180"/>
      <c r="Z91" s="180"/>
    </row>
    <row r="92" spans="1:26" ht="12.75" customHeight="1" x14ac:dyDescent="0.3">
      <c r="A92" s="184" t="s">
        <v>2231</v>
      </c>
      <c r="B92" s="184" t="s">
        <v>2232</v>
      </c>
      <c r="C92" s="180" t="s">
        <v>1417</v>
      </c>
      <c r="D92" s="180" t="s">
        <v>2233</v>
      </c>
      <c r="E92" s="180" t="s">
        <v>2234</v>
      </c>
      <c r="F92" s="180" t="s">
        <v>2235</v>
      </c>
      <c r="G92" s="180"/>
      <c r="H92" s="180"/>
      <c r="I92" s="180"/>
      <c r="J92" s="180"/>
      <c r="K92" s="180"/>
      <c r="L92" s="180"/>
      <c r="M92" s="180"/>
      <c r="N92" s="180"/>
      <c r="O92" s="180"/>
      <c r="P92" s="180"/>
      <c r="Q92" s="180"/>
      <c r="R92" s="180"/>
      <c r="S92" s="180"/>
      <c r="T92" s="180"/>
      <c r="U92" s="180"/>
      <c r="V92" s="180"/>
      <c r="W92" s="180"/>
      <c r="X92" s="180"/>
      <c r="Y92" s="180"/>
      <c r="Z92" s="180"/>
    </row>
    <row r="93" spans="1:26" ht="12.75" customHeight="1" x14ac:dyDescent="0.3">
      <c r="A93" s="184" t="s">
        <v>2236</v>
      </c>
      <c r="B93" s="184" t="s">
        <v>2237</v>
      </c>
      <c r="C93" s="180" t="s">
        <v>2238</v>
      </c>
      <c r="D93" s="180"/>
      <c r="E93" s="180" t="s">
        <v>2239</v>
      </c>
      <c r="F93" s="181" t="s">
        <v>2240</v>
      </c>
      <c r="G93" s="180"/>
      <c r="H93" s="180"/>
      <c r="I93" s="180"/>
      <c r="J93" s="180"/>
      <c r="K93" s="180"/>
      <c r="L93" s="180"/>
      <c r="M93" s="180"/>
      <c r="N93" s="180"/>
      <c r="O93" s="180"/>
      <c r="P93" s="180"/>
      <c r="Q93" s="180"/>
      <c r="R93" s="180"/>
      <c r="S93" s="180"/>
      <c r="T93" s="180"/>
      <c r="U93" s="180"/>
      <c r="V93" s="180"/>
      <c r="W93" s="180"/>
      <c r="X93" s="180"/>
      <c r="Y93" s="180"/>
      <c r="Z93" s="180"/>
    </row>
    <row r="94" spans="1:26" ht="12.75" customHeight="1" x14ac:dyDescent="0.3">
      <c r="A94" s="184" t="s">
        <v>2241</v>
      </c>
      <c r="B94" s="184" t="s">
        <v>2242</v>
      </c>
      <c r="C94" s="180" t="s">
        <v>2243</v>
      </c>
      <c r="D94" s="180" t="s">
        <v>2244</v>
      </c>
      <c r="E94" s="180" t="s">
        <v>2245</v>
      </c>
      <c r="F94" s="180" t="s">
        <v>2246</v>
      </c>
      <c r="G94" s="180"/>
      <c r="H94" s="180"/>
      <c r="I94" s="180"/>
      <c r="J94" s="180"/>
      <c r="K94" s="180"/>
      <c r="L94" s="180"/>
      <c r="M94" s="180"/>
      <c r="N94" s="180"/>
      <c r="O94" s="180"/>
      <c r="P94" s="180"/>
      <c r="Q94" s="180"/>
      <c r="R94" s="180"/>
      <c r="S94" s="180"/>
      <c r="T94" s="180"/>
      <c r="U94" s="180"/>
      <c r="V94" s="180"/>
      <c r="W94" s="180"/>
      <c r="X94" s="180"/>
      <c r="Y94" s="180"/>
      <c r="Z94" s="180"/>
    </row>
    <row r="95" spans="1:26" ht="12.75" customHeight="1" x14ac:dyDescent="0.3">
      <c r="A95" s="184" t="s">
        <v>2247</v>
      </c>
      <c r="B95" s="184" t="s">
        <v>2248</v>
      </c>
      <c r="C95" s="180" t="s">
        <v>2249</v>
      </c>
      <c r="D95" s="180" t="s">
        <v>2250</v>
      </c>
      <c r="E95" s="180" t="s">
        <v>2251</v>
      </c>
      <c r="F95" s="180" t="s">
        <v>2252</v>
      </c>
      <c r="G95" s="180"/>
      <c r="H95" s="180"/>
      <c r="I95" s="180"/>
      <c r="J95" s="180"/>
      <c r="K95" s="180"/>
      <c r="L95" s="180"/>
      <c r="M95" s="180"/>
      <c r="N95" s="180"/>
      <c r="O95" s="180"/>
      <c r="P95" s="180"/>
      <c r="Q95" s="180"/>
      <c r="R95" s="180"/>
      <c r="S95" s="180"/>
      <c r="T95" s="180"/>
      <c r="U95" s="180"/>
      <c r="V95" s="180"/>
      <c r="W95" s="180"/>
      <c r="X95" s="180"/>
      <c r="Y95" s="180"/>
      <c r="Z95" s="180"/>
    </row>
    <row r="96" spans="1:26" ht="12.75" customHeight="1" x14ac:dyDescent="0.3">
      <c r="A96" s="184" t="s">
        <v>2253</v>
      </c>
      <c r="B96" s="184" t="s">
        <v>2254</v>
      </c>
      <c r="C96" s="180" t="s">
        <v>1633</v>
      </c>
      <c r="D96" s="180" t="s">
        <v>2255</v>
      </c>
      <c r="E96" s="180" t="s">
        <v>2256</v>
      </c>
      <c r="F96" s="180" t="s">
        <v>2257</v>
      </c>
      <c r="G96" s="180"/>
      <c r="H96" s="180"/>
      <c r="I96" s="180"/>
      <c r="J96" s="180"/>
      <c r="K96" s="180"/>
      <c r="L96" s="180"/>
      <c r="M96" s="180"/>
      <c r="N96" s="180"/>
      <c r="O96" s="180"/>
      <c r="P96" s="180"/>
      <c r="Q96" s="180"/>
      <c r="R96" s="180"/>
      <c r="S96" s="180"/>
      <c r="T96" s="180"/>
      <c r="U96" s="180"/>
      <c r="V96" s="180"/>
      <c r="W96" s="180"/>
      <c r="X96" s="180"/>
      <c r="Y96" s="180"/>
      <c r="Z96" s="180"/>
    </row>
    <row r="97" spans="1:26" ht="12.75" customHeight="1" x14ac:dyDescent="0.3">
      <c r="A97" s="184" t="s">
        <v>2258</v>
      </c>
      <c r="B97" s="184" t="s">
        <v>2259</v>
      </c>
      <c r="C97" s="180" t="s">
        <v>2260</v>
      </c>
      <c r="D97" s="180" t="s">
        <v>2261</v>
      </c>
      <c r="E97" s="180" t="s">
        <v>2262</v>
      </c>
      <c r="F97" s="181" t="s">
        <v>2263</v>
      </c>
      <c r="G97" s="180"/>
      <c r="H97" s="180"/>
      <c r="I97" s="180"/>
      <c r="J97" s="180"/>
      <c r="K97" s="180"/>
      <c r="L97" s="180"/>
      <c r="M97" s="180"/>
      <c r="N97" s="180"/>
      <c r="O97" s="180"/>
      <c r="P97" s="180"/>
      <c r="Q97" s="180"/>
      <c r="R97" s="180"/>
      <c r="S97" s="180"/>
      <c r="T97" s="180"/>
      <c r="U97" s="180"/>
      <c r="V97" s="180"/>
      <c r="W97" s="180"/>
      <c r="X97" s="180"/>
      <c r="Y97" s="180"/>
      <c r="Z97" s="180"/>
    </row>
    <row r="98" spans="1:26" ht="12.75" customHeight="1" x14ac:dyDescent="0.3">
      <c r="A98" s="184" t="s">
        <v>2264</v>
      </c>
      <c r="B98" s="184" t="s">
        <v>2265</v>
      </c>
      <c r="C98" s="180" t="s">
        <v>2266</v>
      </c>
      <c r="D98" s="180" t="s">
        <v>2267</v>
      </c>
      <c r="E98" s="180" t="s">
        <v>2268</v>
      </c>
      <c r="F98" s="180" t="s">
        <v>2269</v>
      </c>
      <c r="G98" s="180"/>
      <c r="H98" s="180"/>
      <c r="I98" s="180"/>
      <c r="J98" s="180"/>
      <c r="K98" s="180"/>
      <c r="L98" s="180"/>
      <c r="M98" s="180"/>
      <c r="N98" s="180"/>
      <c r="O98" s="180"/>
      <c r="P98" s="180"/>
      <c r="Q98" s="180"/>
      <c r="R98" s="180"/>
      <c r="S98" s="180"/>
      <c r="T98" s="180"/>
      <c r="U98" s="180"/>
      <c r="V98" s="180"/>
      <c r="W98" s="180"/>
      <c r="X98" s="180"/>
      <c r="Y98" s="180"/>
      <c r="Z98" s="180"/>
    </row>
    <row r="99" spans="1:26" ht="12.75" customHeight="1" x14ac:dyDescent="0.3">
      <c r="A99" s="184" t="s">
        <v>2270</v>
      </c>
      <c r="B99" s="184" t="s">
        <v>2271</v>
      </c>
      <c r="C99" s="180" t="s">
        <v>2272</v>
      </c>
      <c r="D99" s="180" t="s">
        <v>2273</v>
      </c>
      <c r="E99" s="180" t="s">
        <v>2274</v>
      </c>
      <c r="F99" s="180" t="s">
        <v>2275</v>
      </c>
      <c r="G99" s="180"/>
      <c r="H99" s="180"/>
      <c r="I99" s="180"/>
      <c r="J99" s="180"/>
      <c r="K99" s="180"/>
      <c r="L99" s="180"/>
      <c r="M99" s="180"/>
      <c r="N99" s="180"/>
      <c r="O99" s="180"/>
      <c r="P99" s="180"/>
      <c r="Q99" s="180"/>
      <c r="R99" s="180"/>
      <c r="S99" s="180"/>
      <c r="T99" s="180"/>
      <c r="U99" s="180"/>
      <c r="V99" s="180"/>
      <c r="W99" s="180"/>
      <c r="X99" s="180"/>
      <c r="Y99" s="180"/>
      <c r="Z99" s="180"/>
    </row>
    <row r="100" spans="1:26" ht="13.5" customHeight="1" x14ac:dyDescent="0.3">
      <c r="A100" s="184" t="s">
        <v>2276</v>
      </c>
      <c r="B100" s="184" t="s">
        <v>2277</v>
      </c>
      <c r="C100" s="180" t="s">
        <v>2278</v>
      </c>
      <c r="D100" s="180" t="s">
        <v>2279</v>
      </c>
      <c r="E100" s="180" t="s">
        <v>2280</v>
      </c>
      <c r="F100" s="180" t="s">
        <v>2281</v>
      </c>
      <c r="G100" s="180"/>
      <c r="H100" s="180"/>
      <c r="I100" s="180"/>
      <c r="J100" s="180"/>
      <c r="K100" s="180"/>
      <c r="L100" s="180"/>
      <c r="M100" s="180"/>
      <c r="N100" s="180"/>
      <c r="O100" s="180"/>
      <c r="P100" s="180"/>
      <c r="Q100" s="180"/>
      <c r="R100" s="180"/>
      <c r="S100" s="180"/>
      <c r="T100" s="180"/>
      <c r="U100" s="180"/>
      <c r="V100" s="180"/>
      <c r="W100" s="180"/>
      <c r="X100" s="180"/>
      <c r="Y100" s="180"/>
      <c r="Z100" s="180"/>
    </row>
    <row r="101" spans="1:26" ht="12.75" customHeight="1" x14ac:dyDescent="0.3">
      <c r="A101" s="184" t="s">
        <v>2282</v>
      </c>
      <c r="B101" s="184" t="s">
        <v>2283</v>
      </c>
      <c r="C101" s="180" t="s">
        <v>2284</v>
      </c>
      <c r="D101" s="180" t="s">
        <v>2285</v>
      </c>
      <c r="E101" s="180" t="s">
        <v>2286</v>
      </c>
      <c r="F101" s="180" t="s">
        <v>2287</v>
      </c>
      <c r="G101" s="180"/>
      <c r="H101" s="180"/>
      <c r="I101" s="180"/>
      <c r="J101" s="180"/>
      <c r="K101" s="180"/>
      <c r="L101" s="180"/>
      <c r="M101" s="180"/>
      <c r="N101" s="180"/>
      <c r="O101" s="180"/>
      <c r="P101" s="180"/>
      <c r="Q101" s="180"/>
      <c r="R101" s="180"/>
      <c r="S101" s="180"/>
      <c r="T101" s="180"/>
      <c r="U101" s="180"/>
      <c r="V101" s="180"/>
      <c r="W101" s="180"/>
      <c r="X101" s="180"/>
      <c r="Y101" s="180"/>
      <c r="Z101" s="180"/>
    </row>
    <row r="102" spans="1:26" ht="12.75" customHeight="1" x14ac:dyDescent="0.3">
      <c r="A102" s="184" t="s">
        <v>2288</v>
      </c>
      <c r="B102" s="184" t="s">
        <v>2289</v>
      </c>
      <c r="C102" s="180" t="s">
        <v>1376</v>
      </c>
      <c r="D102" s="180" t="s">
        <v>2290</v>
      </c>
      <c r="E102" s="180" t="s">
        <v>2291</v>
      </c>
      <c r="F102" s="180" t="s">
        <v>2292</v>
      </c>
      <c r="G102" s="180"/>
      <c r="H102" s="180"/>
      <c r="I102" s="180"/>
      <c r="J102" s="180"/>
      <c r="K102" s="180"/>
      <c r="L102" s="180"/>
      <c r="M102" s="180"/>
      <c r="N102" s="180"/>
      <c r="O102" s="180"/>
      <c r="P102" s="180"/>
      <c r="Q102" s="180"/>
      <c r="R102" s="180"/>
      <c r="S102" s="180"/>
      <c r="T102" s="180"/>
      <c r="U102" s="180"/>
      <c r="V102" s="180"/>
      <c r="W102" s="180"/>
      <c r="X102" s="180"/>
      <c r="Y102" s="180"/>
      <c r="Z102" s="180"/>
    </row>
    <row r="103" spans="1:26" ht="12.75" customHeight="1" x14ac:dyDescent="0.3">
      <c r="A103" s="184" t="s">
        <v>2293</v>
      </c>
      <c r="B103" s="184" t="s">
        <v>2294</v>
      </c>
      <c r="C103" s="180" t="s">
        <v>2099</v>
      </c>
      <c r="D103" s="180" t="s">
        <v>2295</v>
      </c>
      <c r="E103" s="180" t="s">
        <v>2296</v>
      </c>
      <c r="F103" s="180" t="s">
        <v>2297</v>
      </c>
      <c r="G103" s="180"/>
      <c r="H103" s="180"/>
      <c r="I103" s="180"/>
      <c r="J103" s="180"/>
      <c r="K103" s="180"/>
      <c r="L103" s="180"/>
      <c r="M103" s="180"/>
      <c r="N103" s="180"/>
      <c r="O103" s="180"/>
      <c r="P103" s="180"/>
      <c r="Q103" s="180"/>
      <c r="R103" s="180"/>
      <c r="S103" s="180"/>
      <c r="T103" s="180"/>
      <c r="U103" s="180"/>
      <c r="V103" s="180"/>
      <c r="W103" s="180"/>
      <c r="X103" s="180"/>
      <c r="Y103" s="180"/>
      <c r="Z103" s="180"/>
    </row>
    <row r="104" spans="1:26" ht="12.75" customHeight="1" x14ac:dyDescent="0.3">
      <c r="A104" s="184" t="s">
        <v>2298</v>
      </c>
      <c r="B104" s="184" t="s">
        <v>2299</v>
      </c>
      <c r="C104" s="180" t="s">
        <v>1690</v>
      </c>
      <c r="D104" s="180" t="s">
        <v>2300</v>
      </c>
      <c r="E104" s="180" t="s">
        <v>2301</v>
      </c>
      <c r="F104" s="180" t="s">
        <v>2302</v>
      </c>
      <c r="G104" s="180"/>
      <c r="H104" s="180"/>
      <c r="I104" s="180"/>
      <c r="J104" s="180"/>
      <c r="K104" s="180"/>
      <c r="L104" s="180"/>
      <c r="M104" s="180"/>
      <c r="N104" s="180"/>
      <c r="O104" s="180"/>
      <c r="P104" s="180"/>
      <c r="Q104" s="180"/>
      <c r="R104" s="180"/>
      <c r="S104" s="180"/>
      <c r="T104" s="180"/>
      <c r="U104" s="180"/>
      <c r="V104" s="180"/>
      <c r="W104" s="180"/>
      <c r="X104" s="180"/>
      <c r="Y104" s="180"/>
      <c r="Z104" s="180"/>
    </row>
    <row r="105" spans="1:26" ht="12.75" customHeight="1" x14ac:dyDescent="0.3">
      <c r="A105" s="184" t="s">
        <v>2303</v>
      </c>
      <c r="B105" s="184" t="s">
        <v>2304</v>
      </c>
      <c r="C105" s="180" t="s">
        <v>1736</v>
      </c>
      <c r="D105" s="180" t="s">
        <v>2305</v>
      </c>
      <c r="E105" s="180" t="s">
        <v>2306</v>
      </c>
      <c r="F105" s="180" t="s">
        <v>2307</v>
      </c>
      <c r="G105" s="180"/>
      <c r="H105" s="180"/>
      <c r="I105" s="180"/>
      <c r="J105" s="180"/>
      <c r="K105" s="180"/>
      <c r="L105" s="180"/>
      <c r="M105" s="180"/>
      <c r="N105" s="180"/>
      <c r="O105" s="180"/>
      <c r="P105" s="180"/>
      <c r="Q105" s="180"/>
      <c r="R105" s="180"/>
      <c r="S105" s="180"/>
      <c r="T105" s="180"/>
      <c r="U105" s="180"/>
      <c r="V105" s="180"/>
      <c r="W105" s="180"/>
      <c r="X105" s="180"/>
      <c r="Y105" s="180"/>
      <c r="Z105" s="180"/>
    </row>
    <row r="106" spans="1:26" ht="12.75" customHeight="1" x14ac:dyDescent="0.3">
      <c r="A106" s="184" t="s">
        <v>2308</v>
      </c>
      <c r="B106" s="184" t="s">
        <v>2309</v>
      </c>
      <c r="C106" s="180" t="s">
        <v>2310</v>
      </c>
      <c r="D106" s="184" t="s">
        <v>2311</v>
      </c>
      <c r="E106" s="180" t="s">
        <v>2312</v>
      </c>
      <c r="F106" s="180" t="s">
        <v>2313</v>
      </c>
      <c r="G106" s="180"/>
      <c r="H106" s="180"/>
      <c r="I106" s="180"/>
      <c r="J106" s="180"/>
      <c r="K106" s="180"/>
      <c r="L106" s="180"/>
      <c r="M106" s="180"/>
      <c r="N106" s="180"/>
      <c r="O106" s="180"/>
      <c r="P106" s="180"/>
      <c r="Q106" s="180"/>
      <c r="R106" s="180"/>
      <c r="S106" s="180"/>
      <c r="T106" s="180"/>
      <c r="U106" s="180"/>
      <c r="V106" s="180"/>
      <c r="W106" s="180"/>
      <c r="X106" s="180"/>
      <c r="Y106" s="180"/>
      <c r="Z106" s="180"/>
    </row>
    <row r="107" spans="1:26" ht="12.75" customHeight="1" x14ac:dyDescent="0.3">
      <c r="A107" s="184" t="s">
        <v>2314</v>
      </c>
      <c r="B107" s="184" t="s">
        <v>2315</v>
      </c>
      <c r="C107" s="180" t="s">
        <v>2316</v>
      </c>
      <c r="D107" s="180" t="s">
        <v>2317</v>
      </c>
      <c r="E107" s="180" t="s">
        <v>2318</v>
      </c>
      <c r="F107" s="180" t="s">
        <v>2319</v>
      </c>
      <c r="G107" s="180"/>
      <c r="H107" s="180"/>
      <c r="I107" s="180"/>
      <c r="J107" s="180"/>
      <c r="K107" s="180"/>
      <c r="L107" s="180"/>
      <c r="M107" s="180"/>
      <c r="N107" s="180"/>
      <c r="O107" s="180"/>
      <c r="P107" s="180"/>
      <c r="Q107" s="180"/>
      <c r="R107" s="180"/>
      <c r="S107" s="180"/>
      <c r="T107" s="180"/>
      <c r="U107" s="180"/>
      <c r="V107" s="180"/>
      <c r="W107" s="180"/>
      <c r="X107" s="180"/>
      <c r="Y107" s="180"/>
      <c r="Z107" s="180"/>
    </row>
    <row r="108" spans="1:26" ht="12.75" customHeight="1" x14ac:dyDescent="0.3">
      <c r="A108" s="184" t="s">
        <v>2320</v>
      </c>
      <c r="B108" s="184" t="s">
        <v>2321</v>
      </c>
      <c r="C108" s="180" t="s">
        <v>2322</v>
      </c>
      <c r="D108" s="180" t="s">
        <v>2323</v>
      </c>
      <c r="E108" s="180" t="s">
        <v>2324</v>
      </c>
      <c r="F108" s="180" t="s">
        <v>2325</v>
      </c>
      <c r="G108" s="180"/>
      <c r="H108" s="180"/>
      <c r="I108" s="180"/>
      <c r="J108" s="180"/>
      <c r="K108" s="180"/>
      <c r="L108" s="180"/>
      <c r="M108" s="180"/>
      <c r="N108" s="180"/>
      <c r="O108" s="180"/>
      <c r="P108" s="180"/>
      <c r="Q108" s="180"/>
      <c r="R108" s="180"/>
      <c r="S108" s="180"/>
      <c r="T108" s="180"/>
      <c r="U108" s="180"/>
      <c r="V108" s="180"/>
      <c r="W108" s="180"/>
      <c r="X108" s="180"/>
      <c r="Y108" s="180"/>
      <c r="Z108" s="180"/>
    </row>
    <row r="109" spans="1:26" ht="12.75" customHeight="1" x14ac:dyDescent="0.3">
      <c r="A109" s="184" t="s">
        <v>2326</v>
      </c>
      <c r="B109" s="184" t="s">
        <v>2327</v>
      </c>
      <c r="C109" s="180" t="s">
        <v>2328</v>
      </c>
      <c r="D109" s="180" t="s">
        <v>2329</v>
      </c>
      <c r="E109" s="180" t="s">
        <v>2330</v>
      </c>
      <c r="F109" s="180" t="s">
        <v>2331</v>
      </c>
      <c r="G109" s="180"/>
      <c r="H109" s="180"/>
      <c r="I109" s="180"/>
      <c r="J109" s="180"/>
      <c r="K109" s="180"/>
      <c r="L109" s="180"/>
      <c r="M109" s="180"/>
      <c r="N109" s="180"/>
      <c r="O109" s="180"/>
      <c r="P109" s="180"/>
      <c r="Q109" s="180"/>
      <c r="R109" s="180"/>
      <c r="S109" s="180"/>
      <c r="T109" s="180"/>
      <c r="U109" s="180"/>
      <c r="V109" s="180"/>
      <c r="W109" s="180"/>
      <c r="X109" s="180"/>
      <c r="Y109" s="180"/>
      <c r="Z109" s="180"/>
    </row>
    <row r="110" spans="1:26" ht="12.75" customHeight="1" x14ac:dyDescent="0.3">
      <c r="A110" s="184" t="s">
        <v>2332</v>
      </c>
      <c r="B110" s="184" t="s">
        <v>2333</v>
      </c>
      <c r="C110" s="180" t="s">
        <v>2334</v>
      </c>
      <c r="D110" s="180"/>
      <c r="E110" s="180" t="s">
        <v>2335</v>
      </c>
      <c r="F110" s="181" t="s">
        <v>2336</v>
      </c>
      <c r="G110" s="180"/>
      <c r="H110" s="180"/>
      <c r="I110" s="180"/>
      <c r="J110" s="180"/>
      <c r="K110" s="180"/>
      <c r="L110" s="180"/>
      <c r="M110" s="180"/>
      <c r="N110" s="180"/>
      <c r="O110" s="180"/>
      <c r="P110" s="180"/>
      <c r="Q110" s="180"/>
      <c r="R110" s="180"/>
      <c r="S110" s="180"/>
      <c r="T110" s="180"/>
      <c r="U110" s="180"/>
      <c r="V110" s="180"/>
      <c r="W110" s="180"/>
      <c r="X110" s="180"/>
      <c r="Y110" s="180"/>
      <c r="Z110" s="180"/>
    </row>
    <row r="111" spans="1:26" ht="12.75" customHeight="1" x14ac:dyDescent="0.3">
      <c r="A111" s="184" t="s">
        <v>2337</v>
      </c>
      <c r="B111" s="184" t="s">
        <v>2338</v>
      </c>
      <c r="C111" s="180" t="s">
        <v>1336</v>
      </c>
      <c r="D111" s="180" t="s">
        <v>2339</v>
      </c>
      <c r="E111" s="180" t="s">
        <v>2340</v>
      </c>
      <c r="F111" s="180" t="s">
        <v>2341</v>
      </c>
      <c r="G111" s="180"/>
      <c r="H111" s="180"/>
      <c r="I111" s="180"/>
      <c r="J111" s="180"/>
      <c r="K111" s="180"/>
      <c r="L111" s="180"/>
      <c r="M111" s="180"/>
      <c r="N111" s="180"/>
      <c r="O111" s="180"/>
      <c r="P111" s="180"/>
      <c r="Q111" s="180"/>
      <c r="R111" s="180"/>
      <c r="S111" s="180"/>
      <c r="T111" s="180"/>
      <c r="U111" s="180"/>
      <c r="V111" s="180"/>
      <c r="W111" s="180"/>
      <c r="X111" s="180"/>
      <c r="Y111" s="180"/>
      <c r="Z111" s="180"/>
    </row>
    <row r="112" spans="1:26" ht="12.75" customHeight="1" x14ac:dyDescent="0.3">
      <c r="A112" s="184" t="s">
        <v>2342</v>
      </c>
      <c r="B112" s="184" t="s">
        <v>2343</v>
      </c>
      <c r="C112" s="180" t="s">
        <v>2344</v>
      </c>
      <c r="D112" s="180" t="s">
        <v>2345</v>
      </c>
      <c r="E112" s="180" t="s">
        <v>2346</v>
      </c>
      <c r="F112" s="180" t="s">
        <v>2347</v>
      </c>
      <c r="G112" s="180"/>
      <c r="H112" s="180"/>
      <c r="I112" s="180"/>
      <c r="J112" s="180"/>
      <c r="K112" s="180"/>
      <c r="L112" s="180"/>
      <c r="M112" s="180"/>
      <c r="N112" s="180"/>
      <c r="O112" s="180"/>
      <c r="P112" s="180"/>
      <c r="Q112" s="180"/>
      <c r="R112" s="180"/>
      <c r="S112" s="180"/>
      <c r="T112" s="180"/>
      <c r="U112" s="180"/>
      <c r="V112" s="180"/>
      <c r="W112" s="180"/>
      <c r="X112" s="180"/>
      <c r="Y112" s="180"/>
      <c r="Z112" s="180"/>
    </row>
    <row r="113" spans="1:26" ht="12.75" customHeight="1" x14ac:dyDescent="0.3">
      <c r="A113" s="184" t="s">
        <v>2348</v>
      </c>
      <c r="B113" s="184" t="s">
        <v>2349</v>
      </c>
      <c r="C113" s="180" t="s">
        <v>2350</v>
      </c>
      <c r="D113" s="180" t="s">
        <v>2351</v>
      </c>
      <c r="E113" s="180" t="s">
        <v>2352</v>
      </c>
      <c r="F113" s="180" t="s">
        <v>2353</v>
      </c>
      <c r="G113" s="180"/>
      <c r="H113" s="180"/>
      <c r="I113" s="180"/>
      <c r="J113" s="180"/>
      <c r="K113" s="180"/>
      <c r="L113" s="180"/>
      <c r="M113" s="180"/>
      <c r="N113" s="180"/>
      <c r="O113" s="180"/>
      <c r="P113" s="180"/>
      <c r="Q113" s="180"/>
      <c r="R113" s="180"/>
      <c r="S113" s="180"/>
      <c r="T113" s="180"/>
      <c r="U113" s="180"/>
      <c r="V113" s="180"/>
      <c r="W113" s="180"/>
      <c r="X113" s="180"/>
      <c r="Y113" s="180"/>
      <c r="Z113" s="180"/>
    </row>
    <row r="114" spans="1:26" ht="12.75" customHeight="1" x14ac:dyDescent="0.3">
      <c r="A114" s="184" t="s">
        <v>2354</v>
      </c>
      <c r="B114" s="184" t="s">
        <v>2355</v>
      </c>
      <c r="C114" s="180" t="s">
        <v>2356</v>
      </c>
      <c r="D114" s="180" t="s">
        <v>2357</v>
      </c>
      <c r="E114" s="180" t="s">
        <v>2358</v>
      </c>
      <c r="F114" s="180" t="s">
        <v>2359</v>
      </c>
      <c r="G114" s="180"/>
      <c r="H114" s="180"/>
      <c r="I114" s="180"/>
      <c r="J114" s="180"/>
      <c r="K114" s="180"/>
      <c r="L114" s="180"/>
      <c r="M114" s="180"/>
      <c r="N114" s="180"/>
      <c r="O114" s="180"/>
      <c r="P114" s="180"/>
      <c r="Q114" s="180"/>
      <c r="R114" s="180"/>
      <c r="S114" s="180"/>
      <c r="T114" s="180"/>
      <c r="U114" s="180"/>
      <c r="V114" s="180"/>
      <c r="W114" s="180"/>
      <c r="X114" s="180"/>
      <c r="Y114" s="180"/>
      <c r="Z114" s="180"/>
    </row>
    <row r="115" spans="1:26" ht="12.75" customHeight="1" x14ac:dyDescent="0.3">
      <c r="A115" s="184" t="s">
        <v>2360</v>
      </c>
      <c r="B115" s="184" t="s">
        <v>2361</v>
      </c>
      <c r="C115" s="180" t="s">
        <v>2362</v>
      </c>
      <c r="D115" s="180" t="s">
        <v>2363</v>
      </c>
      <c r="E115" s="180" t="s">
        <v>2364</v>
      </c>
      <c r="F115" s="180" t="s">
        <v>2365</v>
      </c>
      <c r="G115" s="180"/>
      <c r="H115" s="180"/>
      <c r="I115" s="180"/>
      <c r="J115" s="180"/>
      <c r="K115" s="180"/>
      <c r="L115" s="180"/>
      <c r="M115" s="180"/>
      <c r="N115" s="180"/>
      <c r="O115" s="180"/>
      <c r="P115" s="180"/>
      <c r="Q115" s="180"/>
      <c r="R115" s="180"/>
      <c r="S115" s="180"/>
      <c r="T115" s="180"/>
      <c r="U115" s="180"/>
      <c r="V115" s="180"/>
      <c r="W115" s="180"/>
      <c r="X115" s="180"/>
      <c r="Y115" s="180"/>
      <c r="Z115" s="180"/>
    </row>
    <row r="116" spans="1:26" ht="12.75" customHeight="1" x14ac:dyDescent="0.3">
      <c r="A116" s="184" t="s">
        <v>2366</v>
      </c>
      <c r="B116" s="184" t="s">
        <v>2367</v>
      </c>
      <c r="C116" s="180" t="s">
        <v>1685</v>
      </c>
      <c r="D116" s="180"/>
      <c r="E116" s="180" t="s">
        <v>2368</v>
      </c>
      <c r="F116" s="180" t="s">
        <v>2369</v>
      </c>
      <c r="G116" s="180"/>
      <c r="H116" s="180"/>
      <c r="I116" s="180"/>
      <c r="J116" s="180"/>
      <c r="K116" s="180"/>
      <c r="L116" s="180"/>
      <c r="M116" s="180"/>
      <c r="N116" s="180"/>
      <c r="O116" s="180"/>
      <c r="P116" s="180"/>
      <c r="Q116" s="180"/>
      <c r="R116" s="180"/>
      <c r="S116" s="180"/>
      <c r="T116" s="180"/>
      <c r="U116" s="180"/>
      <c r="V116" s="180"/>
      <c r="W116" s="180"/>
      <c r="X116" s="180"/>
      <c r="Y116" s="180"/>
      <c r="Z116" s="180"/>
    </row>
    <row r="117" spans="1:26" ht="12.75" customHeight="1" x14ac:dyDescent="0.25">
      <c r="A117" s="180"/>
      <c r="B117" s="180"/>
      <c r="C117" s="180"/>
      <c r="D117" s="180"/>
      <c r="E117" s="180"/>
      <c r="F117" s="180"/>
      <c r="G117" s="180"/>
      <c r="H117" s="180"/>
      <c r="I117" s="180"/>
      <c r="J117" s="180"/>
      <c r="K117" s="180"/>
      <c r="L117" s="180"/>
      <c r="M117" s="180"/>
      <c r="N117" s="180"/>
      <c r="O117" s="180"/>
      <c r="P117" s="180"/>
      <c r="Q117" s="180"/>
      <c r="R117" s="180"/>
      <c r="S117" s="180"/>
      <c r="T117" s="180"/>
      <c r="U117" s="180"/>
      <c r="V117" s="180"/>
      <c r="W117" s="180"/>
      <c r="X117" s="180"/>
      <c r="Y117" s="180"/>
      <c r="Z117" s="180"/>
    </row>
    <row r="118" spans="1:26" ht="12.75" customHeight="1" x14ac:dyDescent="0.25">
      <c r="A118" s="180"/>
      <c r="B118" s="180"/>
      <c r="C118" s="180"/>
      <c r="D118" s="180"/>
      <c r="E118" s="180"/>
      <c r="F118" s="180"/>
      <c r="G118" s="180"/>
      <c r="H118" s="180"/>
      <c r="I118" s="180"/>
      <c r="J118" s="180"/>
      <c r="K118" s="180"/>
      <c r="L118" s="180"/>
      <c r="M118" s="180"/>
      <c r="N118" s="180"/>
      <c r="O118" s="180"/>
      <c r="P118" s="180"/>
      <c r="Q118" s="180"/>
      <c r="R118" s="180"/>
      <c r="S118" s="180"/>
      <c r="T118" s="180"/>
      <c r="U118" s="180"/>
      <c r="V118" s="180"/>
      <c r="W118" s="180"/>
      <c r="X118" s="180"/>
      <c r="Y118" s="180"/>
      <c r="Z118" s="180"/>
    </row>
    <row r="119" spans="1:26" ht="12.75" customHeight="1" x14ac:dyDescent="0.25">
      <c r="A119" s="180"/>
      <c r="B119" s="180"/>
      <c r="C119" s="180"/>
      <c r="D119" s="180"/>
      <c r="E119" s="180"/>
      <c r="F119" s="180"/>
      <c r="G119" s="180"/>
      <c r="H119" s="180"/>
      <c r="I119" s="180"/>
      <c r="J119" s="180"/>
      <c r="K119" s="180"/>
      <c r="L119" s="180"/>
      <c r="M119" s="180"/>
      <c r="N119" s="180"/>
      <c r="O119" s="180"/>
      <c r="P119" s="180"/>
      <c r="Q119" s="180"/>
      <c r="R119" s="180"/>
      <c r="S119" s="180"/>
      <c r="T119" s="180"/>
      <c r="U119" s="180"/>
      <c r="V119" s="180"/>
      <c r="W119" s="180"/>
      <c r="X119" s="180"/>
      <c r="Y119" s="180"/>
      <c r="Z119" s="180"/>
    </row>
    <row r="120" spans="1:26" ht="12.75" customHeight="1" x14ac:dyDescent="0.25">
      <c r="A120" s="180"/>
      <c r="B120" s="180"/>
      <c r="C120" s="180"/>
      <c r="D120" s="180"/>
      <c r="E120" s="180"/>
      <c r="F120" s="180"/>
      <c r="G120" s="180"/>
      <c r="H120" s="180"/>
      <c r="I120" s="180"/>
      <c r="J120" s="180"/>
      <c r="K120" s="180"/>
      <c r="L120" s="180"/>
      <c r="M120" s="180"/>
      <c r="N120" s="180"/>
      <c r="O120" s="180"/>
      <c r="P120" s="180"/>
      <c r="Q120" s="180"/>
      <c r="R120" s="180"/>
      <c r="S120" s="180"/>
      <c r="T120" s="180"/>
      <c r="U120" s="180"/>
      <c r="V120" s="180"/>
      <c r="W120" s="180"/>
      <c r="X120" s="180"/>
      <c r="Y120" s="180"/>
      <c r="Z120" s="180"/>
    </row>
    <row r="121" spans="1:26" ht="12.75" customHeight="1" x14ac:dyDescent="0.25">
      <c r="A121" s="180"/>
      <c r="B121" s="180"/>
      <c r="C121" s="180"/>
      <c r="D121" s="180"/>
      <c r="E121" s="180"/>
      <c r="F121" s="180"/>
      <c r="G121" s="180"/>
      <c r="H121" s="180"/>
      <c r="I121" s="180"/>
      <c r="J121" s="180"/>
      <c r="K121" s="180"/>
      <c r="L121" s="180"/>
      <c r="M121" s="180"/>
      <c r="N121" s="180"/>
      <c r="O121" s="180"/>
      <c r="P121" s="180"/>
      <c r="Q121" s="180"/>
      <c r="R121" s="180"/>
      <c r="S121" s="180"/>
      <c r="T121" s="180"/>
      <c r="U121" s="180"/>
      <c r="V121" s="180"/>
      <c r="W121" s="180"/>
      <c r="X121" s="180"/>
      <c r="Y121" s="180"/>
      <c r="Z121" s="180"/>
    </row>
    <row r="122" spans="1:26" ht="12.75" customHeight="1" x14ac:dyDescent="0.25">
      <c r="A122" s="180"/>
      <c r="B122" s="180"/>
      <c r="C122" s="180"/>
      <c r="D122" s="180"/>
      <c r="E122" s="180"/>
      <c r="F122" s="180"/>
      <c r="G122" s="180"/>
      <c r="H122" s="180"/>
      <c r="I122" s="180"/>
      <c r="J122" s="180"/>
      <c r="K122" s="180"/>
      <c r="L122" s="180"/>
      <c r="M122" s="180"/>
      <c r="N122" s="180"/>
      <c r="O122" s="180"/>
      <c r="P122" s="180"/>
      <c r="Q122" s="180"/>
      <c r="R122" s="180"/>
      <c r="S122" s="180"/>
      <c r="T122" s="180"/>
      <c r="U122" s="180"/>
      <c r="V122" s="180"/>
      <c r="W122" s="180"/>
      <c r="X122" s="180"/>
      <c r="Y122" s="180"/>
      <c r="Z122" s="180"/>
    </row>
    <row r="123" spans="1:26" ht="12.75" customHeight="1" x14ac:dyDescent="0.25">
      <c r="A123" s="180"/>
      <c r="B123" s="180"/>
      <c r="C123" s="180"/>
      <c r="D123" s="180"/>
      <c r="E123" s="180"/>
      <c r="F123" s="180"/>
      <c r="G123" s="180"/>
      <c r="H123" s="180"/>
      <c r="I123" s="180"/>
      <c r="J123" s="180"/>
      <c r="K123" s="180"/>
      <c r="L123" s="180"/>
      <c r="M123" s="180"/>
      <c r="N123" s="180"/>
      <c r="O123" s="180"/>
      <c r="P123" s="180"/>
      <c r="Q123" s="180"/>
      <c r="R123" s="180"/>
      <c r="S123" s="180"/>
      <c r="T123" s="180"/>
      <c r="U123" s="180"/>
      <c r="V123" s="180"/>
      <c r="W123" s="180"/>
      <c r="X123" s="180"/>
      <c r="Y123" s="180"/>
      <c r="Z123" s="180"/>
    </row>
    <row r="124" spans="1:26" ht="12.75" customHeight="1" x14ac:dyDescent="0.25">
      <c r="A124" s="180"/>
      <c r="B124" s="180"/>
      <c r="C124" s="180"/>
      <c r="D124" s="180"/>
      <c r="E124" s="180"/>
      <c r="F124" s="180"/>
      <c r="G124" s="180"/>
      <c r="H124" s="180"/>
      <c r="I124" s="180"/>
      <c r="J124" s="180"/>
      <c r="K124" s="180"/>
      <c r="L124" s="180"/>
      <c r="M124" s="180"/>
      <c r="N124" s="180"/>
      <c r="O124" s="180"/>
      <c r="P124" s="180"/>
      <c r="Q124" s="180"/>
      <c r="R124" s="180"/>
      <c r="S124" s="180"/>
      <c r="T124" s="180"/>
      <c r="U124" s="180"/>
      <c r="V124" s="180"/>
      <c r="W124" s="180"/>
      <c r="X124" s="180"/>
      <c r="Y124" s="180"/>
      <c r="Z124" s="180"/>
    </row>
    <row r="125" spans="1:26" ht="12.75" customHeight="1" x14ac:dyDescent="0.25">
      <c r="A125" s="180"/>
      <c r="B125" s="180"/>
      <c r="C125" s="180"/>
      <c r="D125" s="180"/>
      <c r="E125" s="180"/>
      <c r="F125" s="180"/>
      <c r="G125" s="180"/>
      <c r="H125" s="180"/>
      <c r="I125" s="180"/>
      <c r="J125" s="180"/>
      <c r="K125" s="180"/>
      <c r="L125" s="180"/>
      <c r="M125" s="180"/>
      <c r="N125" s="180"/>
      <c r="O125" s="180"/>
      <c r="P125" s="180"/>
      <c r="Q125" s="180"/>
      <c r="R125" s="180"/>
      <c r="S125" s="180"/>
      <c r="T125" s="180"/>
      <c r="U125" s="180"/>
      <c r="V125" s="180"/>
      <c r="W125" s="180"/>
      <c r="X125" s="180"/>
      <c r="Y125" s="180"/>
      <c r="Z125" s="180"/>
    </row>
    <row r="126" spans="1:26" ht="12.75" customHeight="1" x14ac:dyDescent="0.25">
      <c r="A126" s="180"/>
      <c r="B126" s="180"/>
      <c r="C126" s="180"/>
      <c r="D126" s="180"/>
      <c r="E126" s="180"/>
      <c r="F126" s="180"/>
      <c r="G126" s="180"/>
      <c r="H126" s="180"/>
      <c r="I126" s="180"/>
      <c r="J126" s="180"/>
      <c r="K126" s="180"/>
      <c r="L126" s="180"/>
      <c r="M126" s="180"/>
      <c r="N126" s="180"/>
      <c r="O126" s="180"/>
      <c r="P126" s="180"/>
      <c r="Q126" s="180"/>
      <c r="R126" s="180"/>
      <c r="S126" s="180"/>
      <c r="T126" s="180"/>
      <c r="U126" s="180"/>
      <c r="V126" s="180"/>
      <c r="W126" s="180"/>
      <c r="X126" s="180"/>
      <c r="Y126" s="180"/>
      <c r="Z126" s="180"/>
    </row>
    <row r="127" spans="1:26" ht="12.75" customHeight="1" x14ac:dyDescent="0.25">
      <c r="A127" s="180"/>
      <c r="B127" s="180"/>
      <c r="C127" s="180"/>
      <c r="D127" s="180"/>
      <c r="E127" s="180"/>
      <c r="F127" s="180"/>
      <c r="G127" s="180"/>
      <c r="H127" s="180"/>
      <c r="I127" s="180"/>
      <c r="J127" s="180"/>
      <c r="K127" s="180"/>
      <c r="L127" s="180"/>
      <c r="M127" s="180"/>
      <c r="N127" s="180"/>
      <c r="O127" s="180"/>
      <c r="P127" s="180"/>
      <c r="Q127" s="180"/>
      <c r="R127" s="180"/>
      <c r="S127" s="180"/>
      <c r="T127" s="180"/>
      <c r="U127" s="180"/>
      <c r="V127" s="180"/>
      <c r="W127" s="180"/>
      <c r="X127" s="180"/>
      <c r="Y127" s="180"/>
      <c r="Z127" s="180"/>
    </row>
    <row r="128" spans="1:26" ht="12.75" customHeight="1" x14ac:dyDescent="0.25">
      <c r="A128" s="180"/>
      <c r="B128" s="180"/>
      <c r="C128" s="180"/>
      <c r="D128" s="180"/>
      <c r="E128" s="180"/>
      <c r="F128" s="180"/>
      <c r="G128" s="180"/>
      <c r="H128" s="180"/>
      <c r="I128" s="180"/>
      <c r="J128" s="180"/>
      <c r="K128" s="180"/>
      <c r="L128" s="180"/>
      <c r="M128" s="180"/>
      <c r="N128" s="180"/>
      <c r="O128" s="180"/>
      <c r="P128" s="180"/>
      <c r="Q128" s="180"/>
      <c r="R128" s="180"/>
      <c r="S128" s="180"/>
      <c r="T128" s="180"/>
      <c r="U128" s="180"/>
      <c r="V128" s="180"/>
      <c r="W128" s="180"/>
      <c r="X128" s="180"/>
      <c r="Y128" s="180"/>
      <c r="Z128" s="180"/>
    </row>
    <row r="129" spans="1:26" ht="12.75" customHeight="1" x14ac:dyDescent="0.25">
      <c r="A129" s="180"/>
      <c r="B129" s="180"/>
      <c r="C129" s="180"/>
      <c r="D129" s="180"/>
      <c r="E129" s="180"/>
      <c r="F129" s="180"/>
      <c r="G129" s="180"/>
      <c r="H129" s="180"/>
      <c r="I129" s="180"/>
      <c r="J129" s="180"/>
      <c r="K129" s="180"/>
      <c r="L129" s="180"/>
      <c r="M129" s="180"/>
      <c r="N129" s="180"/>
      <c r="O129" s="180"/>
      <c r="P129" s="180"/>
      <c r="Q129" s="180"/>
      <c r="R129" s="180"/>
      <c r="S129" s="180"/>
      <c r="T129" s="180"/>
      <c r="U129" s="180"/>
      <c r="V129" s="180"/>
      <c r="W129" s="180"/>
      <c r="X129" s="180"/>
      <c r="Y129" s="180"/>
      <c r="Z129" s="180"/>
    </row>
    <row r="130" spans="1:26" ht="12.75" customHeight="1" x14ac:dyDescent="0.25">
      <c r="A130" s="180"/>
      <c r="B130" s="180"/>
      <c r="C130" s="180"/>
      <c r="D130" s="180"/>
      <c r="E130" s="180"/>
      <c r="F130" s="180"/>
      <c r="G130" s="180"/>
      <c r="H130" s="180"/>
      <c r="I130" s="180"/>
      <c r="J130" s="180"/>
      <c r="K130" s="180"/>
      <c r="L130" s="180"/>
      <c r="M130" s="180"/>
      <c r="N130" s="180"/>
      <c r="O130" s="180"/>
      <c r="P130" s="180"/>
      <c r="Q130" s="180"/>
      <c r="R130" s="180"/>
      <c r="S130" s="180"/>
      <c r="T130" s="180"/>
      <c r="U130" s="180"/>
      <c r="V130" s="180"/>
      <c r="W130" s="180"/>
      <c r="X130" s="180"/>
      <c r="Y130" s="180"/>
      <c r="Z130" s="180"/>
    </row>
    <row r="131" spans="1:26" ht="12.75" customHeight="1" x14ac:dyDescent="0.25">
      <c r="A131" s="180"/>
      <c r="B131" s="180"/>
      <c r="C131" s="180"/>
      <c r="D131" s="180"/>
      <c r="E131" s="180"/>
      <c r="F131" s="180"/>
      <c r="G131" s="180"/>
      <c r="H131" s="180"/>
      <c r="I131" s="180"/>
      <c r="J131" s="180"/>
      <c r="K131" s="180"/>
      <c r="L131" s="180"/>
      <c r="M131" s="180"/>
      <c r="N131" s="180"/>
      <c r="O131" s="180"/>
      <c r="P131" s="180"/>
      <c r="Q131" s="180"/>
      <c r="R131" s="180"/>
      <c r="S131" s="180"/>
      <c r="T131" s="180"/>
      <c r="U131" s="180"/>
      <c r="V131" s="180"/>
      <c r="W131" s="180"/>
      <c r="X131" s="180"/>
      <c r="Y131" s="180"/>
      <c r="Z131" s="180"/>
    </row>
    <row r="132" spans="1:26" ht="12.75" customHeight="1" x14ac:dyDescent="0.25">
      <c r="A132" s="180"/>
      <c r="B132" s="180"/>
      <c r="C132" s="180"/>
      <c r="D132" s="180"/>
      <c r="E132" s="180"/>
      <c r="F132" s="180"/>
      <c r="G132" s="180"/>
      <c r="H132" s="180"/>
      <c r="I132" s="180"/>
      <c r="J132" s="180"/>
      <c r="K132" s="180"/>
      <c r="L132" s="180"/>
      <c r="M132" s="180"/>
      <c r="N132" s="180"/>
      <c r="O132" s="180"/>
      <c r="P132" s="180"/>
      <c r="Q132" s="180"/>
      <c r="R132" s="180"/>
      <c r="S132" s="180"/>
      <c r="T132" s="180"/>
      <c r="U132" s="180"/>
      <c r="V132" s="180"/>
      <c r="W132" s="180"/>
      <c r="X132" s="180"/>
      <c r="Y132" s="180"/>
      <c r="Z132" s="180"/>
    </row>
    <row r="133" spans="1:26" ht="12.75" customHeight="1" x14ac:dyDescent="0.25">
      <c r="A133" s="180"/>
      <c r="B133" s="180"/>
      <c r="C133" s="180"/>
      <c r="D133" s="180"/>
      <c r="E133" s="180"/>
      <c r="F133" s="180"/>
      <c r="G133" s="180"/>
      <c r="H133" s="180"/>
      <c r="I133" s="180"/>
      <c r="J133" s="180"/>
      <c r="K133" s="180"/>
      <c r="L133" s="180"/>
      <c r="M133" s="180"/>
      <c r="N133" s="180"/>
      <c r="O133" s="180"/>
      <c r="P133" s="180"/>
      <c r="Q133" s="180"/>
      <c r="R133" s="180"/>
      <c r="S133" s="180"/>
      <c r="T133" s="180"/>
      <c r="U133" s="180"/>
      <c r="V133" s="180"/>
      <c r="W133" s="180"/>
      <c r="X133" s="180"/>
      <c r="Y133" s="180"/>
      <c r="Z133" s="180"/>
    </row>
    <row r="134" spans="1:26" ht="12.75" customHeight="1" x14ac:dyDescent="0.25">
      <c r="A134" s="180"/>
      <c r="B134" s="180"/>
      <c r="C134" s="180"/>
      <c r="D134" s="180"/>
      <c r="E134" s="180"/>
      <c r="F134" s="180"/>
      <c r="G134" s="180"/>
      <c r="H134" s="180"/>
      <c r="I134" s="180"/>
      <c r="J134" s="180"/>
      <c r="K134" s="180"/>
      <c r="L134" s="180"/>
      <c r="M134" s="180"/>
      <c r="N134" s="180"/>
      <c r="O134" s="180"/>
      <c r="P134" s="180"/>
      <c r="Q134" s="180"/>
      <c r="R134" s="180"/>
      <c r="S134" s="180"/>
      <c r="T134" s="180"/>
      <c r="U134" s="180"/>
      <c r="V134" s="180"/>
      <c r="W134" s="180"/>
      <c r="X134" s="180"/>
      <c r="Y134" s="180"/>
      <c r="Z134" s="180"/>
    </row>
    <row r="135" spans="1:26" ht="12.75" customHeight="1" x14ac:dyDescent="0.25">
      <c r="A135" s="180"/>
      <c r="B135" s="180"/>
      <c r="C135" s="180"/>
      <c r="D135" s="180"/>
      <c r="E135" s="180"/>
      <c r="F135" s="180"/>
      <c r="G135" s="180"/>
      <c r="H135" s="180"/>
      <c r="I135" s="180"/>
      <c r="J135" s="180"/>
      <c r="K135" s="180"/>
      <c r="L135" s="180"/>
      <c r="M135" s="180"/>
      <c r="N135" s="180"/>
      <c r="O135" s="180"/>
      <c r="P135" s="180"/>
      <c r="Q135" s="180"/>
      <c r="R135" s="180"/>
      <c r="S135" s="180"/>
      <c r="T135" s="180"/>
      <c r="U135" s="180"/>
      <c r="V135" s="180"/>
      <c r="W135" s="180"/>
      <c r="X135" s="180"/>
      <c r="Y135" s="180"/>
      <c r="Z135" s="180"/>
    </row>
    <row r="136" spans="1:26" ht="12.75" customHeight="1" x14ac:dyDescent="0.25">
      <c r="A136" s="180"/>
      <c r="B136" s="180"/>
      <c r="C136" s="180"/>
      <c r="D136" s="180"/>
      <c r="E136" s="180"/>
      <c r="F136" s="180"/>
      <c r="G136" s="180"/>
      <c r="H136" s="180"/>
      <c r="I136" s="180"/>
      <c r="J136" s="180"/>
      <c r="K136" s="180"/>
      <c r="L136" s="180"/>
      <c r="M136" s="180"/>
      <c r="N136" s="180"/>
      <c r="O136" s="180"/>
      <c r="P136" s="180"/>
      <c r="Q136" s="180"/>
      <c r="R136" s="180"/>
      <c r="S136" s="180"/>
      <c r="T136" s="180"/>
      <c r="U136" s="180"/>
      <c r="V136" s="180"/>
      <c r="W136" s="180"/>
      <c r="X136" s="180"/>
      <c r="Y136" s="180"/>
      <c r="Z136" s="180"/>
    </row>
    <row r="137" spans="1:26" ht="12.75" customHeight="1" x14ac:dyDescent="0.25">
      <c r="A137" s="180"/>
      <c r="B137" s="180"/>
      <c r="C137" s="180"/>
      <c r="D137" s="180"/>
      <c r="E137" s="180"/>
      <c r="F137" s="180"/>
      <c r="G137" s="180"/>
      <c r="H137" s="180"/>
      <c r="I137" s="180"/>
      <c r="J137" s="180"/>
      <c r="K137" s="180"/>
      <c r="L137" s="180"/>
      <c r="M137" s="180"/>
      <c r="N137" s="180"/>
      <c r="O137" s="180"/>
      <c r="P137" s="180"/>
      <c r="Q137" s="180"/>
      <c r="R137" s="180"/>
      <c r="S137" s="180"/>
      <c r="T137" s="180"/>
      <c r="U137" s="180"/>
      <c r="V137" s="180"/>
      <c r="W137" s="180"/>
      <c r="X137" s="180"/>
      <c r="Y137" s="180"/>
      <c r="Z137" s="180"/>
    </row>
    <row r="138" spans="1:26" ht="12.75" customHeight="1" x14ac:dyDescent="0.25">
      <c r="A138" s="180"/>
      <c r="B138" s="180"/>
      <c r="C138" s="180"/>
      <c r="D138" s="180"/>
      <c r="E138" s="180"/>
      <c r="F138" s="180"/>
      <c r="G138" s="180"/>
      <c r="H138" s="180"/>
      <c r="I138" s="180"/>
      <c r="J138" s="180"/>
      <c r="K138" s="180"/>
      <c r="L138" s="180"/>
      <c r="M138" s="180"/>
      <c r="N138" s="180"/>
      <c r="O138" s="180"/>
      <c r="P138" s="180"/>
      <c r="Q138" s="180"/>
      <c r="R138" s="180"/>
      <c r="S138" s="180"/>
      <c r="T138" s="180"/>
      <c r="U138" s="180"/>
      <c r="V138" s="180"/>
      <c r="W138" s="180"/>
      <c r="X138" s="180"/>
      <c r="Y138" s="180"/>
      <c r="Z138" s="180"/>
    </row>
    <row r="139" spans="1:26" ht="12.75" customHeight="1" x14ac:dyDescent="0.25">
      <c r="A139" s="180"/>
      <c r="B139" s="180"/>
      <c r="C139" s="180"/>
      <c r="D139" s="180"/>
      <c r="E139" s="180"/>
      <c r="F139" s="180"/>
      <c r="G139" s="180"/>
      <c r="H139" s="180"/>
      <c r="I139" s="180"/>
      <c r="J139" s="180"/>
      <c r="K139" s="180"/>
      <c r="L139" s="180"/>
      <c r="M139" s="180"/>
      <c r="N139" s="180"/>
      <c r="O139" s="180"/>
      <c r="P139" s="180"/>
      <c r="Q139" s="180"/>
      <c r="R139" s="180"/>
      <c r="S139" s="180"/>
      <c r="T139" s="180"/>
      <c r="U139" s="180"/>
      <c r="V139" s="180"/>
      <c r="W139" s="180"/>
      <c r="X139" s="180"/>
      <c r="Y139" s="180"/>
      <c r="Z139" s="180"/>
    </row>
    <row r="140" spans="1:26" ht="12.75" customHeight="1" x14ac:dyDescent="0.25">
      <c r="A140" s="180"/>
      <c r="B140" s="180"/>
      <c r="C140" s="180"/>
      <c r="D140" s="180"/>
      <c r="E140" s="180"/>
      <c r="F140" s="180"/>
      <c r="G140" s="180"/>
      <c r="H140" s="180"/>
      <c r="I140" s="180"/>
      <c r="J140" s="180"/>
      <c r="K140" s="180"/>
      <c r="L140" s="180"/>
      <c r="M140" s="180"/>
      <c r="N140" s="180"/>
      <c r="O140" s="180"/>
      <c r="P140" s="180"/>
      <c r="Q140" s="180"/>
      <c r="R140" s="180"/>
      <c r="S140" s="180"/>
      <c r="T140" s="180"/>
      <c r="U140" s="180"/>
      <c r="V140" s="180"/>
      <c r="W140" s="180"/>
      <c r="X140" s="180"/>
      <c r="Y140" s="180"/>
      <c r="Z140" s="180"/>
    </row>
    <row r="141" spans="1:26" ht="12.75" customHeight="1" x14ac:dyDescent="0.25">
      <c r="A141" s="180"/>
      <c r="B141" s="180"/>
      <c r="C141" s="180"/>
      <c r="D141" s="180"/>
      <c r="E141" s="180"/>
      <c r="F141" s="180"/>
      <c r="G141" s="180"/>
      <c r="H141" s="180"/>
      <c r="I141" s="180"/>
      <c r="J141" s="180"/>
      <c r="K141" s="180"/>
      <c r="L141" s="180"/>
      <c r="M141" s="180"/>
      <c r="N141" s="180"/>
      <c r="O141" s="180"/>
      <c r="P141" s="180"/>
      <c r="Q141" s="180"/>
      <c r="R141" s="180"/>
      <c r="S141" s="180"/>
      <c r="T141" s="180"/>
      <c r="U141" s="180"/>
      <c r="V141" s="180"/>
      <c r="W141" s="180"/>
      <c r="X141" s="180"/>
      <c r="Y141" s="180"/>
      <c r="Z141" s="180"/>
    </row>
    <row r="142" spans="1:26" ht="12.75" customHeight="1" x14ac:dyDescent="0.25">
      <c r="A142" s="180"/>
      <c r="B142" s="180"/>
      <c r="C142" s="180"/>
      <c r="D142" s="180"/>
      <c r="E142" s="180"/>
      <c r="F142" s="180"/>
      <c r="G142" s="180"/>
      <c r="H142" s="180"/>
      <c r="I142" s="180"/>
      <c r="J142" s="180"/>
      <c r="K142" s="180"/>
      <c r="L142" s="180"/>
      <c r="M142" s="180"/>
      <c r="N142" s="180"/>
      <c r="O142" s="180"/>
      <c r="P142" s="180"/>
      <c r="Q142" s="180"/>
      <c r="R142" s="180"/>
      <c r="S142" s="180"/>
      <c r="T142" s="180"/>
      <c r="U142" s="180"/>
      <c r="V142" s="180"/>
      <c r="W142" s="180"/>
      <c r="X142" s="180"/>
      <c r="Y142" s="180"/>
      <c r="Z142" s="180"/>
    </row>
    <row r="143" spans="1:26" ht="12.75" customHeight="1" x14ac:dyDescent="0.25">
      <c r="A143" s="180"/>
      <c r="B143" s="180"/>
      <c r="C143" s="180"/>
      <c r="D143" s="180"/>
      <c r="E143" s="180"/>
      <c r="F143" s="180"/>
      <c r="G143" s="180"/>
      <c r="H143" s="180"/>
      <c r="I143" s="180"/>
      <c r="J143" s="180"/>
      <c r="K143" s="180"/>
      <c r="L143" s="180"/>
      <c r="M143" s="180"/>
      <c r="N143" s="180"/>
      <c r="O143" s="180"/>
      <c r="P143" s="180"/>
      <c r="Q143" s="180"/>
      <c r="R143" s="180"/>
      <c r="S143" s="180"/>
      <c r="T143" s="180"/>
      <c r="U143" s="180"/>
      <c r="V143" s="180"/>
      <c r="W143" s="180"/>
      <c r="X143" s="180"/>
      <c r="Y143" s="180"/>
      <c r="Z143" s="180"/>
    </row>
    <row r="144" spans="1:26" ht="12.75" customHeight="1" x14ac:dyDescent="0.25">
      <c r="A144" s="180"/>
      <c r="B144" s="180"/>
      <c r="C144" s="180"/>
      <c r="D144" s="180"/>
      <c r="E144" s="180"/>
      <c r="F144" s="180"/>
      <c r="G144" s="180"/>
      <c r="H144" s="180"/>
      <c r="I144" s="180"/>
      <c r="J144" s="180"/>
      <c r="K144" s="180"/>
      <c r="L144" s="180"/>
      <c r="M144" s="180"/>
      <c r="N144" s="180"/>
      <c r="O144" s="180"/>
      <c r="P144" s="180"/>
      <c r="Q144" s="180"/>
      <c r="R144" s="180"/>
      <c r="S144" s="180"/>
      <c r="T144" s="180"/>
      <c r="U144" s="180"/>
      <c r="V144" s="180"/>
      <c r="W144" s="180"/>
      <c r="X144" s="180"/>
      <c r="Y144" s="180"/>
      <c r="Z144" s="180"/>
    </row>
    <row r="145" spans="1:26" ht="12.75" customHeight="1" x14ac:dyDescent="0.25">
      <c r="A145" s="180"/>
      <c r="B145" s="180"/>
      <c r="C145" s="180"/>
      <c r="D145" s="180"/>
      <c r="E145" s="180"/>
      <c r="F145" s="180"/>
      <c r="G145" s="180"/>
      <c r="H145" s="180"/>
      <c r="I145" s="180"/>
      <c r="J145" s="180"/>
      <c r="K145" s="180"/>
      <c r="L145" s="180"/>
      <c r="M145" s="180"/>
      <c r="N145" s="180"/>
      <c r="O145" s="180"/>
      <c r="P145" s="180"/>
      <c r="Q145" s="180"/>
      <c r="R145" s="180"/>
      <c r="S145" s="180"/>
      <c r="T145" s="180"/>
      <c r="U145" s="180"/>
      <c r="V145" s="180"/>
      <c r="W145" s="180"/>
      <c r="X145" s="180"/>
      <c r="Y145" s="180"/>
      <c r="Z145" s="180"/>
    </row>
    <row r="146" spans="1:26" ht="12.75" customHeight="1" x14ac:dyDescent="0.25">
      <c r="A146" s="180"/>
      <c r="B146" s="180"/>
      <c r="C146" s="180"/>
      <c r="D146" s="180"/>
      <c r="E146" s="180"/>
      <c r="F146" s="180"/>
      <c r="G146" s="180"/>
      <c r="H146" s="180"/>
      <c r="I146" s="180"/>
      <c r="J146" s="180"/>
      <c r="K146" s="180"/>
      <c r="L146" s="180"/>
      <c r="M146" s="180"/>
      <c r="N146" s="180"/>
      <c r="O146" s="180"/>
      <c r="P146" s="180"/>
      <c r="Q146" s="180"/>
      <c r="R146" s="180"/>
      <c r="S146" s="180"/>
      <c r="T146" s="180"/>
      <c r="U146" s="180"/>
      <c r="V146" s="180"/>
      <c r="W146" s="180"/>
      <c r="X146" s="180"/>
      <c r="Y146" s="180"/>
      <c r="Z146" s="180"/>
    </row>
    <row r="147" spans="1:26" ht="12.75" customHeight="1" x14ac:dyDescent="0.25">
      <c r="A147" s="180"/>
      <c r="B147" s="180"/>
      <c r="C147" s="180"/>
      <c r="D147" s="180"/>
      <c r="E147" s="180"/>
      <c r="F147" s="180"/>
      <c r="G147" s="180"/>
      <c r="H147" s="180"/>
      <c r="I147" s="180"/>
      <c r="J147" s="180"/>
      <c r="K147" s="180"/>
      <c r="L147" s="180"/>
      <c r="M147" s="180"/>
      <c r="N147" s="180"/>
      <c r="O147" s="180"/>
      <c r="P147" s="180"/>
      <c r="Q147" s="180"/>
      <c r="R147" s="180"/>
      <c r="S147" s="180"/>
      <c r="T147" s="180"/>
      <c r="U147" s="180"/>
      <c r="V147" s="180"/>
      <c r="W147" s="180"/>
      <c r="X147" s="180"/>
      <c r="Y147" s="180"/>
      <c r="Z147" s="180"/>
    </row>
    <row r="148" spans="1:26" ht="12.75" customHeight="1" x14ac:dyDescent="0.25">
      <c r="A148" s="180"/>
      <c r="B148" s="180"/>
      <c r="C148" s="180"/>
      <c r="D148" s="180"/>
      <c r="E148" s="180"/>
      <c r="F148" s="180"/>
      <c r="G148" s="180"/>
      <c r="H148" s="180"/>
      <c r="I148" s="180"/>
      <c r="J148" s="180"/>
      <c r="K148" s="180"/>
      <c r="L148" s="180"/>
      <c r="M148" s="180"/>
      <c r="N148" s="180"/>
      <c r="O148" s="180"/>
      <c r="P148" s="180"/>
      <c r="Q148" s="180"/>
      <c r="R148" s="180"/>
      <c r="S148" s="180"/>
      <c r="T148" s="180"/>
      <c r="U148" s="180"/>
      <c r="V148" s="180"/>
      <c r="W148" s="180"/>
      <c r="X148" s="180"/>
      <c r="Y148" s="180"/>
      <c r="Z148" s="180"/>
    </row>
    <row r="149" spans="1:26" ht="12.75" customHeight="1" x14ac:dyDescent="0.25">
      <c r="A149" s="180"/>
      <c r="B149" s="180"/>
      <c r="C149" s="180"/>
      <c r="D149" s="180"/>
      <c r="E149" s="180"/>
      <c r="F149" s="180"/>
      <c r="G149" s="180"/>
      <c r="H149" s="180"/>
      <c r="I149" s="180"/>
      <c r="J149" s="180"/>
      <c r="K149" s="180"/>
      <c r="L149" s="180"/>
      <c r="M149" s="180"/>
      <c r="N149" s="180"/>
      <c r="O149" s="180"/>
      <c r="P149" s="180"/>
      <c r="Q149" s="180"/>
      <c r="R149" s="180"/>
      <c r="S149" s="180"/>
      <c r="T149" s="180"/>
      <c r="U149" s="180"/>
      <c r="V149" s="180"/>
      <c r="W149" s="180"/>
      <c r="X149" s="180"/>
      <c r="Y149" s="180"/>
      <c r="Z149" s="180"/>
    </row>
    <row r="150" spans="1:26" ht="12.75" customHeight="1" x14ac:dyDescent="0.25">
      <c r="A150" s="180"/>
      <c r="B150" s="180"/>
      <c r="C150" s="180"/>
      <c r="D150" s="180"/>
      <c r="E150" s="180"/>
      <c r="F150" s="180"/>
      <c r="G150" s="180"/>
      <c r="H150" s="180"/>
      <c r="I150" s="180"/>
      <c r="J150" s="180"/>
      <c r="K150" s="180"/>
      <c r="L150" s="180"/>
      <c r="M150" s="180"/>
      <c r="N150" s="180"/>
      <c r="O150" s="180"/>
      <c r="P150" s="180"/>
      <c r="Q150" s="180"/>
      <c r="R150" s="180"/>
      <c r="S150" s="180"/>
      <c r="T150" s="180"/>
      <c r="U150" s="180"/>
      <c r="V150" s="180"/>
      <c r="W150" s="180"/>
      <c r="X150" s="180"/>
      <c r="Y150" s="180"/>
      <c r="Z150" s="180"/>
    </row>
    <row r="151" spans="1:26" ht="12.75" customHeight="1" x14ac:dyDescent="0.25">
      <c r="A151" s="180"/>
      <c r="B151" s="180"/>
      <c r="C151" s="180"/>
      <c r="D151" s="180"/>
      <c r="E151" s="180"/>
      <c r="F151" s="180"/>
      <c r="G151" s="180"/>
      <c r="H151" s="180"/>
      <c r="I151" s="180"/>
      <c r="J151" s="180"/>
      <c r="K151" s="180"/>
      <c r="L151" s="180"/>
      <c r="M151" s="180"/>
      <c r="N151" s="180"/>
      <c r="O151" s="180"/>
      <c r="P151" s="180"/>
      <c r="Q151" s="180"/>
      <c r="R151" s="180"/>
      <c r="S151" s="180"/>
      <c r="T151" s="180"/>
      <c r="U151" s="180"/>
      <c r="V151" s="180"/>
      <c r="W151" s="180"/>
      <c r="X151" s="180"/>
      <c r="Y151" s="180"/>
      <c r="Z151" s="180"/>
    </row>
    <row r="152" spans="1:26" ht="12.75" customHeight="1" x14ac:dyDescent="0.25">
      <c r="A152" s="180"/>
      <c r="B152" s="180"/>
      <c r="C152" s="180"/>
      <c r="D152" s="180"/>
      <c r="E152" s="180"/>
      <c r="F152" s="180"/>
      <c r="G152" s="180"/>
      <c r="H152" s="180"/>
      <c r="I152" s="180"/>
      <c r="J152" s="180"/>
      <c r="K152" s="180"/>
      <c r="L152" s="180"/>
      <c r="M152" s="180"/>
      <c r="N152" s="180"/>
      <c r="O152" s="180"/>
      <c r="P152" s="180"/>
      <c r="Q152" s="180"/>
      <c r="R152" s="180"/>
      <c r="S152" s="180"/>
      <c r="T152" s="180"/>
      <c r="U152" s="180"/>
      <c r="V152" s="180"/>
      <c r="W152" s="180"/>
      <c r="X152" s="180"/>
      <c r="Y152" s="180"/>
      <c r="Z152" s="180"/>
    </row>
    <row r="153" spans="1:26" ht="12.75" customHeight="1" x14ac:dyDescent="0.25">
      <c r="A153" s="180"/>
      <c r="B153" s="180"/>
      <c r="C153" s="180"/>
      <c r="D153" s="180"/>
      <c r="E153" s="180"/>
      <c r="F153" s="180"/>
      <c r="G153" s="180"/>
      <c r="H153" s="180"/>
      <c r="I153" s="180"/>
      <c r="J153" s="180"/>
      <c r="K153" s="180"/>
      <c r="L153" s="180"/>
      <c r="M153" s="180"/>
      <c r="N153" s="180"/>
      <c r="O153" s="180"/>
      <c r="P153" s="180"/>
      <c r="Q153" s="180"/>
      <c r="R153" s="180"/>
      <c r="S153" s="180"/>
      <c r="T153" s="180"/>
      <c r="U153" s="180"/>
      <c r="V153" s="180"/>
      <c r="W153" s="180"/>
      <c r="X153" s="180"/>
      <c r="Y153" s="180"/>
      <c r="Z153" s="180"/>
    </row>
    <row r="154" spans="1:26" ht="12.75" customHeight="1" x14ac:dyDescent="0.25">
      <c r="A154" s="180"/>
      <c r="B154" s="180"/>
      <c r="C154" s="180"/>
      <c r="D154" s="180"/>
      <c r="E154" s="180"/>
      <c r="F154" s="180"/>
      <c r="G154" s="180"/>
      <c r="H154" s="180"/>
      <c r="I154" s="180"/>
      <c r="J154" s="180"/>
      <c r="K154" s="180"/>
      <c r="L154" s="180"/>
      <c r="M154" s="180"/>
      <c r="N154" s="180"/>
      <c r="O154" s="180"/>
      <c r="P154" s="180"/>
      <c r="Q154" s="180"/>
      <c r="R154" s="180"/>
      <c r="S154" s="180"/>
      <c r="T154" s="180"/>
      <c r="U154" s="180"/>
      <c r="V154" s="180"/>
      <c r="W154" s="180"/>
      <c r="X154" s="180"/>
      <c r="Y154" s="180"/>
      <c r="Z154" s="180"/>
    </row>
    <row r="155" spans="1:26" ht="12.75" customHeight="1" x14ac:dyDescent="0.25">
      <c r="A155" s="180"/>
      <c r="B155" s="180"/>
      <c r="C155" s="180"/>
      <c r="D155" s="180"/>
      <c r="E155" s="180"/>
      <c r="F155" s="180"/>
      <c r="G155" s="180"/>
      <c r="H155" s="180"/>
      <c r="I155" s="180"/>
      <c r="J155" s="180"/>
      <c r="K155" s="180"/>
      <c r="L155" s="180"/>
      <c r="M155" s="180"/>
      <c r="N155" s="180"/>
      <c r="O155" s="180"/>
      <c r="P155" s="180"/>
      <c r="Q155" s="180"/>
      <c r="R155" s="180"/>
      <c r="S155" s="180"/>
      <c r="T155" s="180"/>
      <c r="U155" s="180"/>
      <c r="V155" s="180"/>
      <c r="W155" s="180"/>
      <c r="X155" s="180"/>
      <c r="Y155" s="180"/>
      <c r="Z155" s="180"/>
    </row>
    <row r="156" spans="1:26" ht="12.75" customHeight="1" x14ac:dyDescent="0.25">
      <c r="A156" s="180"/>
      <c r="B156" s="180"/>
      <c r="C156" s="180"/>
      <c r="D156" s="180"/>
      <c r="E156" s="180"/>
      <c r="F156" s="180"/>
      <c r="G156" s="180"/>
      <c r="H156" s="180"/>
      <c r="I156" s="180"/>
      <c r="J156" s="180"/>
      <c r="K156" s="180"/>
      <c r="L156" s="180"/>
      <c r="M156" s="180"/>
      <c r="N156" s="180"/>
      <c r="O156" s="180"/>
      <c r="P156" s="180"/>
      <c r="Q156" s="180"/>
      <c r="R156" s="180"/>
      <c r="S156" s="180"/>
      <c r="T156" s="180"/>
      <c r="U156" s="180"/>
      <c r="V156" s="180"/>
      <c r="W156" s="180"/>
      <c r="X156" s="180"/>
      <c r="Y156" s="180"/>
      <c r="Z156" s="180"/>
    </row>
    <row r="157" spans="1:26" ht="12.75" customHeight="1" x14ac:dyDescent="0.25">
      <c r="A157" s="180"/>
      <c r="B157" s="180"/>
      <c r="C157" s="180"/>
      <c r="D157" s="180"/>
      <c r="E157" s="180"/>
      <c r="F157" s="180"/>
      <c r="G157" s="180"/>
      <c r="H157" s="180"/>
      <c r="I157" s="180"/>
      <c r="J157" s="180"/>
      <c r="K157" s="180"/>
      <c r="L157" s="180"/>
      <c r="M157" s="180"/>
      <c r="N157" s="180"/>
      <c r="O157" s="180"/>
      <c r="P157" s="180"/>
      <c r="Q157" s="180"/>
      <c r="R157" s="180"/>
      <c r="S157" s="180"/>
      <c r="T157" s="180"/>
      <c r="U157" s="180"/>
      <c r="V157" s="180"/>
      <c r="W157" s="180"/>
      <c r="X157" s="180"/>
      <c r="Y157" s="180"/>
      <c r="Z157" s="180"/>
    </row>
    <row r="158" spans="1:26" ht="12.75" customHeight="1" x14ac:dyDescent="0.25">
      <c r="A158" s="180"/>
      <c r="B158" s="180"/>
      <c r="C158" s="180"/>
      <c r="D158" s="180"/>
      <c r="E158" s="180"/>
      <c r="F158" s="180"/>
      <c r="G158" s="180"/>
      <c r="H158" s="180"/>
      <c r="I158" s="180"/>
      <c r="J158" s="180"/>
      <c r="K158" s="180"/>
      <c r="L158" s="180"/>
      <c r="M158" s="180"/>
      <c r="N158" s="180"/>
      <c r="O158" s="180"/>
      <c r="P158" s="180"/>
      <c r="Q158" s="180"/>
      <c r="R158" s="180"/>
      <c r="S158" s="180"/>
      <c r="T158" s="180"/>
      <c r="U158" s="180"/>
      <c r="V158" s="180"/>
      <c r="W158" s="180"/>
      <c r="X158" s="180"/>
      <c r="Y158" s="180"/>
      <c r="Z158" s="180"/>
    </row>
    <row r="159" spans="1:26" ht="12.75" customHeight="1" x14ac:dyDescent="0.25">
      <c r="A159" s="180"/>
      <c r="B159" s="180"/>
      <c r="C159" s="180"/>
      <c r="D159" s="180"/>
      <c r="E159" s="180"/>
      <c r="F159" s="180"/>
      <c r="G159" s="180"/>
      <c r="H159" s="180"/>
      <c r="I159" s="180"/>
      <c r="J159" s="180"/>
      <c r="K159" s="180"/>
      <c r="L159" s="180"/>
      <c r="M159" s="180"/>
      <c r="N159" s="180"/>
      <c r="O159" s="180"/>
      <c r="P159" s="180"/>
      <c r="Q159" s="180"/>
      <c r="R159" s="180"/>
      <c r="S159" s="180"/>
      <c r="T159" s="180"/>
      <c r="U159" s="180"/>
      <c r="V159" s="180"/>
      <c r="W159" s="180"/>
      <c r="X159" s="180"/>
      <c r="Y159" s="180"/>
      <c r="Z159" s="180"/>
    </row>
    <row r="160" spans="1:26" ht="12.75" customHeight="1" x14ac:dyDescent="0.25">
      <c r="A160" s="180"/>
      <c r="B160" s="180"/>
      <c r="C160" s="180"/>
      <c r="D160" s="180"/>
      <c r="E160" s="180"/>
      <c r="F160" s="180"/>
      <c r="G160" s="180"/>
      <c r="H160" s="180"/>
      <c r="I160" s="180"/>
      <c r="J160" s="180"/>
      <c r="K160" s="180"/>
      <c r="L160" s="180"/>
      <c r="M160" s="180"/>
      <c r="N160" s="180"/>
      <c r="O160" s="180"/>
      <c r="P160" s="180"/>
      <c r="Q160" s="180"/>
      <c r="R160" s="180"/>
      <c r="S160" s="180"/>
      <c r="T160" s="180"/>
      <c r="U160" s="180"/>
      <c r="V160" s="180"/>
      <c r="W160" s="180"/>
      <c r="X160" s="180"/>
      <c r="Y160" s="180"/>
      <c r="Z160" s="180"/>
    </row>
    <row r="161" spans="1:26" ht="12.75" customHeight="1" x14ac:dyDescent="0.25">
      <c r="A161" s="180"/>
      <c r="B161" s="180"/>
      <c r="C161" s="180"/>
      <c r="D161" s="180"/>
      <c r="E161" s="180"/>
      <c r="F161" s="180"/>
      <c r="G161" s="180"/>
      <c r="H161" s="180"/>
      <c r="I161" s="180"/>
      <c r="J161" s="180"/>
      <c r="K161" s="180"/>
      <c r="L161" s="180"/>
      <c r="M161" s="180"/>
      <c r="N161" s="180"/>
      <c r="O161" s="180"/>
      <c r="P161" s="180"/>
      <c r="Q161" s="180"/>
      <c r="R161" s="180"/>
      <c r="S161" s="180"/>
      <c r="T161" s="180"/>
      <c r="U161" s="180"/>
      <c r="V161" s="180"/>
      <c r="W161" s="180"/>
      <c r="X161" s="180"/>
      <c r="Y161" s="180"/>
      <c r="Z161" s="180"/>
    </row>
    <row r="162" spans="1:26" ht="12.75" customHeight="1" x14ac:dyDescent="0.25">
      <c r="A162" s="180"/>
      <c r="B162" s="180"/>
      <c r="C162" s="180"/>
      <c r="D162" s="180"/>
      <c r="E162" s="180"/>
      <c r="F162" s="180"/>
      <c r="G162" s="180"/>
      <c r="H162" s="180"/>
      <c r="I162" s="180"/>
      <c r="J162" s="180"/>
      <c r="K162" s="180"/>
      <c r="L162" s="180"/>
      <c r="M162" s="180"/>
      <c r="N162" s="180"/>
      <c r="O162" s="180"/>
      <c r="P162" s="180"/>
      <c r="Q162" s="180"/>
      <c r="R162" s="180"/>
      <c r="S162" s="180"/>
      <c r="T162" s="180"/>
      <c r="U162" s="180"/>
      <c r="V162" s="180"/>
      <c r="W162" s="180"/>
      <c r="X162" s="180"/>
      <c r="Y162" s="180"/>
      <c r="Z162" s="180"/>
    </row>
    <row r="163" spans="1:26" ht="12.75" customHeight="1" x14ac:dyDescent="0.25">
      <c r="A163" s="180"/>
      <c r="B163" s="180"/>
      <c r="C163" s="180"/>
      <c r="D163" s="180"/>
      <c r="E163" s="180"/>
      <c r="F163" s="180"/>
      <c r="G163" s="180"/>
      <c r="H163" s="180"/>
      <c r="I163" s="180"/>
      <c r="J163" s="180"/>
      <c r="K163" s="180"/>
      <c r="L163" s="180"/>
      <c r="M163" s="180"/>
      <c r="N163" s="180"/>
      <c r="O163" s="180"/>
      <c r="P163" s="180"/>
      <c r="Q163" s="180"/>
      <c r="R163" s="180"/>
      <c r="S163" s="180"/>
      <c r="T163" s="180"/>
      <c r="U163" s="180"/>
      <c r="V163" s="180"/>
      <c r="W163" s="180"/>
      <c r="X163" s="180"/>
      <c r="Y163" s="180"/>
      <c r="Z163" s="180"/>
    </row>
    <row r="164" spans="1:26" ht="12.75" customHeight="1" x14ac:dyDescent="0.25">
      <c r="A164" s="180"/>
      <c r="B164" s="180"/>
      <c r="C164" s="180"/>
      <c r="D164" s="180"/>
      <c r="E164" s="180"/>
      <c r="F164" s="180"/>
      <c r="G164" s="180"/>
      <c r="H164" s="180"/>
      <c r="I164" s="180"/>
      <c r="J164" s="180"/>
      <c r="K164" s="180"/>
      <c r="L164" s="180"/>
      <c r="M164" s="180"/>
      <c r="N164" s="180"/>
      <c r="O164" s="180"/>
      <c r="P164" s="180"/>
      <c r="Q164" s="180"/>
      <c r="R164" s="180"/>
      <c r="S164" s="180"/>
      <c r="T164" s="180"/>
      <c r="U164" s="180"/>
      <c r="V164" s="180"/>
      <c r="W164" s="180"/>
      <c r="X164" s="180"/>
      <c r="Y164" s="180"/>
      <c r="Z164" s="180"/>
    </row>
    <row r="165" spans="1:26" ht="12.75" customHeight="1" x14ac:dyDescent="0.25">
      <c r="A165" s="180"/>
      <c r="B165" s="180"/>
      <c r="C165" s="180"/>
      <c r="D165" s="180"/>
      <c r="E165" s="180"/>
      <c r="F165" s="180"/>
      <c r="G165" s="180"/>
      <c r="H165" s="180"/>
      <c r="I165" s="180"/>
      <c r="J165" s="180"/>
      <c r="K165" s="180"/>
      <c r="L165" s="180"/>
      <c r="M165" s="180"/>
      <c r="N165" s="180"/>
      <c r="O165" s="180"/>
      <c r="P165" s="180"/>
      <c r="Q165" s="180"/>
      <c r="R165" s="180"/>
      <c r="S165" s="180"/>
      <c r="T165" s="180"/>
      <c r="U165" s="180"/>
      <c r="V165" s="180"/>
      <c r="W165" s="180"/>
      <c r="X165" s="180"/>
      <c r="Y165" s="180"/>
      <c r="Z165" s="180"/>
    </row>
    <row r="166" spans="1:26" ht="12.75" customHeight="1" x14ac:dyDescent="0.25">
      <c r="A166" s="180"/>
      <c r="B166" s="180"/>
      <c r="C166" s="180"/>
      <c r="D166" s="180"/>
      <c r="E166" s="180"/>
      <c r="F166" s="180"/>
      <c r="G166" s="180"/>
      <c r="H166" s="180"/>
      <c r="I166" s="180"/>
      <c r="J166" s="180"/>
      <c r="K166" s="180"/>
      <c r="L166" s="180"/>
      <c r="M166" s="180"/>
      <c r="N166" s="180"/>
      <c r="O166" s="180"/>
      <c r="P166" s="180"/>
      <c r="Q166" s="180"/>
      <c r="R166" s="180"/>
      <c r="S166" s="180"/>
      <c r="T166" s="180"/>
      <c r="U166" s="180"/>
      <c r="V166" s="180"/>
      <c r="W166" s="180"/>
      <c r="X166" s="180"/>
      <c r="Y166" s="180"/>
      <c r="Z166" s="180"/>
    </row>
    <row r="167" spans="1:26" ht="12.75" customHeight="1" x14ac:dyDescent="0.25">
      <c r="A167" s="180"/>
      <c r="B167" s="180"/>
      <c r="C167" s="180"/>
      <c r="D167" s="180"/>
      <c r="E167" s="180"/>
      <c r="F167" s="180"/>
      <c r="G167" s="180"/>
      <c r="H167" s="180"/>
      <c r="I167" s="180"/>
      <c r="J167" s="180"/>
      <c r="K167" s="180"/>
      <c r="L167" s="180"/>
      <c r="M167" s="180"/>
      <c r="N167" s="180"/>
      <c r="O167" s="180"/>
      <c r="P167" s="180"/>
      <c r="Q167" s="180"/>
      <c r="R167" s="180"/>
      <c r="S167" s="180"/>
      <c r="T167" s="180"/>
      <c r="U167" s="180"/>
      <c r="V167" s="180"/>
      <c r="W167" s="180"/>
      <c r="X167" s="180"/>
      <c r="Y167" s="180"/>
      <c r="Z167" s="180"/>
    </row>
    <row r="168" spans="1:26" ht="12.75" customHeight="1" x14ac:dyDescent="0.25">
      <c r="A168" s="180"/>
      <c r="B168" s="180"/>
      <c r="C168" s="180"/>
      <c r="D168" s="180"/>
      <c r="E168" s="180"/>
      <c r="F168" s="180"/>
      <c r="G168" s="180"/>
      <c r="H168" s="180"/>
      <c r="I168" s="180"/>
      <c r="J168" s="180"/>
      <c r="K168" s="180"/>
      <c r="L168" s="180"/>
      <c r="M168" s="180"/>
      <c r="N168" s="180"/>
      <c r="O168" s="180"/>
      <c r="P168" s="180"/>
      <c r="Q168" s="180"/>
      <c r="R168" s="180"/>
      <c r="S168" s="180"/>
      <c r="T168" s="180"/>
      <c r="U168" s="180"/>
      <c r="V168" s="180"/>
      <c r="W168" s="180"/>
      <c r="X168" s="180"/>
      <c r="Y168" s="180"/>
      <c r="Z168" s="180"/>
    </row>
    <row r="169" spans="1:26" ht="12.75" customHeight="1" x14ac:dyDescent="0.25">
      <c r="A169" s="180"/>
      <c r="B169" s="180"/>
      <c r="C169" s="180"/>
      <c r="D169" s="180"/>
      <c r="E169" s="180"/>
      <c r="F169" s="180"/>
      <c r="G169" s="180"/>
      <c r="H169" s="180"/>
      <c r="I169" s="180"/>
      <c r="J169" s="180"/>
      <c r="K169" s="180"/>
      <c r="L169" s="180"/>
      <c r="M169" s="180"/>
      <c r="N169" s="180"/>
      <c r="O169" s="180"/>
      <c r="P169" s="180"/>
      <c r="Q169" s="180"/>
      <c r="R169" s="180"/>
      <c r="S169" s="180"/>
      <c r="T169" s="180"/>
      <c r="U169" s="180"/>
      <c r="V169" s="180"/>
      <c r="W169" s="180"/>
      <c r="X169" s="180"/>
      <c r="Y169" s="180"/>
      <c r="Z169" s="180"/>
    </row>
    <row r="170" spans="1:26" ht="12.75" customHeight="1" x14ac:dyDescent="0.25">
      <c r="A170" s="180"/>
      <c r="B170" s="180"/>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row>
    <row r="171" spans="1:26" ht="12.75" customHeight="1" x14ac:dyDescent="0.25">
      <c r="A171" s="180"/>
      <c r="B171" s="180"/>
      <c r="C171" s="180"/>
      <c r="D171" s="180"/>
      <c r="E171" s="180"/>
      <c r="F171" s="180"/>
      <c r="G171" s="180"/>
      <c r="H171" s="180"/>
      <c r="I171" s="180"/>
      <c r="J171" s="180"/>
      <c r="K171" s="180"/>
      <c r="L171" s="180"/>
      <c r="M171" s="180"/>
      <c r="N171" s="180"/>
      <c r="O171" s="180"/>
      <c r="P171" s="180"/>
      <c r="Q171" s="180"/>
      <c r="R171" s="180"/>
      <c r="S171" s="180"/>
      <c r="T171" s="180"/>
      <c r="U171" s="180"/>
      <c r="V171" s="180"/>
      <c r="W171" s="180"/>
      <c r="X171" s="180"/>
      <c r="Y171" s="180"/>
      <c r="Z171" s="180"/>
    </row>
    <row r="172" spans="1:26" ht="12.75" customHeight="1" x14ac:dyDescent="0.25">
      <c r="A172" s="180"/>
      <c r="B172" s="180"/>
      <c r="C172" s="180"/>
      <c r="D172" s="180"/>
      <c r="E172" s="180"/>
      <c r="F172" s="180"/>
      <c r="G172" s="180"/>
      <c r="H172" s="180"/>
      <c r="I172" s="180"/>
      <c r="J172" s="180"/>
      <c r="K172" s="180"/>
      <c r="L172" s="180"/>
      <c r="M172" s="180"/>
      <c r="N172" s="180"/>
      <c r="O172" s="180"/>
      <c r="P172" s="180"/>
      <c r="Q172" s="180"/>
      <c r="R172" s="180"/>
      <c r="S172" s="180"/>
      <c r="T172" s="180"/>
      <c r="U172" s="180"/>
      <c r="V172" s="180"/>
      <c r="W172" s="180"/>
      <c r="X172" s="180"/>
      <c r="Y172" s="180"/>
      <c r="Z172" s="180"/>
    </row>
    <row r="173" spans="1:26" ht="12.75" customHeight="1" x14ac:dyDescent="0.25">
      <c r="A173" s="180"/>
      <c r="B173" s="180"/>
      <c r="C173" s="180"/>
      <c r="D173" s="180"/>
      <c r="E173" s="180"/>
      <c r="F173" s="180"/>
      <c r="G173" s="180"/>
      <c r="H173" s="180"/>
      <c r="I173" s="180"/>
      <c r="J173" s="180"/>
      <c r="K173" s="180"/>
      <c r="L173" s="180"/>
      <c r="M173" s="180"/>
      <c r="N173" s="180"/>
      <c r="O173" s="180"/>
      <c r="P173" s="180"/>
      <c r="Q173" s="180"/>
      <c r="R173" s="180"/>
      <c r="S173" s="180"/>
      <c r="T173" s="180"/>
      <c r="U173" s="180"/>
      <c r="V173" s="180"/>
      <c r="W173" s="180"/>
      <c r="X173" s="180"/>
      <c r="Y173" s="180"/>
      <c r="Z173" s="180"/>
    </row>
    <row r="174" spans="1:26" ht="12.75" customHeight="1" x14ac:dyDescent="0.25">
      <c r="A174" s="180"/>
      <c r="B174" s="180"/>
      <c r="C174" s="180"/>
      <c r="D174" s="180"/>
      <c r="E174" s="180"/>
      <c r="F174" s="180"/>
      <c r="G174" s="180"/>
      <c r="H174" s="180"/>
      <c r="I174" s="180"/>
      <c r="J174" s="180"/>
      <c r="K174" s="180"/>
      <c r="L174" s="180"/>
      <c r="M174" s="180"/>
      <c r="N174" s="180"/>
      <c r="O174" s="180"/>
      <c r="P174" s="180"/>
      <c r="Q174" s="180"/>
      <c r="R174" s="180"/>
      <c r="S174" s="180"/>
      <c r="T174" s="180"/>
      <c r="U174" s="180"/>
      <c r="V174" s="180"/>
      <c r="W174" s="180"/>
      <c r="X174" s="180"/>
      <c r="Y174" s="180"/>
      <c r="Z174" s="180"/>
    </row>
    <row r="175" spans="1:26" ht="12.75" customHeight="1" x14ac:dyDescent="0.25">
      <c r="A175" s="180"/>
      <c r="B175" s="180"/>
      <c r="C175" s="180"/>
      <c r="D175" s="180"/>
      <c r="E175" s="180"/>
      <c r="F175" s="180"/>
      <c r="G175" s="180"/>
      <c r="H175" s="180"/>
      <c r="I175" s="180"/>
      <c r="J175" s="180"/>
      <c r="K175" s="180"/>
      <c r="L175" s="180"/>
      <c r="M175" s="180"/>
      <c r="N175" s="180"/>
      <c r="O175" s="180"/>
      <c r="P175" s="180"/>
      <c r="Q175" s="180"/>
      <c r="R175" s="180"/>
      <c r="S175" s="180"/>
      <c r="T175" s="180"/>
      <c r="U175" s="180"/>
      <c r="V175" s="180"/>
      <c r="W175" s="180"/>
      <c r="X175" s="180"/>
      <c r="Y175" s="180"/>
      <c r="Z175" s="180"/>
    </row>
    <row r="176" spans="1:26" ht="12.75" customHeight="1" x14ac:dyDescent="0.25">
      <c r="A176" s="180"/>
      <c r="B176" s="180"/>
      <c r="C176" s="180"/>
      <c r="D176" s="180"/>
      <c r="E176" s="180"/>
      <c r="F176" s="180"/>
      <c r="G176" s="180"/>
      <c r="H176" s="180"/>
      <c r="I176" s="180"/>
      <c r="J176" s="180"/>
      <c r="K176" s="180"/>
      <c r="L176" s="180"/>
      <c r="M176" s="180"/>
      <c r="N176" s="180"/>
      <c r="O176" s="180"/>
      <c r="P176" s="180"/>
      <c r="Q176" s="180"/>
      <c r="R176" s="180"/>
      <c r="S176" s="180"/>
      <c r="T176" s="180"/>
      <c r="U176" s="180"/>
      <c r="V176" s="180"/>
      <c r="W176" s="180"/>
      <c r="X176" s="180"/>
      <c r="Y176" s="180"/>
      <c r="Z176" s="180"/>
    </row>
    <row r="177" spans="1:26" ht="12.75" customHeight="1" x14ac:dyDescent="0.25">
      <c r="A177" s="180"/>
      <c r="B177" s="180"/>
      <c r="C177" s="180"/>
      <c r="D177" s="180"/>
      <c r="E177" s="180"/>
      <c r="F177" s="180"/>
      <c r="G177" s="180"/>
      <c r="H177" s="180"/>
      <c r="I177" s="180"/>
      <c r="J177" s="180"/>
      <c r="K177" s="180"/>
      <c r="L177" s="180"/>
      <c r="M177" s="180"/>
      <c r="N177" s="180"/>
      <c r="O177" s="180"/>
      <c r="P177" s="180"/>
      <c r="Q177" s="180"/>
      <c r="R177" s="180"/>
      <c r="S177" s="180"/>
      <c r="T177" s="180"/>
      <c r="U177" s="180"/>
      <c r="V177" s="180"/>
      <c r="W177" s="180"/>
      <c r="X177" s="180"/>
      <c r="Y177" s="180"/>
      <c r="Z177" s="180"/>
    </row>
    <row r="178" spans="1:26" ht="12.75" customHeight="1" x14ac:dyDescent="0.25">
      <c r="A178" s="180"/>
      <c r="B178" s="180"/>
      <c r="C178" s="180"/>
      <c r="D178" s="180"/>
      <c r="E178" s="180"/>
      <c r="F178" s="180"/>
      <c r="G178" s="180"/>
      <c r="H178" s="180"/>
      <c r="I178" s="180"/>
      <c r="J178" s="180"/>
      <c r="K178" s="180"/>
      <c r="L178" s="180"/>
      <c r="M178" s="180"/>
      <c r="N178" s="180"/>
      <c r="O178" s="180"/>
      <c r="P178" s="180"/>
      <c r="Q178" s="180"/>
      <c r="R178" s="180"/>
      <c r="S178" s="180"/>
      <c r="T178" s="180"/>
      <c r="U178" s="180"/>
      <c r="V178" s="180"/>
      <c r="W178" s="180"/>
      <c r="X178" s="180"/>
      <c r="Y178" s="180"/>
      <c r="Z178" s="180"/>
    </row>
    <row r="179" spans="1:26" ht="12.75" customHeight="1" x14ac:dyDescent="0.25">
      <c r="A179" s="180"/>
      <c r="B179" s="180"/>
      <c r="C179" s="180"/>
      <c r="D179" s="180"/>
      <c r="E179" s="180"/>
      <c r="F179" s="180"/>
      <c r="G179" s="180"/>
      <c r="H179" s="180"/>
      <c r="I179" s="180"/>
      <c r="J179" s="180"/>
      <c r="K179" s="180"/>
      <c r="L179" s="180"/>
      <c r="M179" s="180"/>
      <c r="N179" s="180"/>
      <c r="O179" s="180"/>
      <c r="P179" s="180"/>
      <c r="Q179" s="180"/>
      <c r="R179" s="180"/>
      <c r="S179" s="180"/>
      <c r="T179" s="180"/>
      <c r="U179" s="180"/>
      <c r="V179" s="180"/>
      <c r="W179" s="180"/>
      <c r="X179" s="180"/>
      <c r="Y179" s="180"/>
      <c r="Z179" s="180"/>
    </row>
    <row r="180" spans="1:26" ht="12.75" customHeight="1" x14ac:dyDescent="0.25">
      <c r="A180" s="180"/>
      <c r="B180" s="180"/>
      <c r="C180" s="180"/>
      <c r="D180" s="180"/>
      <c r="E180" s="180"/>
      <c r="F180" s="180"/>
      <c r="G180" s="180"/>
      <c r="H180" s="180"/>
      <c r="I180" s="180"/>
      <c r="J180" s="180"/>
      <c r="K180" s="180"/>
      <c r="L180" s="180"/>
      <c r="M180" s="180"/>
      <c r="N180" s="180"/>
      <c r="O180" s="180"/>
      <c r="P180" s="180"/>
      <c r="Q180" s="180"/>
      <c r="R180" s="180"/>
      <c r="S180" s="180"/>
      <c r="T180" s="180"/>
      <c r="U180" s="180"/>
      <c r="V180" s="180"/>
      <c r="W180" s="180"/>
      <c r="X180" s="180"/>
      <c r="Y180" s="180"/>
      <c r="Z180" s="180"/>
    </row>
    <row r="181" spans="1:26" ht="12.75" customHeight="1" x14ac:dyDescent="0.25">
      <c r="A181" s="180"/>
      <c r="B181" s="180"/>
      <c r="C181" s="180"/>
      <c r="D181" s="180"/>
      <c r="E181" s="180"/>
      <c r="F181" s="180"/>
      <c r="G181" s="180"/>
      <c r="H181" s="180"/>
      <c r="I181" s="180"/>
      <c r="J181" s="180"/>
      <c r="K181" s="180"/>
      <c r="L181" s="180"/>
      <c r="M181" s="180"/>
      <c r="N181" s="180"/>
      <c r="O181" s="180"/>
      <c r="P181" s="180"/>
      <c r="Q181" s="180"/>
      <c r="R181" s="180"/>
      <c r="S181" s="180"/>
      <c r="T181" s="180"/>
      <c r="U181" s="180"/>
      <c r="V181" s="180"/>
      <c r="W181" s="180"/>
      <c r="X181" s="180"/>
      <c r="Y181" s="180"/>
      <c r="Z181" s="180"/>
    </row>
    <row r="182" spans="1:26" ht="12.75" customHeight="1" x14ac:dyDescent="0.25">
      <c r="A182" s="180"/>
      <c r="B182" s="180"/>
      <c r="C182" s="180"/>
      <c r="D182" s="180"/>
      <c r="E182" s="180"/>
      <c r="F182" s="180"/>
      <c r="G182" s="180"/>
      <c r="H182" s="180"/>
      <c r="I182" s="180"/>
      <c r="J182" s="180"/>
      <c r="K182" s="180"/>
      <c r="L182" s="180"/>
      <c r="M182" s="180"/>
      <c r="N182" s="180"/>
      <c r="O182" s="180"/>
      <c r="P182" s="180"/>
      <c r="Q182" s="180"/>
      <c r="R182" s="180"/>
      <c r="S182" s="180"/>
      <c r="T182" s="180"/>
      <c r="U182" s="180"/>
      <c r="V182" s="180"/>
      <c r="W182" s="180"/>
      <c r="X182" s="180"/>
      <c r="Y182" s="180"/>
      <c r="Z182" s="180"/>
    </row>
    <row r="183" spans="1:26" ht="12.75" customHeight="1" x14ac:dyDescent="0.25">
      <c r="A183" s="180"/>
      <c r="B183" s="180"/>
      <c r="C183" s="180"/>
      <c r="D183" s="180"/>
      <c r="E183" s="180"/>
      <c r="F183" s="180"/>
      <c r="G183" s="180"/>
      <c r="H183" s="180"/>
      <c r="I183" s="180"/>
      <c r="J183" s="180"/>
      <c r="K183" s="180"/>
      <c r="L183" s="180"/>
      <c r="M183" s="180"/>
      <c r="N183" s="180"/>
      <c r="O183" s="180"/>
      <c r="P183" s="180"/>
      <c r="Q183" s="180"/>
      <c r="R183" s="180"/>
      <c r="S183" s="180"/>
      <c r="T183" s="180"/>
      <c r="U183" s="180"/>
      <c r="V183" s="180"/>
      <c r="W183" s="180"/>
      <c r="X183" s="180"/>
      <c r="Y183" s="180"/>
      <c r="Z183" s="180"/>
    </row>
    <row r="184" spans="1:26" ht="12.75" customHeight="1" x14ac:dyDescent="0.25">
      <c r="A184" s="180"/>
      <c r="B184" s="180"/>
      <c r="C184" s="180"/>
      <c r="D184" s="180"/>
      <c r="E184" s="180"/>
      <c r="F184" s="180"/>
      <c r="G184" s="180"/>
      <c r="H184" s="180"/>
      <c r="I184" s="180"/>
      <c r="J184" s="180"/>
      <c r="K184" s="180"/>
      <c r="L184" s="180"/>
      <c r="M184" s="180"/>
      <c r="N184" s="180"/>
      <c r="O184" s="180"/>
      <c r="P184" s="180"/>
      <c r="Q184" s="180"/>
      <c r="R184" s="180"/>
      <c r="S184" s="180"/>
      <c r="T184" s="180"/>
      <c r="U184" s="180"/>
      <c r="V184" s="180"/>
      <c r="W184" s="180"/>
      <c r="X184" s="180"/>
      <c r="Y184" s="180"/>
      <c r="Z184" s="180"/>
    </row>
    <row r="185" spans="1:26" ht="12.75" customHeight="1" x14ac:dyDescent="0.25">
      <c r="A185" s="180"/>
      <c r="B185" s="180"/>
      <c r="C185" s="180"/>
      <c r="D185" s="180"/>
      <c r="E185" s="180"/>
      <c r="F185" s="180"/>
      <c r="G185" s="180"/>
      <c r="H185" s="180"/>
      <c r="I185" s="180"/>
      <c r="J185" s="180"/>
      <c r="K185" s="180"/>
      <c r="L185" s="180"/>
      <c r="M185" s="180"/>
      <c r="N185" s="180"/>
      <c r="O185" s="180"/>
      <c r="P185" s="180"/>
      <c r="Q185" s="180"/>
      <c r="R185" s="180"/>
      <c r="S185" s="180"/>
      <c r="T185" s="180"/>
      <c r="U185" s="180"/>
      <c r="V185" s="180"/>
      <c r="W185" s="180"/>
      <c r="X185" s="180"/>
      <c r="Y185" s="180"/>
      <c r="Z185" s="180"/>
    </row>
    <row r="186" spans="1:26" ht="12.75" customHeight="1" x14ac:dyDescent="0.25">
      <c r="A186" s="180"/>
      <c r="B186" s="180"/>
      <c r="C186" s="180"/>
      <c r="D186" s="180"/>
      <c r="E186" s="180"/>
      <c r="F186" s="180"/>
      <c r="G186" s="180"/>
      <c r="H186" s="180"/>
      <c r="I186" s="180"/>
      <c r="J186" s="180"/>
      <c r="K186" s="180"/>
      <c r="L186" s="180"/>
      <c r="M186" s="180"/>
      <c r="N186" s="180"/>
      <c r="O186" s="180"/>
      <c r="P186" s="180"/>
      <c r="Q186" s="180"/>
      <c r="R186" s="180"/>
      <c r="S186" s="180"/>
      <c r="T186" s="180"/>
      <c r="U186" s="180"/>
      <c r="V186" s="180"/>
      <c r="W186" s="180"/>
      <c r="X186" s="180"/>
      <c r="Y186" s="180"/>
      <c r="Z186" s="180"/>
    </row>
    <row r="187" spans="1:26" ht="12.75" customHeight="1" x14ac:dyDescent="0.25">
      <c r="A187" s="180"/>
      <c r="B187" s="180"/>
      <c r="C187" s="180"/>
      <c r="D187" s="180"/>
      <c r="E187" s="180"/>
      <c r="F187" s="180"/>
      <c r="G187" s="180"/>
      <c r="H187" s="180"/>
      <c r="I187" s="180"/>
      <c r="J187" s="180"/>
      <c r="K187" s="180"/>
      <c r="L187" s="180"/>
      <c r="M187" s="180"/>
      <c r="N187" s="180"/>
      <c r="O187" s="180"/>
      <c r="P187" s="180"/>
      <c r="Q187" s="180"/>
      <c r="R187" s="180"/>
      <c r="S187" s="180"/>
      <c r="T187" s="180"/>
      <c r="U187" s="180"/>
      <c r="V187" s="180"/>
      <c r="W187" s="180"/>
      <c r="X187" s="180"/>
      <c r="Y187" s="180"/>
      <c r="Z187" s="180"/>
    </row>
    <row r="188" spans="1:26" ht="12.75" customHeight="1" x14ac:dyDescent="0.25">
      <c r="A188" s="180"/>
      <c r="B188" s="180"/>
      <c r="C188" s="180"/>
      <c r="D188" s="180"/>
      <c r="E188" s="180"/>
      <c r="F188" s="180"/>
      <c r="G188" s="180"/>
      <c r="H188" s="180"/>
      <c r="I188" s="180"/>
      <c r="J188" s="180"/>
      <c r="K188" s="180"/>
      <c r="L188" s="180"/>
      <c r="M188" s="180"/>
      <c r="N188" s="180"/>
      <c r="O188" s="180"/>
      <c r="P188" s="180"/>
      <c r="Q188" s="180"/>
      <c r="R188" s="180"/>
      <c r="S188" s="180"/>
      <c r="T188" s="180"/>
      <c r="U188" s="180"/>
      <c r="V188" s="180"/>
      <c r="W188" s="180"/>
      <c r="X188" s="180"/>
      <c r="Y188" s="180"/>
      <c r="Z188" s="180"/>
    </row>
    <row r="189" spans="1:26" ht="12.75" customHeight="1" x14ac:dyDescent="0.25">
      <c r="A189" s="180"/>
      <c r="B189" s="180"/>
      <c r="C189" s="180"/>
      <c r="D189" s="180"/>
      <c r="E189" s="180"/>
      <c r="F189" s="180"/>
      <c r="G189" s="180"/>
      <c r="H189" s="180"/>
      <c r="I189" s="180"/>
      <c r="J189" s="180"/>
      <c r="K189" s="180"/>
      <c r="L189" s="180"/>
      <c r="M189" s="180"/>
      <c r="N189" s="180"/>
      <c r="O189" s="180"/>
      <c r="P189" s="180"/>
      <c r="Q189" s="180"/>
      <c r="R189" s="180"/>
      <c r="S189" s="180"/>
      <c r="T189" s="180"/>
      <c r="U189" s="180"/>
      <c r="V189" s="180"/>
      <c r="W189" s="180"/>
      <c r="X189" s="180"/>
      <c r="Y189" s="180"/>
      <c r="Z189" s="180"/>
    </row>
    <row r="190" spans="1:26" ht="12.75" customHeight="1" x14ac:dyDescent="0.25">
      <c r="A190" s="180"/>
      <c r="B190" s="180"/>
      <c r="C190" s="180"/>
      <c r="D190" s="180"/>
      <c r="E190" s="180"/>
      <c r="F190" s="180"/>
      <c r="G190" s="180"/>
      <c r="H190" s="180"/>
      <c r="I190" s="180"/>
      <c r="J190" s="180"/>
      <c r="K190" s="180"/>
      <c r="L190" s="180"/>
      <c r="M190" s="180"/>
      <c r="N190" s="180"/>
      <c r="O190" s="180"/>
      <c r="P190" s="180"/>
      <c r="Q190" s="180"/>
      <c r="R190" s="180"/>
      <c r="S190" s="180"/>
      <c r="T190" s="180"/>
      <c r="U190" s="180"/>
      <c r="V190" s="180"/>
      <c r="W190" s="180"/>
      <c r="X190" s="180"/>
      <c r="Y190" s="180"/>
      <c r="Z190" s="180"/>
    </row>
    <row r="191" spans="1:26" ht="12.75" customHeight="1" x14ac:dyDescent="0.25">
      <c r="A191" s="180"/>
      <c r="B191" s="180"/>
      <c r="C191" s="180"/>
      <c r="D191" s="180"/>
      <c r="E191" s="180"/>
      <c r="F191" s="180"/>
      <c r="G191" s="180"/>
      <c r="H191" s="180"/>
      <c r="I191" s="180"/>
      <c r="J191" s="180"/>
      <c r="K191" s="180"/>
      <c r="L191" s="180"/>
      <c r="M191" s="180"/>
      <c r="N191" s="180"/>
      <c r="O191" s="180"/>
      <c r="P191" s="180"/>
      <c r="Q191" s="180"/>
      <c r="R191" s="180"/>
      <c r="S191" s="180"/>
      <c r="T191" s="180"/>
      <c r="U191" s="180"/>
      <c r="V191" s="180"/>
      <c r="W191" s="180"/>
      <c r="X191" s="180"/>
      <c r="Y191" s="180"/>
      <c r="Z191" s="180"/>
    </row>
    <row r="192" spans="1:26" ht="12.75" customHeight="1" x14ac:dyDescent="0.25">
      <c r="A192" s="180"/>
      <c r="B192" s="180"/>
      <c r="C192" s="180"/>
      <c r="D192" s="180"/>
      <c r="E192" s="180"/>
      <c r="F192" s="180"/>
      <c r="G192" s="180"/>
      <c r="H192" s="180"/>
      <c r="I192" s="180"/>
      <c r="J192" s="180"/>
      <c r="K192" s="180"/>
      <c r="L192" s="180"/>
      <c r="M192" s="180"/>
      <c r="N192" s="180"/>
      <c r="O192" s="180"/>
      <c r="P192" s="180"/>
      <c r="Q192" s="180"/>
      <c r="R192" s="180"/>
      <c r="S192" s="180"/>
      <c r="T192" s="180"/>
      <c r="U192" s="180"/>
      <c r="V192" s="180"/>
      <c r="W192" s="180"/>
      <c r="X192" s="180"/>
      <c r="Y192" s="180"/>
      <c r="Z192" s="180"/>
    </row>
    <row r="193" spans="1:26" ht="12.75" customHeight="1" x14ac:dyDescent="0.25">
      <c r="A193" s="180"/>
      <c r="B193" s="180"/>
      <c r="C193" s="180"/>
      <c r="D193" s="180"/>
      <c r="E193" s="180"/>
      <c r="F193" s="180"/>
      <c r="G193" s="180"/>
      <c r="H193" s="180"/>
      <c r="I193" s="180"/>
      <c r="J193" s="180"/>
      <c r="K193" s="180"/>
      <c r="L193" s="180"/>
      <c r="M193" s="180"/>
      <c r="N193" s="180"/>
      <c r="O193" s="180"/>
      <c r="P193" s="180"/>
      <c r="Q193" s="180"/>
      <c r="R193" s="180"/>
      <c r="S193" s="180"/>
      <c r="T193" s="180"/>
      <c r="U193" s="180"/>
      <c r="V193" s="180"/>
      <c r="W193" s="180"/>
      <c r="X193" s="180"/>
      <c r="Y193" s="180"/>
      <c r="Z193" s="180"/>
    </row>
    <row r="194" spans="1:26" ht="12.75" customHeight="1" x14ac:dyDescent="0.25">
      <c r="A194" s="180"/>
      <c r="B194" s="180"/>
      <c r="C194" s="180"/>
      <c r="D194" s="180"/>
      <c r="E194" s="180"/>
      <c r="F194" s="180"/>
      <c r="G194" s="180"/>
      <c r="H194" s="180"/>
      <c r="I194" s="180"/>
      <c r="J194" s="180"/>
      <c r="K194" s="180"/>
      <c r="L194" s="180"/>
      <c r="M194" s="180"/>
      <c r="N194" s="180"/>
      <c r="O194" s="180"/>
      <c r="P194" s="180"/>
      <c r="Q194" s="180"/>
      <c r="R194" s="180"/>
      <c r="S194" s="180"/>
      <c r="T194" s="180"/>
      <c r="U194" s="180"/>
      <c r="V194" s="180"/>
      <c r="W194" s="180"/>
      <c r="X194" s="180"/>
      <c r="Y194" s="180"/>
      <c r="Z194" s="180"/>
    </row>
    <row r="195" spans="1:26" ht="12.75" customHeight="1" x14ac:dyDescent="0.25">
      <c r="A195" s="180"/>
      <c r="B195" s="180"/>
      <c r="C195" s="180"/>
      <c r="D195" s="180"/>
      <c r="E195" s="180"/>
      <c r="F195" s="180"/>
      <c r="G195" s="180"/>
      <c r="H195" s="180"/>
      <c r="I195" s="180"/>
      <c r="J195" s="180"/>
      <c r="K195" s="180"/>
      <c r="L195" s="180"/>
      <c r="M195" s="180"/>
      <c r="N195" s="180"/>
      <c r="O195" s="180"/>
      <c r="P195" s="180"/>
      <c r="Q195" s="180"/>
      <c r="R195" s="180"/>
      <c r="S195" s="180"/>
      <c r="T195" s="180"/>
      <c r="U195" s="180"/>
      <c r="V195" s="180"/>
      <c r="W195" s="180"/>
      <c r="X195" s="180"/>
      <c r="Y195" s="180"/>
      <c r="Z195" s="180"/>
    </row>
    <row r="196" spans="1:26" ht="12.75" customHeight="1" x14ac:dyDescent="0.25">
      <c r="A196" s="180"/>
      <c r="B196" s="180"/>
      <c r="C196" s="180"/>
      <c r="D196" s="180"/>
      <c r="E196" s="180"/>
      <c r="F196" s="180"/>
      <c r="G196" s="180"/>
      <c r="H196" s="180"/>
      <c r="I196" s="180"/>
      <c r="J196" s="180"/>
      <c r="K196" s="180"/>
      <c r="L196" s="180"/>
      <c r="M196" s="180"/>
      <c r="N196" s="180"/>
      <c r="O196" s="180"/>
      <c r="P196" s="180"/>
      <c r="Q196" s="180"/>
      <c r="R196" s="180"/>
      <c r="S196" s="180"/>
      <c r="T196" s="180"/>
      <c r="U196" s="180"/>
      <c r="V196" s="180"/>
      <c r="W196" s="180"/>
      <c r="X196" s="180"/>
      <c r="Y196" s="180"/>
      <c r="Z196" s="180"/>
    </row>
    <row r="197" spans="1:26" ht="12.75" customHeight="1" x14ac:dyDescent="0.25">
      <c r="A197" s="180"/>
      <c r="B197" s="180"/>
      <c r="C197" s="180"/>
      <c r="D197" s="180"/>
      <c r="E197" s="180"/>
      <c r="F197" s="180"/>
      <c r="G197" s="180"/>
      <c r="H197" s="180"/>
      <c r="I197" s="180"/>
      <c r="J197" s="180"/>
      <c r="K197" s="180"/>
      <c r="L197" s="180"/>
      <c r="M197" s="180"/>
      <c r="N197" s="180"/>
      <c r="O197" s="180"/>
      <c r="P197" s="180"/>
      <c r="Q197" s="180"/>
      <c r="R197" s="180"/>
      <c r="S197" s="180"/>
      <c r="T197" s="180"/>
      <c r="U197" s="180"/>
      <c r="V197" s="180"/>
      <c r="W197" s="180"/>
      <c r="X197" s="180"/>
      <c r="Y197" s="180"/>
      <c r="Z197" s="180"/>
    </row>
    <row r="198" spans="1:26" ht="12.75" customHeight="1" x14ac:dyDescent="0.25">
      <c r="A198" s="180"/>
      <c r="B198" s="180"/>
      <c r="C198" s="180"/>
      <c r="D198" s="180"/>
      <c r="E198" s="180"/>
      <c r="F198" s="180"/>
      <c r="G198" s="180"/>
      <c r="H198" s="180"/>
      <c r="I198" s="180"/>
      <c r="J198" s="180"/>
      <c r="K198" s="180"/>
      <c r="L198" s="180"/>
      <c r="M198" s="180"/>
      <c r="N198" s="180"/>
      <c r="O198" s="180"/>
      <c r="P198" s="180"/>
      <c r="Q198" s="180"/>
      <c r="R198" s="180"/>
      <c r="S198" s="180"/>
      <c r="T198" s="180"/>
      <c r="U198" s="180"/>
      <c r="V198" s="180"/>
      <c r="W198" s="180"/>
      <c r="X198" s="180"/>
      <c r="Y198" s="180"/>
      <c r="Z198" s="180"/>
    </row>
    <row r="199" spans="1:26" ht="12.75" customHeight="1" x14ac:dyDescent="0.25">
      <c r="A199" s="180"/>
      <c r="B199" s="180"/>
      <c r="C199" s="180"/>
      <c r="D199" s="180"/>
      <c r="E199" s="180"/>
      <c r="F199" s="180"/>
      <c r="G199" s="180"/>
      <c r="H199" s="180"/>
      <c r="I199" s="180"/>
      <c r="J199" s="180"/>
      <c r="K199" s="180"/>
      <c r="L199" s="180"/>
      <c r="M199" s="180"/>
      <c r="N199" s="180"/>
      <c r="O199" s="180"/>
      <c r="P199" s="180"/>
      <c r="Q199" s="180"/>
      <c r="R199" s="180"/>
      <c r="S199" s="180"/>
      <c r="T199" s="180"/>
      <c r="U199" s="180"/>
      <c r="V199" s="180"/>
      <c r="W199" s="180"/>
      <c r="X199" s="180"/>
      <c r="Y199" s="180"/>
      <c r="Z199" s="180"/>
    </row>
    <row r="200" spans="1:26" ht="12.75" customHeight="1" x14ac:dyDescent="0.25">
      <c r="A200" s="180"/>
      <c r="B200" s="180"/>
      <c r="C200" s="180"/>
      <c r="D200" s="180"/>
      <c r="E200" s="180"/>
      <c r="F200" s="180"/>
      <c r="G200" s="180"/>
      <c r="H200" s="180"/>
      <c r="I200" s="180"/>
      <c r="J200" s="180"/>
      <c r="K200" s="180"/>
      <c r="L200" s="180"/>
      <c r="M200" s="180"/>
      <c r="N200" s="180"/>
      <c r="O200" s="180"/>
      <c r="P200" s="180"/>
      <c r="Q200" s="180"/>
      <c r="R200" s="180"/>
      <c r="S200" s="180"/>
      <c r="T200" s="180"/>
      <c r="U200" s="180"/>
      <c r="V200" s="180"/>
      <c r="W200" s="180"/>
      <c r="X200" s="180"/>
      <c r="Y200" s="180"/>
      <c r="Z200" s="180"/>
    </row>
    <row r="201" spans="1:26" ht="12.75" customHeight="1" x14ac:dyDescent="0.25">
      <c r="A201" s="180"/>
      <c r="B201" s="180"/>
      <c r="C201" s="180"/>
      <c r="D201" s="180"/>
      <c r="E201" s="180"/>
      <c r="F201" s="180"/>
      <c r="G201" s="180"/>
      <c r="H201" s="180"/>
      <c r="I201" s="180"/>
      <c r="J201" s="180"/>
      <c r="K201" s="180"/>
      <c r="L201" s="180"/>
      <c r="M201" s="180"/>
      <c r="N201" s="180"/>
      <c r="O201" s="180"/>
      <c r="P201" s="180"/>
      <c r="Q201" s="180"/>
      <c r="R201" s="180"/>
      <c r="S201" s="180"/>
      <c r="T201" s="180"/>
      <c r="U201" s="180"/>
      <c r="V201" s="180"/>
      <c r="W201" s="180"/>
      <c r="X201" s="180"/>
      <c r="Y201" s="180"/>
      <c r="Z201" s="180"/>
    </row>
    <row r="202" spans="1:26" ht="12.75" customHeight="1" x14ac:dyDescent="0.25">
      <c r="A202" s="180"/>
      <c r="B202" s="180"/>
      <c r="C202" s="180"/>
      <c r="D202" s="180"/>
      <c r="E202" s="180"/>
      <c r="F202" s="180"/>
      <c r="G202" s="180"/>
      <c r="H202" s="180"/>
      <c r="I202" s="180"/>
      <c r="J202" s="180"/>
      <c r="K202" s="180"/>
      <c r="L202" s="180"/>
      <c r="M202" s="180"/>
      <c r="N202" s="180"/>
      <c r="O202" s="180"/>
      <c r="P202" s="180"/>
      <c r="Q202" s="180"/>
      <c r="R202" s="180"/>
      <c r="S202" s="180"/>
      <c r="T202" s="180"/>
      <c r="U202" s="180"/>
      <c r="V202" s="180"/>
      <c r="W202" s="180"/>
      <c r="X202" s="180"/>
      <c r="Y202" s="180"/>
      <c r="Z202" s="180"/>
    </row>
    <row r="203" spans="1:26" ht="12.75" customHeight="1" x14ac:dyDescent="0.25">
      <c r="A203" s="180"/>
      <c r="B203" s="180"/>
      <c r="C203" s="180"/>
      <c r="D203" s="180"/>
      <c r="E203" s="180"/>
      <c r="F203" s="180"/>
      <c r="G203" s="180"/>
      <c r="H203" s="180"/>
      <c r="I203" s="180"/>
      <c r="J203" s="180"/>
      <c r="K203" s="180"/>
      <c r="L203" s="180"/>
      <c r="M203" s="180"/>
      <c r="N203" s="180"/>
      <c r="O203" s="180"/>
      <c r="P203" s="180"/>
      <c r="Q203" s="180"/>
      <c r="R203" s="180"/>
      <c r="S203" s="180"/>
      <c r="T203" s="180"/>
      <c r="U203" s="180"/>
      <c r="V203" s="180"/>
      <c r="W203" s="180"/>
      <c r="X203" s="180"/>
      <c r="Y203" s="180"/>
      <c r="Z203" s="180"/>
    </row>
    <row r="204" spans="1:26" ht="12.75" customHeight="1" x14ac:dyDescent="0.25">
      <c r="A204" s="180"/>
      <c r="B204" s="180"/>
      <c r="C204" s="180"/>
      <c r="D204" s="180"/>
      <c r="E204" s="180"/>
      <c r="F204" s="180"/>
      <c r="G204" s="180"/>
      <c r="H204" s="180"/>
      <c r="I204" s="180"/>
      <c r="J204" s="180"/>
      <c r="K204" s="180"/>
      <c r="L204" s="180"/>
      <c r="M204" s="180"/>
      <c r="N204" s="180"/>
      <c r="O204" s="180"/>
      <c r="P204" s="180"/>
      <c r="Q204" s="180"/>
      <c r="R204" s="180"/>
      <c r="S204" s="180"/>
      <c r="T204" s="180"/>
      <c r="U204" s="180"/>
      <c r="V204" s="180"/>
      <c r="W204" s="180"/>
      <c r="X204" s="180"/>
      <c r="Y204" s="180"/>
      <c r="Z204" s="180"/>
    </row>
    <row r="205" spans="1:26" ht="12.75" customHeight="1" x14ac:dyDescent="0.25">
      <c r="A205" s="180"/>
      <c r="B205" s="180"/>
      <c r="C205" s="180"/>
      <c r="D205" s="180"/>
      <c r="E205" s="180"/>
      <c r="F205" s="180"/>
      <c r="G205" s="180"/>
      <c r="H205" s="180"/>
      <c r="I205" s="180"/>
      <c r="J205" s="180"/>
      <c r="K205" s="180"/>
      <c r="L205" s="180"/>
      <c r="M205" s="180"/>
      <c r="N205" s="180"/>
      <c r="O205" s="180"/>
      <c r="P205" s="180"/>
      <c r="Q205" s="180"/>
      <c r="R205" s="180"/>
      <c r="S205" s="180"/>
      <c r="T205" s="180"/>
      <c r="U205" s="180"/>
      <c r="V205" s="180"/>
      <c r="W205" s="180"/>
      <c r="X205" s="180"/>
      <c r="Y205" s="180"/>
      <c r="Z205" s="180"/>
    </row>
    <row r="206" spans="1:26" ht="12.75" customHeight="1" x14ac:dyDescent="0.25">
      <c r="A206" s="180"/>
      <c r="B206" s="180"/>
      <c r="C206" s="180"/>
      <c r="D206" s="180"/>
      <c r="E206" s="180"/>
      <c r="F206" s="180"/>
      <c r="G206" s="180"/>
      <c r="H206" s="180"/>
      <c r="I206" s="180"/>
      <c r="J206" s="180"/>
      <c r="K206" s="180"/>
      <c r="L206" s="180"/>
      <c r="M206" s="180"/>
      <c r="N206" s="180"/>
      <c r="O206" s="180"/>
      <c r="P206" s="180"/>
      <c r="Q206" s="180"/>
      <c r="R206" s="180"/>
      <c r="S206" s="180"/>
      <c r="T206" s="180"/>
      <c r="U206" s="180"/>
      <c r="V206" s="180"/>
      <c r="W206" s="180"/>
      <c r="X206" s="180"/>
      <c r="Y206" s="180"/>
      <c r="Z206" s="180"/>
    </row>
    <row r="207" spans="1:26" ht="12.75" customHeight="1" x14ac:dyDescent="0.25">
      <c r="A207" s="180"/>
      <c r="B207" s="180"/>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80"/>
    </row>
    <row r="208" spans="1:26" ht="12.75" customHeight="1" x14ac:dyDescent="0.25">
      <c r="A208" s="180"/>
      <c r="B208" s="180"/>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80"/>
    </row>
    <row r="209" spans="1:26" ht="12.75" customHeight="1" x14ac:dyDescent="0.25">
      <c r="A209" s="180"/>
      <c r="B209" s="180"/>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80"/>
    </row>
    <row r="210" spans="1:26" ht="12.75" customHeight="1" x14ac:dyDescent="0.25">
      <c r="A210" s="180"/>
      <c r="B210" s="180"/>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80"/>
    </row>
    <row r="211" spans="1:26" ht="12.75" customHeight="1" x14ac:dyDescent="0.25">
      <c r="A211" s="180"/>
      <c r="B211" s="180"/>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80"/>
    </row>
    <row r="212" spans="1:26" ht="12.75" customHeight="1" x14ac:dyDescent="0.25">
      <c r="A212" s="180"/>
      <c r="B212" s="180"/>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80"/>
    </row>
    <row r="213" spans="1:26" ht="12.75" customHeight="1" x14ac:dyDescent="0.25">
      <c r="A213" s="180"/>
      <c r="B213" s="180"/>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80"/>
    </row>
    <row r="214" spans="1:26" ht="12.75" customHeight="1" x14ac:dyDescent="0.25">
      <c r="A214" s="180"/>
      <c r="B214" s="180"/>
      <c r="C214" s="180"/>
      <c r="D214" s="180"/>
      <c r="E214" s="180"/>
      <c r="F214" s="180"/>
      <c r="G214" s="180"/>
      <c r="H214" s="180"/>
      <c r="I214" s="180"/>
      <c r="J214" s="180"/>
      <c r="K214" s="180"/>
      <c r="L214" s="180"/>
      <c r="M214" s="180"/>
      <c r="N214" s="180"/>
      <c r="O214" s="180"/>
      <c r="P214" s="180"/>
      <c r="Q214" s="180"/>
      <c r="R214" s="180"/>
      <c r="S214" s="180"/>
      <c r="T214" s="180"/>
      <c r="U214" s="180"/>
      <c r="V214" s="180"/>
      <c r="W214" s="180"/>
      <c r="X214" s="180"/>
      <c r="Y214" s="180"/>
      <c r="Z214" s="180"/>
    </row>
    <row r="215" spans="1:26" ht="12.75" customHeight="1" x14ac:dyDescent="0.25">
      <c r="A215" s="180"/>
      <c r="B215" s="180"/>
      <c r="C215" s="180"/>
      <c r="D215" s="180"/>
      <c r="E215" s="180"/>
      <c r="F215" s="180"/>
      <c r="G215" s="180"/>
      <c r="H215" s="180"/>
      <c r="I215" s="180"/>
      <c r="J215" s="180"/>
      <c r="K215" s="180"/>
      <c r="L215" s="180"/>
      <c r="M215" s="180"/>
      <c r="N215" s="180"/>
      <c r="O215" s="180"/>
      <c r="P215" s="180"/>
      <c r="Q215" s="180"/>
      <c r="R215" s="180"/>
      <c r="S215" s="180"/>
      <c r="T215" s="180"/>
      <c r="U215" s="180"/>
      <c r="V215" s="180"/>
      <c r="W215" s="180"/>
      <c r="X215" s="180"/>
      <c r="Y215" s="180"/>
      <c r="Z215" s="180"/>
    </row>
    <row r="216" spans="1:26" ht="12.75" customHeight="1" x14ac:dyDescent="0.25">
      <c r="A216" s="180"/>
      <c r="B216" s="180"/>
      <c r="C216" s="180"/>
      <c r="D216" s="180"/>
      <c r="E216" s="180"/>
      <c r="F216" s="180"/>
      <c r="G216" s="180"/>
      <c r="H216" s="180"/>
      <c r="I216" s="180"/>
      <c r="J216" s="180"/>
      <c r="K216" s="180"/>
      <c r="L216" s="180"/>
      <c r="M216" s="180"/>
      <c r="N216" s="180"/>
      <c r="O216" s="180"/>
      <c r="P216" s="180"/>
      <c r="Q216" s="180"/>
      <c r="R216" s="180"/>
      <c r="S216" s="180"/>
      <c r="T216" s="180"/>
      <c r="U216" s="180"/>
      <c r="V216" s="180"/>
      <c r="W216" s="180"/>
      <c r="X216" s="180"/>
      <c r="Y216" s="180"/>
      <c r="Z216" s="180"/>
    </row>
    <row r="217" spans="1:26" ht="12.75" customHeight="1" x14ac:dyDescent="0.25">
      <c r="A217" s="180"/>
      <c r="B217" s="180"/>
      <c r="C217" s="180"/>
      <c r="D217" s="180"/>
      <c r="E217" s="180"/>
      <c r="F217" s="180"/>
      <c r="G217" s="180"/>
      <c r="H217" s="180"/>
      <c r="I217" s="180"/>
      <c r="J217" s="180"/>
      <c r="K217" s="180"/>
      <c r="L217" s="180"/>
      <c r="M217" s="180"/>
      <c r="N217" s="180"/>
      <c r="O217" s="180"/>
      <c r="P217" s="180"/>
      <c r="Q217" s="180"/>
      <c r="R217" s="180"/>
      <c r="S217" s="180"/>
      <c r="T217" s="180"/>
      <c r="U217" s="180"/>
      <c r="V217" s="180"/>
      <c r="W217" s="180"/>
      <c r="X217" s="180"/>
      <c r="Y217" s="180"/>
      <c r="Z217" s="180"/>
    </row>
    <row r="218" spans="1:26" ht="12.75" customHeight="1" x14ac:dyDescent="0.25">
      <c r="A218" s="180"/>
      <c r="B218" s="180"/>
      <c r="C218" s="180"/>
      <c r="D218" s="180"/>
      <c r="E218" s="180"/>
      <c r="F218" s="180"/>
      <c r="G218" s="180"/>
      <c r="H218" s="180"/>
      <c r="I218" s="180"/>
      <c r="J218" s="180"/>
      <c r="K218" s="180"/>
      <c r="L218" s="180"/>
      <c r="M218" s="180"/>
      <c r="N218" s="180"/>
      <c r="O218" s="180"/>
      <c r="P218" s="180"/>
      <c r="Q218" s="180"/>
      <c r="R218" s="180"/>
      <c r="S218" s="180"/>
      <c r="T218" s="180"/>
      <c r="U218" s="180"/>
      <c r="V218" s="180"/>
      <c r="W218" s="180"/>
      <c r="X218" s="180"/>
      <c r="Y218" s="180"/>
      <c r="Z218" s="180"/>
    </row>
    <row r="219" spans="1:26" ht="12.75" customHeight="1" x14ac:dyDescent="0.25">
      <c r="A219" s="180"/>
      <c r="B219" s="180"/>
      <c r="C219" s="180"/>
      <c r="D219" s="180"/>
      <c r="E219" s="180"/>
      <c r="F219" s="180"/>
      <c r="G219" s="180"/>
      <c r="H219" s="180"/>
      <c r="I219" s="180"/>
      <c r="J219" s="180"/>
      <c r="K219" s="180"/>
      <c r="L219" s="180"/>
      <c r="M219" s="180"/>
      <c r="N219" s="180"/>
      <c r="O219" s="180"/>
      <c r="P219" s="180"/>
      <c r="Q219" s="180"/>
      <c r="R219" s="180"/>
      <c r="S219" s="180"/>
      <c r="T219" s="180"/>
      <c r="U219" s="180"/>
      <c r="V219" s="180"/>
      <c r="W219" s="180"/>
      <c r="X219" s="180"/>
      <c r="Y219" s="180"/>
      <c r="Z219" s="180"/>
    </row>
    <row r="220" spans="1:26" ht="12.75" customHeight="1" x14ac:dyDescent="0.25">
      <c r="A220" s="180"/>
      <c r="B220" s="180"/>
      <c r="C220" s="180"/>
      <c r="D220" s="180"/>
      <c r="E220" s="180"/>
      <c r="F220" s="180"/>
      <c r="G220" s="180"/>
      <c r="H220" s="180"/>
      <c r="I220" s="180"/>
      <c r="J220" s="180"/>
      <c r="K220" s="180"/>
      <c r="L220" s="180"/>
      <c r="M220" s="180"/>
      <c r="N220" s="180"/>
      <c r="O220" s="180"/>
      <c r="P220" s="180"/>
      <c r="Q220" s="180"/>
      <c r="R220" s="180"/>
      <c r="S220" s="180"/>
      <c r="T220" s="180"/>
      <c r="U220" s="180"/>
      <c r="V220" s="180"/>
      <c r="W220" s="180"/>
      <c r="X220" s="180"/>
      <c r="Y220" s="180"/>
      <c r="Z220" s="180"/>
    </row>
    <row r="221" spans="1:26" ht="12.75" customHeight="1" x14ac:dyDescent="0.25">
      <c r="A221" s="180"/>
      <c r="B221" s="180"/>
      <c r="C221" s="180"/>
      <c r="D221" s="180"/>
      <c r="E221" s="180"/>
      <c r="F221" s="180"/>
      <c r="G221" s="180"/>
      <c r="H221" s="180"/>
      <c r="I221" s="180"/>
      <c r="J221" s="180"/>
      <c r="K221" s="180"/>
      <c r="L221" s="180"/>
      <c r="M221" s="180"/>
      <c r="N221" s="180"/>
      <c r="O221" s="180"/>
      <c r="P221" s="180"/>
      <c r="Q221" s="180"/>
      <c r="R221" s="180"/>
      <c r="S221" s="180"/>
      <c r="T221" s="180"/>
      <c r="U221" s="180"/>
      <c r="V221" s="180"/>
      <c r="W221" s="180"/>
      <c r="X221" s="180"/>
      <c r="Y221" s="180"/>
      <c r="Z221" s="180"/>
    </row>
    <row r="222" spans="1:26" ht="12.75" customHeight="1" x14ac:dyDescent="0.25">
      <c r="A222" s="180"/>
      <c r="B222" s="180"/>
      <c r="C222" s="180"/>
      <c r="D222" s="180"/>
      <c r="E222" s="180"/>
      <c r="F222" s="180"/>
      <c r="G222" s="180"/>
      <c r="H222" s="180"/>
      <c r="I222" s="180"/>
      <c r="J222" s="180"/>
      <c r="K222" s="180"/>
      <c r="L222" s="180"/>
      <c r="M222" s="180"/>
      <c r="N222" s="180"/>
      <c r="O222" s="180"/>
      <c r="P222" s="180"/>
      <c r="Q222" s="180"/>
      <c r="R222" s="180"/>
      <c r="S222" s="180"/>
      <c r="T222" s="180"/>
      <c r="U222" s="180"/>
      <c r="V222" s="180"/>
      <c r="W222" s="180"/>
      <c r="X222" s="180"/>
      <c r="Y222" s="180"/>
      <c r="Z222" s="180"/>
    </row>
    <row r="223" spans="1:26" ht="12.75" customHeight="1" x14ac:dyDescent="0.25">
      <c r="A223" s="180"/>
      <c r="B223" s="180"/>
      <c r="C223" s="180"/>
      <c r="D223" s="180"/>
      <c r="E223" s="180"/>
      <c r="F223" s="180"/>
      <c r="G223" s="180"/>
      <c r="H223" s="180"/>
      <c r="I223" s="180"/>
      <c r="J223" s="180"/>
      <c r="K223" s="180"/>
      <c r="L223" s="180"/>
      <c r="M223" s="180"/>
      <c r="N223" s="180"/>
      <c r="O223" s="180"/>
      <c r="P223" s="180"/>
      <c r="Q223" s="180"/>
      <c r="R223" s="180"/>
      <c r="S223" s="180"/>
      <c r="T223" s="180"/>
      <c r="U223" s="180"/>
      <c r="V223" s="180"/>
      <c r="W223" s="180"/>
      <c r="X223" s="180"/>
      <c r="Y223" s="180"/>
      <c r="Z223" s="180"/>
    </row>
    <row r="224" spans="1:26" ht="12.75" customHeight="1" x14ac:dyDescent="0.25">
      <c r="A224" s="180"/>
      <c r="B224" s="180"/>
      <c r="C224" s="180"/>
      <c r="D224" s="180"/>
      <c r="E224" s="180"/>
      <c r="F224" s="180"/>
      <c r="G224" s="180"/>
      <c r="H224" s="180"/>
      <c r="I224" s="180"/>
      <c r="J224" s="180"/>
      <c r="K224" s="180"/>
      <c r="L224" s="180"/>
      <c r="M224" s="180"/>
      <c r="N224" s="180"/>
      <c r="O224" s="180"/>
      <c r="P224" s="180"/>
      <c r="Q224" s="180"/>
      <c r="R224" s="180"/>
      <c r="S224" s="180"/>
      <c r="T224" s="180"/>
      <c r="U224" s="180"/>
      <c r="V224" s="180"/>
      <c r="W224" s="180"/>
      <c r="X224" s="180"/>
      <c r="Y224" s="180"/>
      <c r="Z224" s="180"/>
    </row>
    <row r="225" spans="1:26" ht="12.75" customHeight="1" x14ac:dyDescent="0.25">
      <c r="A225" s="180"/>
      <c r="B225" s="180"/>
      <c r="C225" s="180"/>
      <c r="D225" s="180"/>
      <c r="E225" s="180"/>
      <c r="F225" s="180"/>
      <c r="G225" s="180"/>
      <c r="H225" s="180"/>
      <c r="I225" s="180"/>
      <c r="J225" s="180"/>
      <c r="K225" s="180"/>
      <c r="L225" s="180"/>
      <c r="M225" s="180"/>
      <c r="N225" s="180"/>
      <c r="O225" s="180"/>
      <c r="P225" s="180"/>
      <c r="Q225" s="180"/>
      <c r="R225" s="180"/>
      <c r="S225" s="180"/>
      <c r="T225" s="180"/>
      <c r="U225" s="180"/>
      <c r="V225" s="180"/>
      <c r="W225" s="180"/>
      <c r="X225" s="180"/>
      <c r="Y225" s="180"/>
      <c r="Z225" s="180"/>
    </row>
    <row r="226" spans="1:26" ht="12.75" customHeight="1" x14ac:dyDescent="0.25">
      <c r="A226" s="180"/>
      <c r="B226" s="180"/>
      <c r="C226" s="180"/>
      <c r="D226" s="180"/>
      <c r="E226" s="180"/>
      <c r="F226" s="180"/>
      <c r="G226" s="180"/>
      <c r="H226" s="180"/>
      <c r="I226" s="180"/>
      <c r="J226" s="180"/>
      <c r="K226" s="180"/>
      <c r="L226" s="180"/>
      <c r="M226" s="180"/>
      <c r="N226" s="180"/>
      <c r="O226" s="180"/>
      <c r="P226" s="180"/>
      <c r="Q226" s="180"/>
      <c r="R226" s="180"/>
      <c r="S226" s="180"/>
      <c r="T226" s="180"/>
      <c r="U226" s="180"/>
      <c r="V226" s="180"/>
      <c r="W226" s="180"/>
      <c r="X226" s="180"/>
      <c r="Y226" s="180"/>
      <c r="Z226" s="180"/>
    </row>
    <row r="227" spans="1:26" ht="12.75" customHeight="1" x14ac:dyDescent="0.25">
      <c r="A227" s="180"/>
      <c r="B227" s="180"/>
      <c r="C227" s="180"/>
      <c r="D227" s="180"/>
      <c r="E227" s="180"/>
      <c r="F227" s="180"/>
      <c r="G227" s="180"/>
      <c r="H227" s="180"/>
      <c r="I227" s="180"/>
      <c r="J227" s="180"/>
      <c r="K227" s="180"/>
      <c r="L227" s="180"/>
      <c r="M227" s="180"/>
      <c r="N227" s="180"/>
      <c r="O227" s="180"/>
      <c r="P227" s="180"/>
      <c r="Q227" s="180"/>
      <c r="R227" s="180"/>
      <c r="S227" s="180"/>
      <c r="T227" s="180"/>
      <c r="U227" s="180"/>
      <c r="V227" s="180"/>
      <c r="W227" s="180"/>
      <c r="X227" s="180"/>
      <c r="Y227" s="180"/>
      <c r="Z227" s="180"/>
    </row>
    <row r="228" spans="1:26" ht="12.75" customHeight="1" x14ac:dyDescent="0.25">
      <c r="A228" s="180"/>
      <c r="B228" s="180"/>
      <c r="C228" s="180"/>
      <c r="D228" s="180"/>
      <c r="E228" s="180"/>
      <c r="F228" s="180"/>
      <c r="G228" s="180"/>
      <c r="H228" s="180"/>
      <c r="I228" s="180"/>
      <c r="J228" s="180"/>
      <c r="K228" s="180"/>
      <c r="L228" s="180"/>
      <c r="M228" s="180"/>
      <c r="N228" s="180"/>
      <c r="O228" s="180"/>
      <c r="P228" s="180"/>
      <c r="Q228" s="180"/>
      <c r="R228" s="180"/>
      <c r="S228" s="180"/>
      <c r="T228" s="180"/>
      <c r="U228" s="180"/>
      <c r="V228" s="180"/>
      <c r="W228" s="180"/>
      <c r="X228" s="180"/>
      <c r="Y228" s="180"/>
      <c r="Z228" s="180"/>
    </row>
    <row r="229" spans="1:26" ht="12.75" customHeight="1" x14ac:dyDescent="0.25">
      <c r="A229" s="180"/>
      <c r="B229" s="180"/>
      <c r="C229" s="180"/>
      <c r="D229" s="180"/>
      <c r="E229" s="180"/>
      <c r="F229" s="180"/>
      <c r="G229" s="180"/>
      <c r="H229" s="180"/>
      <c r="I229" s="180"/>
      <c r="J229" s="180"/>
      <c r="K229" s="180"/>
      <c r="L229" s="180"/>
      <c r="M229" s="180"/>
      <c r="N229" s="180"/>
      <c r="O229" s="180"/>
      <c r="P229" s="180"/>
      <c r="Q229" s="180"/>
      <c r="R229" s="180"/>
      <c r="S229" s="180"/>
      <c r="T229" s="180"/>
      <c r="U229" s="180"/>
      <c r="V229" s="180"/>
      <c r="W229" s="180"/>
      <c r="X229" s="180"/>
      <c r="Y229" s="180"/>
      <c r="Z229" s="180"/>
    </row>
    <row r="230" spans="1:26" ht="12.75" customHeight="1" x14ac:dyDescent="0.25">
      <c r="A230" s="180"/>
      <c r="B230" s="180"/>
      <c r="C230" s="180"/>
      <c r="D230" s="180"/>
      <c r="E230" s="180"/>
      <c r="F230" s="180"/>
      <c r="G230" s="180"/>
      <c r="H230" s="180"/>
      <c r="I230" s="180"/>
      <c r="J230" s="180"/>
      <c r="K230" s="180"/>
      <c r="L230" s="180"/>
      <c r="M230" s="180"/>
      <c r="N230" s="180"/>
      <c r="O230" s="180"/>
      <c r="P230" s="180"/>
      <c r="Q230" s="180"/>
      <c r="R230" s="180"/>
      <c r="S230" s="180"/>
      <c r="T230" s="180"/>
      <c r="U230" s="180"/>
      <c r="V230" s="180"/>
      <c r="W230" s="180"/>
      <c r="X230" s="180"/>
      <c r="Y230" s="180"/>
      <c r="Z230" s="180"/>
    </row>
    <row r="231" spans="1:26" ht="12.75" customHeight="1" x14ac:dyDescent="0.25">
      <c r="A231" s="180"/>
      <c r="B231" s="180"/>
      <c r="C231" s="180"/>
      <c r="D231" s="180"/>
      <c r="E231" s="180"/>
      <c r="F231" s="180"/>
      <c r="G231" s="180"/>
      <c r="H231" s="180"/>
      <c r="I231" s="180"/>
      <c r="J231" s="180"/>
      <c r="K231" s="180"/>
      <c r="L231" s="180"/>
      <c r="M231" s="180"/>
      <c r="N231" s="180"/>
      <c r="O231" s="180"/>
      <c r="P231" s="180"/>
      <c r="Q231" s="180"/>
      <c r="R231" s="180"/>
      <c r="S231" s="180"/>
      <c r="T231" s="180"/>
      <c r="U231" s="180"/>
      <c r="V231" s="180"/>
      <c r="W231" s="180"/>
      <c r="X231" s="180"/>
      <c r="Y231" s="180"/>
      <c r="Z231" s="180"/>
    </row>
    <row r="232" spans="1:26" ht="12.75" customHeight="1" x14ac:dyDescent="0.25">
      <c r="A232" s="180"/>
      <c r="B232" s="180"/>
      <c r="C232" s="180"/>
      <c r="D232" s="180"/>
      <c r="E232" s="180"/>
      <c r="F232" s="180"/>
      <c r="G232" s="180"/>
      <c r="H232" s="180"/>
      <c r="I232" s="180"/>
      <c r="J232" s="180"/>
      <c r="K232" s="180"/>
      <c r="L232" s="180"/>
      <c r="M232" s="180"/>
      <c r="N232" s="180"/>
      <c r="O232" s="180"/>
      <c r="P232" s="180"/>
      <c r="Q232" s="180"/>
      <c r="R232" s="180"/>
      <c r="S232" s="180"/>
      <c r="T232" s="180"/>
      <c r="U232" s="180"/>
      <c r="V232" s="180"/>
      <c r="W232" s="180"/>
      <c r="X232" s="180"/>
      <c r="Y232" s="180"/>
      <c r="Z232" s="180"/>
    </row>
    <row r="233" spans="1:26" ht="12.75" customHeight="1" x14ac:dyDescent="0.25">
      <c r="A233" s="180"/>
      <c r="B233" s="180"/>
      <c r="C233" s="180"/>
      <c r="D233" s="180"/>
      <c r="E233" s="180"/>
      <c r="F233" s="180"/>
      <c r="G233" s="180"/>
      <c r="H233" s="180"/>
      <c r="I233" s="180"/>
      <c r="J233" s="180"/>
      <c r="K233" s="180"/>
      <c r="L233" s="180"/>
      <c r="M233" s="180"/>
      <c r="N233" s="180"/>
      <c r="O233" s="180"/>
      <c r="P233" s="180"/>
      <c r="Q233" s="180"/>
      <c r="R233" s="180"/>
      <c r="S233" s="180"/>
      <c r="T233" s="180"/>
      <c r="U233" s="180"/>
      <c r="V233" s="180"/>
      <c r="W233" s="180"/>
      <c r="X233" s="180"/>
      <c r="Y233" s="180"/>
      <c r="Z233" s="180"/>
    </row>
    <row r="234" spans="1:26" ht="12.75" customHeight="1" x14ac:dyDescent="0.25">
      <c r="A234" s="180"/>
      <c r="B234" s="180"/>
      <c r="C234" s="180"/>
      <c r="D234" s="180"/>
      <c r="E234" s="180"/>
      <c r="F234" s="180"/>
      <c r="G234" s="180"/>
      <c r="H234" s="180"/>
      <c r="I234" s="180"/>
      <c r="J234" s="180"/>
      <c r="K234" s="180"/>
      <c r="L234" s="180"/>
      <c r="M234" s="180"/>
      <c r="N234" s="180"/>
      <c r="O234" s="180"/>
      <c r="P234" s="180"/>
      <c r="Q234" s="180"/>
      <c r="R234" s="180"/>
      <c r="S234" s="180"/>
      <c r="T234" s="180"/>
      <c r="U234" s="180"/>
      <c r="V234" s="180"/>
      <c r="W234" s="180"/>
      <c r="X234" s="180"/>
      <c r="Y234" s="180"/>
      <c r="Z234" s="180"/>
    </row>
    <row r="235" spans="1:26" ht="12.75" customHeight="1" x14ac:dyDescent="0.25">
      <c r="A235" s="180"/>
      <c r="B235" s="180"/>
      <c r="C235" s="180"/>
      <c r="D235" s="180"/>
      <c r="E235" s="180"/>
      <c r="F235" s="180"/>
      <c r="G235" s="180"/>
      <c r="H235" s="180"/>
      <c r="I235" s="180"/>
      <c r="J235" s="180"/>
      <c r="K235" s="180"/>
      <c r="L235" s="180"/>
      <c r="M235" s="180"/>
      <c r="N235" s="180"/>
      <c r="O235" s="180"/>
      <c r="P235" s="180"/>
      <c r="Q235" s="180"/>
      <c r="R235" s="180"/>
      <c r="S235" s="180"/>
      <c r="T235" s="180"/>
      <c r="U235" s="180"/>
      <c r="V235" s="180"/>
      <c r="W235" s="180"/>
      <c r="X235" s="180"/>
      <c r="Y235" s="180"/>
      <c r="Z235" s="180"/>
    </row>
    <row r="236" spans="1:26" ht="12.75" customHeight="1" x14ac:dyDescent="0.25">
      <c r="A236" s="180"/>
      <c r="B236" s="180"/>
      <c r="C236" s="180"/>
      <c r="D236" s="180"/>
      <c r="E236" s="180"/>
      <c r="F236" s="180"/>
      <c r="G236" s="180"/>
      <c r="H236" s="180"/>
      <c r="I236" s="180"/>
      <c r="J236" s="180"/>
      <c r="K236" s="180"/>
      <c r="L236" s="180"/>
      <c r="M236" s="180"/>
      <c r="N236" s="180"/>
      <c r="O236" s="180"/>
      <c r="P236" s="180"/>
      <c r="Q236" s="180"/>
      <c r="R236" s="180"/>
      <c r="S236" s="180"/>
      <c r="T236" s="180"/>
      <c r="U236" s="180"/>
      <c r="V236" s="180"/>
      <c r="W236" s="180"/>
      <c r="X236" s="180"/>
      <c r="Y236" s="180"/>
      <c r="Z236" s="180"/>
    </row>
    <row r="237" spans="1:26" ht="12.75" customHeight="1" x14ac:dyDescent="0.25">
      <c r="A237" s="180"/>
      <c r="B237" s="180"/>
      <c r="C237" s="180"/>
      <c r="D237" s="180"/>
      <c r="E237" s="180"/>
      <c r="F237" s="180"/>
      <c r="G237" s="180"/>
      <c r="H237" s="180"/>
      <c r="I237" s="180"/>
      <c r="J237" s="180"/>
      <c r="K237" s="180"/>
      <c r="L237" s="180"/>
      <c r="M237" s="180"/>
      <c r="N237" s="180"/>
      <c r="O237" s="180"/>
      <c r="P237" s="180"/>
      <c r="Q237" s="180"/>
      <c r="R237" s="180"/>
      <c r="S237" s="180"/>
      <c r="T237" s="180"/>
      <c r="U237" s="180"/>
      <c r="V237" s="180"/>
      <c r="W237" s="180"/>
      <c r="X237" s="180"/>
      <c r="Y237" s="180"/>
      <c r="Z237" s="180"/>
    </row>
    <row r="238" spans="1:26" ht="12.75" customHeight="1" x14ac:dyDescent="0.25">
      <c r="A238" s="180"/>
      <c r="B238" s="180"/>
      <c r="C238" s="180"/>
      <c r="D238" s="180"/>
      <c r="E238" s="180"/>
      <c r="F238" s="180"/>
      <c r="G238" s="180"/>
      <c r="H238" s="180"/>
      <c r="I238" s="180"/>
      <c r="J238" s="180"/>
      <c r="K238" s="180"/>
      <c r="L238" s="180"/>
      <c r="M238" s="180"/>
      <c r="N238" s="180"/>
      <c r="O238" s="180"/>
      <c r="P238" s="180"/>
      <c r="Q238" s="180"/>
      <c r="R238" s="180"/>
      <c r="S238" s="180"/>
      <c r="T238" s="180"/>
      <c r="U238" s="180"/>
      <c r="V238" s="180"/>
      <c r="W238" s="180"/>
      <c r="X238" s="180"/>
      <c r="Y238" s="180"/>
      <c r="Z238" s="180"/>
    </row>
    <row r="239" spans="1:26" ht="12.75" customHeight="1" x14ac:dyDescent="0.25">
      <c r="A239" s="180"/>
      <c r="B239" s="180"/>
      <c r="C239" s="180"/>
      <c r="D239" s="180"/>
      <c r="E239" s="180"/>
      <c r="F239" s="180"/>
      <c r="G239" s="180"/>
      <c r="H239" s="180"/>
      <c r="I239" s="180"/>
      <c r="J239" s="180"/>
      <c r="K239" s="180"/>
      <c r="L239" s="180"/>
      <c r="M239" s="180"/>
      <c r="N239" s="180"/>
      <c r="O239" s="180"/>
      <c r="P239" s="180"/>
      <c r="Q239" s="180"/>
      <c r="R239" s="180"/>
      <c r="S239" s="180"/>
      <c r="T239" s="180"/>
      <c r="U239" s="180"/>
      <c r="V239" s="180"/>
      <c r="W239" s="180"/>
      <c r="X239" s="180"/>
      <c r="Y239" s="180"/>
      <c r="Z239" s="180"/>
    </row>
    <row r="240" spans="1:26" ht="12.75" customHeight="1" x14ac:dyDescent="0.25">
      <c r="A240" s="180"/>
      <c r="B240" s="180"/>
      <c r="C240" s="180"/>
      <c r="D240" s="180"/>
      <c r="E240" s="180"/>
      <c r="F240" s="180"/>
      <c r="G240" s="180"/>
      <c r="H240" s="180"/>
      <c r="I240" s="180"/>
      <c r="J240" s="180"/>
      <c r="K240" s="180"/>
      <c r="L240" s="180"/>
      <c r="M240" s="180"/>
      <c r="N240" s="180"/>
      <c r="O240" s="180"/>
      <c r="P240" s="180"/>
      <c r="Q240" s="180"/>
      <c r="R240" s="180"/>
      <c r="S240" s="180"/>
      <c r="T240" s="180"/>
      <c r="U240" s="180"/>
      <c r="V240" s="180"/>
      <c r="W240" s="180"/>
      <c r="X240" s="180"/>
      <c r="Y240" s="180"/>
      <c r="Z240" s="180"/>
    </row>
    <row r="241" spans="1:26" ht="12.75" customHeight="1" x14ac:dyDescent="0.25">
      <c r="A241" s="180"/>
      <c r="B241" s="180"/>
      <c r="C241" s="180"/>
      <c r="D241" s="180"/>
      <c r="E241" s="180"/>
      <c r="F241" s="180"/>
      <c r="G241" s="180"/>
      <c r="H241" s="180"/>
      <c r="I241" s="180"/>
      <c r="J241" s="180"/>
      <c r="K241" s="180"/>
      <c r="L241" s="180"/>
      <c r="M241" s="180"/>
      <c r="N241" s="180"/>
      <c r="O241" s="180"/>
      <c r="P241" s="180"/>
      <c r="Q241" s="180"/>
      <c r="R241" s="180"/>
      <c r="S241" s="180"/>
      <c r="T241" s="180"/>
      <c r="U241" s="180"/>
      <c r="V241" s="180"/>
      <c r="W241" s="180"/>
      <c r="X241" s="180"/>
      <c r="Y241" s="180"/>
      <c r="Z241" s="180"/>
    </row>
    <row r="242" spans="1:26" ht="12.75" customHeight="1" x14ac:dyDescent="0.25">
      <c r="A242" s="180"/>
      <c r="B242" s="180"/>
      <c r="C242" s="180"/>
      <c r="D242" s="180"/>
      <c r="E242" s="180"/>
      <c r="F242" s="180"/>
      <c r="G242" s="180"/>
      <c r="H242" s="180"/>
      <c r="I242" s="180"/>
      <c r="J242" s="180"/>
      <c r="K242" s="180"/>
      <c r="L242" s="180"/>
      <c r="M242" s="180"/>
      <c r="N242" s="180"/>
      <c r="O242" s="180"/>
      <c r="P242" s="180"/>
      <c r="Q242" s="180"/>
      <c r="R242" s="180"/>
      <c r="S242" s="180"/>
      <c r="T242" s="180"/>
      <c r="U242" s="180"/>
      <c r="V242" s="180"/>
      <c r="W242" s="180"/>
      <c r="X242" s="180"/>
      <c r="Y242" s="180"/>
      <c r="Z242" s="180"/>
    </row>
    <row r="243" spans="1:26" ht="12.75" customHeight="1" x14ac:dyDescent="0.25">
      <c r="A243" s="180"/>
      <c r="B243" s="180"/>
      <c r="C243" s="180"/>
      <c r="D243" s="180"/>
      <c r="E243" s="180"/>
      <c r="F243" s="180"/>
      <c r="G243" s="180"/>
      <c r="H243" s="180"/>
      <c r="I243" s="180"/>
      <c r="J243" s="180"/>
      <c r="K243" s="180"/>
      <c r="L243" s="180"/>
      <c r="M243" s="180"/>
      <c r="N243" s="180"/>
      <c r="O243" s="180"/>
      <c r="P243" s="180"/>
      <c r="Q243" s="180"/>
      <c r="R243" s="180"/>
      <c r="S243" s="180"/>
      <c r="T243" s="180"/>
      <c r="U243" s="180"/>
      <c r="V243" s="180"/>
      <c r="W243" s="180"/>
      <c r="X243" s="180"/>
      <c r="Y243" s="180"/>
      <c r="Z243" s="180"/>
    </row>
    <row r="244" spans="1:26" ht="12.75" customHeight="1" x14ac:dyDescent="0.25">
      <c r="A244" s="180"/>
      <c r="B244" s="180"/>
      <c r="C244" s="180"/>
      <c r="D244" s="180"/>
      <c r="E244" s="180"/>
      <c r="F244" s="180"/>
      <c r="G244" s="180"/>
      <c r="H244" s="180"/>
      <c r="I244" s="180"/>
      <c r="J244" s="180"/>
      <c r="K244" s="180"/>
      <c r="L244" s="180"/>
      <c r="M244" s="180"/>
      <c r="N244" s="180"/>
      <c r="O244" s="180"/>
      <c r="P244" s="180"/>
      <c r="Q244" s="180"/>
      <c r="R244" s="180"/>
      <c r="S244" s="180"/>
      <c r="T244" s="180"/>
      <c r="U244" s="180"/>
      <c r="V244" s="180"/>
      <c r="W244" s="180"/>
      <c r="X244" s="180"/>
      <c r="Y244" s="180"/>
      <c r="Z244" s="180"/>
    </row>
    <row r="245" spans="1:26" ht="12.75" customHeight="1" x14ac:dyDescent="0.25">
      <c r="A245" s="180"/>
      <c r="B245" s="180"/>
      <c r="C245" s="180"/>
      <c r="D245" s="180"/>
      <c r="E245" s="180"/>
      <c r="F245" s="180"/>
      <c r="G245" s="180"/>
      <c r="H245" s="180"/>
      <c r="I245" s="180"/>
      <c r="J245" s="180"/>
      <c r="K245" s="180"/>
      <c r="L245" s="180"/>
      <c r="M245" s="180"/>
      <c r="N245" s="180"/>
      <c r="O245" s="180"/>
      <c r="P245" s="180"/>
      <c r="Q245" s="180"/>
      <c r="R245" s="180"/>
      <c r="S245" s="180"/>
      <c r="T245" s="180"/>
      <c r="U245" s="180"/>
      <c r="V245" s="180"/>
      <c r="W245" s="180"/>
      <c r="X245" s="180"/>
      <c r="Y245" s="180"/>
      <c r="Z245" s="180"/>
    </row>
    <row r="246" spans="1:26" ht="12.75" customHeight="1" x14ac:dyDescent="0.25">
      <c r="A246" s="180"/>
      <c r="B246" s="180"/>
      <c r="C246" s="180"/>
      <c r="D246" s="180"/>
      <c r="E246" s="180"/>
      <c r="F246" s="180"/>
      <c r="G246" s="180"/>
      <c r="H246" s="180"/>
      <c r="I246" s="180"/>
      <c r="J246" s="180"/>
      <c r="K246" s="180"/>
      <c r="L246" s="180"/>
      <c r="M246" s="180"/>
      <c r="N246" s="180"/>
      <c r="O246" s="180"/>
      <c r="P246" s="180"/>
      <c r="Q246" s="180"/>
      <c r="R246" s="180"/>
      <c r="S246" s="180"/>
      <c r="T246" s="180"/>
      <c r="U246" s="180"/>
      <c r="V246" s="180"/>
      <c r="W246" s="180"/>
      <c r="X246" s="180"/>
      <c r="Y246" s="180"/>
      <c r="Z246" s="180"/>
    </row>
    <row r="247" spans="1:26" ht="12.75" customHeight="1" x14ac:dyDescent="0.25">
      <c r="A247" s="180"/>
      <c r="B247" s="180"/>
      <c r="C247" s="180"/>
      <c r="D247" s="180"/>
      <c r="E247" s="180"/>
      <c r="F247" s="180"/>
      <c r="G247" s="180"/>
      <c r="H247" s="180"/>
      <c r="I247" s="180"/>
      <c r="J247" s="180"/>
      <c r="K247" s="180"/>
      <c r="L247" s="180"/>
      <c r="M247" s="180"/>
      <c r="N247" s="180"/>
      <c r="O247" s="180"/>
      <c r="P247" s="180"/>
      <c r="Q247" s="180"/>
      <c r="R247" s="180"/>
      <c r="S247" s="180"/>
      <c r="T247" s="180"/>
      <c r="U247" s="180"/>
      <c r="V247" s="180"/>
      <c r="W247" s="180"/>
      <c r="X247" s="180"/>
      <c r="Y247" s="180"/>
      <c r="Z247" s="180"/>
    </row>
    <row r="248" spans="1:26" ht="12.75" customHeight="1" x14ac:dyDescent="0.25">
      <c r="A248" s="180"/>
      <c r="B248" s="180"/>
      <c r="C248" s="180"/>
      <c r="D248" s="180"/>
      <c r="E248" s="180"/>
      <c r="F248" s="180"/>
      <c r="G248" s="180"/>
      <c r="H248" s="180"/>
      <c r="I248" s="180"/>
      <c r="J248" s="180"/>
      <c r="K248" s="180"/>
      <c r="L248" s="180"/>
      <c r="M248" s="180"/>
      <c r="N248" s="180"/>
      <c r="O248" s="180"/>
      <c r="P248" s="180"/>
      <c r="Q248" s="180"/>
      <c r="R248" s="180"/>
      <c r="S248" s="180"/>
      <c r="T248" s="180"/>
      <c r="U248" s="180"/>
      <c r="V248" s="180"/>
      <c r="W248" s="180"/>
      <c r="X248" s="180"/>
      <c r="Y248" s="180"/>
      <c r="Z248" s="180"/>
    </row>
    <row r="249" spans="1:26" ht="12.75" customHeight="1" x14ac:dyDescent="0.25">
      <c r="A249" s="180"/>
      <c r="B249" s="180"/>
      <c r="C249" s="180"/>
      <c r="D249" s="180"/>
      <c r="E249" s="180"/>
      <c r="F249" s="180"/>
      <c r="G249" s="180"/>
      <c r="H249" s="180"/>
      <c r="I249" s="180"/>
      <c r="J249" s="180"/>
      <c r="K249" s="180"/>
      <c r="L249" s="180"/>
      <c r="M249" s="180"/>
      <c r="N249" s="180"/>
      <c r="O249" s="180"/>
      <c r="P249" s="180"/>
      <c r="Q249" s="180"/>
      <c r="R249" s="180"/>
      <c r="S249" s="180"/>
      <c r="T249" s="180"/>
      <c r="U249" s="180"/>
      <c r="V249" s="180"/>
      <c r="W249" s="180"/>
      <c r="X249" s="180"/>
      <c r="Y249" s="180"/>
      <c r="Z249" s="180"/>
    </row>
    <row r="250" spans="1:26" ht="12.75" customHeight="1" x14ac:dyDescent="0.25">
      <c r="A250" s="180"/>
      <c r="B250" s="180"/>
      <c r="C250" s="180"/>
      <c r="D250" s="180"/>
      <c r="E250" s="180"/>
      <c r="F250" s="180"/>
      <c r="G250" s="180"/>
      <c r="H250" s="180"/>
      <c r="I250" s="180"/>
      <c r="J250" s="180"/>
      <c r="K250" s="180"/>
      <c r="L250" s="180"/>
      <c r="M250" s="180"/>
      <c r="N250" s="180"/>
      <c r="O250" s="180"/>
      <c r="P250" s="180"/>
      <c r="Q250" s="180"/>
      <c r="R250" s="180"/>
      <c r="S250" s="180"/>
      <c r="T250" s="180"/>
      <c r="U250" s="180"/>
      <c r="V250" s="180"/>
      <c r="W250" s="180"/>
      <c r="X250" s="180"/>
      <c r="Y250" s="180"/>
      <c r="Z250" s="180"/>
    </row>
    <row r="251" spans="1:26" ht="12.75" customHeight="1" x14ac:dyDescent="0.25">
      <c r="A251" s="180"/>
      <c r="B251" s="180"/>
      <c r="C251" s="180"/>
      <c r="D251" s="180"/>
      <c r="E251" s="180"/>
      <c r="F251" s="180"/>
      <c r="G251" s="180"/>
      <c r="H251" s="180"/>
      <c r="I251" s="180"/>
      <c r="J251" s="180"/>
      <c r="K251" s="180"/>
      <c r="L251" s="180"/>
      <c r="M251" s="180"/>
      <c r="N251" s="180"/>
      <c r="O251" s="180"/>
      <c r="P251" s="180"/>
      <c r="Q251" s="180"/>
      <c r="R251" s="180"/>
      <c r="S251" s="180"/>
      <c r="T251" s="180"/>
      <c r="U251" s="180"/>
      <c r="V251" s="180"/>
      <c r="W251" s="180"/>
      <c r="X251" s="180"/>
      <c r="Y251" s="180"/>
      <c r="Z251" s="180"/>
    </row>
    <row r="252" spans="1:26" ht="12.75" customHeight="1" x14ac:dyDescent="0.25">
      <c r="A252" s="180"/>
      <c r="B252" s="180"/>
      <c r="C252" s="180"/>
      <c r="D252" s="180"/>
      <c r="E252" s="180"/>
      <c r="F252" s="180"/>
      <c r="G252" s="180"/>
      <c r="H252" s="180"/>
      <c r="I252" s="180"/>
      <c r="J252" s="180"/>
      <c r="K252" s="180"/>
      <c r="L252" s="180"/>
      <c r="M252" s="180"/>
      <c r="N252" s="180"/>
      <c r="O252" s="180"/>
      <c r="P252" s="180"/>
      <c r="Q252" s="180"/>
      <c r="R252" s="180"/>
      <c r="S252" s="180"/>
      <c r="T252" s="180"/>
      <c r="U252" s="180"/>
      <c r="V252" s="180"/>
      <c r="W252" s="180"/>
      <c r="X252" s="180"/>
      <c r="Y252" s="180"/>
      <c r="Z252" s="180"/>
    </row>
    <row r="253" spans="1:26" ht="12.75" customHeight="1" x14ac:dyDescent="0.25">
      <c r="A253" s="180"/>
      <c r="B253" s="180"/>
      <c r="C253" s="180"/>
      <c r="D253" s="180"/>
      <c r="E253" s="180"/>
      <c r="F253" s="180"/>
      <c r="G253" s="180"/>
      <c r="H253" s="180"/>
      <c r="I253" s="180"/>
      <c r="J253" s="180"/>
      <c r="K253" s="180"/>
      <c r="L253" s="180"/>
      <c r="M253" s="180"/>
      <c r="N253" s="180"/>
      <c r="O253" s="180"/>
      <c r="P253" s="180"/>
      <c r="Q253" s="180"/>
      <c r="R253" s="180"/>
      <c r="S253" s="180"/>
      <c r="T253" s="180"/>
      <c r="U253" s="180"/>
      <c r="V253" s="180"/>
      <c r="W253" s="180"/>
      <c r="X253" s="180"/>
      <c r="Y253" s="180"/>
      <c r="Z253" s="180"/>
    </row>
    <row r="254" spans="1:26" ht="12.75" customHeight="1" x14ac:dyDescent="0.25">
      <c r="A254" s="180"/>
      <c r="B254" s="180"/>
      <c r="C254" s="180"/>
      <c r="D254" s="180"/>
      <c r="E254" s="180"/>
      <c r="F254" s="180"/>
      <c r="G254" s="180"/>
      <c r="H254" s="180"/>
      <c r="I254" s="180"/>
      <c r="J254" s="180"/>
      <c r="K254" s="180"/>
      <c r="L254" s="180"/>
      <c r="M254" s="180"/>
      <c r="N254" s="180"/>
      <c r="O254" s="180"/>
      <c r="P254" s="180"/>
      <c r="Q254" s="180"/>
      <c r="R254" s="180"/>
      <c r="S254" s="180"/>
      <c r="T254" s="180"/>
      <c r="U254" s="180"/>
      <c r="V254" s="180"/>
      <c r="W254" s="180"/>
      <c r="X254" s="180"/>
      <c r="Y254" s="180"/>
      <c r="Z254" s="180"/>
    </row>
    <row r="255" spans="1:26" ht="12.75" customHeight="1" x14ac:dyDescent="0.25">
      <c r="A255" s="180"/>
      <c r="B255" s="180"/>
      <c r="C255" s="180"/>
      <c r="D255" s="180"/>
      <c r="E255" s="180"/>
      <c r="F255" s="180"/>
      <c r="G255" s="180"/>
      <c r="H255" s="180"/>
      <c r="I255" s="180"/>
      <c r="J255" s="180"/>
      <c r="K255" s="180"/>
      <c r="L255" s="180"/>
      <c r="M255" s="180"/>
      <c r="N255" s="180"/>
      <c r="O255" s="180"/>
      <c r="P255" s="180"/>
      <c r="Q255" s="180"/>
      <c r="R255" s="180"/>
      <c r="S255" s="180"/>
      <c r="T255" s="180"/>
      <c r="U255" s="180"/>
      <c r="V255" s="180"/>
      <c r="W255" s="180"/>
      <c r="X255" s="180"/>
      <c r="Y255" s="180"/>
      <c r="Z255" s="180"/>
    </row>
    <row r="256" spans="1:26" ht="12.75" customHeight="1" x14ac:dyDescent="0.25">
      <c r="A256" s="180"/>
      <c r="B256" s="180"/>
      <c r="C256" s="180"/>
      <c r="D256" s="180"/>
      <c r="E256" s="180"/>
      <c r="F256" s="180"/>
      <c r="G256" s="180"/>
      <c r="H256" s="180"/>
      <c r="I256" s="180"/>
      <c r="J256" s="180"/>
      <c r="K256" s="180"/>
      <c r="L256" s="180"/>
      <c r="M256" s="180"/>
      <c r="N256" s="180"/>
      <c r="O256" s="180"/>
      <c r="P256" s="180"/>
      <c r="Q256" s="180"/>
      <c r="R256" s="180"/>
      <c r="S256" s="180"/>
      <c r="T256" s="180"/>
      <c r="U256" s="180"/>
      <c r="V256" s="180"/>
      <c r="W256" s="180"/>
      <c r="X256" s="180"/>
      <c r="Y256" s="180"/>
      <c r="Z256" s="180"/>
    </row>
    <row r="257" spans="1:26" ht="12.75" customHeight="1" x14ac:dyDescent="0.25">
      <c r="A257" s="180"/>
      <c r="B257" s="180"/>
      <c r="C257" s="180"/>
      <c r="D257" s="180"/>
      <c r="E257" s="180"/>
      <c r="F257" s="180"/>
      <c r="G257" s="180"/>
      <c r="H257" s="180"/>
      <c r="I257" s="180"/>
      <c r="J257" s="180"/>
      <c r="K257" s="180"/>
      <c r="L257" s="180"/>
      <c r="M257" s="180"/>
      <c r="N257" s="180"/>
      <c r="O257" s="180"/>
      <c r="P257" s="180"/>
      <c r="Q257" s="180"/>
      <c r="R257" s="180"/>
      <c r="S257" s="180"/>
      <c r="T257" s="180"/>
      <c r="U257" s="180"/>
      <c r="V257" s="180"/>
      <c r="W257" s="180"/>
      <c r="X257" s="180"/>
      <c r="Y257" s="180"/>
      <c r="Z257" s="180"/>
    </row>
    <row r="258" spans="1:26" ht="12.75" customHeight="1" x14ac:dyDescent="0.25">
      <c r="A258" s="180"/>
      <c r="B258" s="180"/>
      <c r="C258" s="180"/>
      <c r="D258" s="180"/>
      <c r="E258" s="180"/>
      <c r="F258" s="180"/>
      <c r="G258" s="180"/>
      <c r="H258" s="180"/>
      <c r="I258" s="180"/>
      <c r="J258" s="180"/>
      <c r="K258" s="180"/>
      <c r="L258" s="180"/>
      <c r="M258" s="180"/>
      <c r="N258" s="180"/>
      <c r="O258" s="180"/>
      <c r="P258" s="180"/>
      <c r="Q258" s="180"/>
      <c r="R258" s="180"/>
      <c r="S258" s="180"/>
      <c r="T258" s="180"/>
      <c r="U258" s="180"/>
      <c r="V258" s="180"/>
      <c r="W258" s="180"/>
      <c r="X258" s="180"/>
      <c r="Y258" s="180"/>
      <c r="Z258" s="180"/>
    </row>
    <row r="259" spans="1:26" ht="12.75" customHeight="1" x14ac:dyDescent="0.25">
      <c r="A259" s="180"/>
      <c r="B259" s="180"/>
      <c r="C259" s="180"/>
      <c r="D259" s="180"/>
      <c r="E259" s="180"/>
      <c r="F259" s="180"/>
      <c r="G259" s="180"/>
      <c r="H259" s="180"/>
      <c r="I259" s="180"/>
      <c r="J259" s="180"/>
      <c r="K259" s="180"/>
      <c r="L259" s="180"/>
      <c r="M259" s="180"/>
      <c r="N259" s="180"/>
      <c r="O259" s="180"/>
      <c r="P259" s="180"/>
      <c r="Q259" s="180"/>
      <c r="R259" s="180"/>
      <c r="S259" s="180"/>
      <c r="T259" s="180"/>
      <c r="U259" s="180"/>
      <c r="V259" s="180"/>
      <c r="W259" s="180"/>
      <c r="X259" s="180"/>
      <c r="Y259" s="180"/>
      <c r="Z259" s="180"/>
    </row>
    <row r="260" spans="1:26" ht="12.75" customHeight="1" x14ac:dyDescent="0.25">
      <c r="A260" s="180"/>
      <c r="B260" s="180"/>
      <c r="C260" s="180"/>
      <c r="D260" s="180"/>
      <c r="E260" s="180"/>
      <c r="F260" s="180"/>
      <c r="G260" s="180"/>
      <c r="H260" s="180"/>
      <c r="I260" s="180"/>
      <c r="J260" s="180"/>
      <c r="K260" s="180"/>
      <c r="L260" s="180"/>
      <c r="M260" s="180"/>
      <c r="N260" s="180"/>
      <c r="O260" s="180"/>
      <c r="P260" s="180"/>
      <c r="Q260" s="180"/>
      <c r="R260" s="180"/>
      <c r="S260" s="180"/>
      <c r="T260" s="180"/>
      <c r="U260" s="180"/>
      <c r="V260" s="180"/>
      <c r="W260" s="180"/>
      <c r="X260" s="180"/>
      <c r="Y260" s="180"/>
      <c r="Z260" s="180"/>
    </row>
    <row r="261" spans="1:26" ht="12.75" customHeight="1" x14ac:dyDescent="0.25">
      <c r="A261" s="180"/>
      <c r="B261" s="180"/>
      <c r="C261" s="180"/>
      <c r="D261" s="180"/>
      <c r="E261" s="180"/>
      <c r="F261" s="180"/>
      <c r="G261" s="180"/>
      <c r="H261" s="180"/>
      <c r="I261" s="180"/>
      <c r="J261" s="180"/>
      <c r="K261" s="180"/>
      <c r="L261" s="180"/>
      <c r="M261" s="180"/>
      <c r="N261" s="180"/>
      <c r="O261" s="180"/>
      <c r="P261" s="180"/>
      <c r="Q261" s="180"/>
      <c r="R261" s="180"/>
      <c r="S261" s="180"/>
      <c r="T261" s="180"/>
      <c r="U261" s="180"/>
      <c r="V261" s="180"/>
      <c r="W261" s="180"/>
      <c r="X261" s="180"/>
      <c r="Y261" s="180"/>
      <c r="Z261" s="180"/>
    </row>
    <row r="262" spans="1:26" ht="12.75" customHeight="1" x14ac:dyDescent="0.25">
      <c r="A262" s="180"/>
      <c r="B262" s="180"/>
      <c r="C262" s="180"/>
      <c r="D262" s="180"/>
      <c r="E262" s="180"/>
      <c r="F262" s="180"/>
      <c r="G262" s="180"/>
      <c r="H262" s="180"/>
      <c r="I262" s="180"/>
      <c r="J262" s="180"/>
      <c r="K262" s="180"/>
      <c r="L262" s="180"/>
      <c r="M262" s="180"/>
      <c r="N262" s="180"/>
      <c r="O262" s="180"/>
      <c r="P262" s="180"/>
      <c r="Q262" s="180"/>
      <c r="R262" s="180"/>
      <c r="S262" s="180"/>
      <c r="T262" s="180"/>
      <c r="U262" s="180"/>
      <c r="V262" s="180"/>
      <c r="W262" s="180"/>
      <c r="X262" s="180"/>
      <c r="Y262" s="180"/>
      <c r="Z262" s="180"/>
    </row>
    <row r="263" spans="1:26" ht="12.75" customHeight="1" x14ac:dyDescent="0.25">
      <c r="A263" s="180"/>
      <c r="B263" s="180"/>
      <c r="C263" s="180"/>
      <c r="D263" s="180"/>
      <c r="E263" s="180"/>
      <c r="F263" s="180"/>
      <c r="G263" s="180"/>
      <c r="H263" s="180"/>
      <c r="I263" s="180"/>
      <c r="J263" s="180"/>
      <c r="K263" s="180"/>
      <c r="L263" s="180"/>
      <c r="M263" s="180"/>
      <c r="N263" s="180"/>
      <c r="O263" s="180"/>
      <c r="P263" s="180"/>
      <c r="Q263" s="180"/>
      <c r="R263" s="180"/>
      <c r="S263" s="180"/>
      <c r="T263" s="180"/>
      <c r="U263" s="180"/>
      <c r="V263" s="180"/>
      <c r="W263" s="180"/>
      <c r="X263" s="180"/>
      <c r="Y263" s="180"/>
      <c r="Z263" s="180"/>
    </row>
    <row r="264" spans="1:26" ht="12.75" customHeight="1" x14ac:dyDescent="0.25">
      <c r="A264" s="180"/>
      <c r="B264" s="180"/>
      <c r="C264" s="180"/>
      <c r="D264" s="180"/>
      <c r="E264" s="180"/>
      <c r="F264" s="180"/>
      <c r="G264" s="180"/>
      <c r="H264" s="180"/>
      <c r="I264" s="180"/>
      <c r="J264" s="180"/>
      <c r="K264" s="180"/>
      <c r="L264" s="180"/>
      <c r="M264" s="180"/>
      <c r="N264" s="180"/>
      <c r="O264" s="180"/>
      <c r="P264" s="180"/>
      <c r="Q264" s="180"/>
      <c r="R264" s="180"/>
      <c r="S264" s="180"/>
      <c r="T264" s="180"/>
      <c r="U264" s="180"/>
      <c r="V264" s="180"/>
      <c r="W264" s="180"/>
      <c r="X264" s="180"/>
      <c r="Y264" s="180"/>
      <c r="Z264" s="180"/>
    </row>
    <row r="265" spans="1:26" ht="12.75" customHeight="1" x14ac:dyDescent="0.25">
      <c r="A265" s="180"/>
      <c r="B265" s="180"/>
      <c r="C265" s="180"/>
      <c r="D265" s="180"/>
      <c r="E265" s="180"/>
      <c r="F265" s="180"/>
      <c r="G265" s="180"/>
      <c r="H265" s="180"/>
      <c r="I265" s="180"/>
      <c r="J265" s="180"/>
      <c r="K265" s="180"/>
      <c r="L265" s="180"/>
      <c r="M265" s="180"/>
      <c r="N265" s="180"/>
      <c r="O265" s="180"/>
      <c r="P265" s="180"/>
      <c r="Q265" s="180"/>
      <c r="R265" s="180"/>
      <c r="S265" s="180"/>
      <c r="T265" s="180"/>
      <c r="U265" s="180"/>
      <c r="V265" s="180"/>
      <c r="W265" s="180"/>
      <c r="X265" s="180"/>
      <c r="Y265" s="180"/>
      <c r="Z265" s="180"/>
    </row>
    <row r="266" spans="1:26" ht="12.75" customHeight="1" x14ac:dyDescent="0.25">
      <c r="A266" s="180"/>
      <c r="B266" s="180"/>
      <c r="C266" s="180"/>
      <c r="D266" s="180"/>
      <c r="E266" s="180"/>
      <c r="F266" s="180"/>
      <c r="G266" s="180"/>
      <c r="H266" s="180"/>
      <c r="I266" s="180"/>
      <c r="J266" s="180"/>
      <c r="K266" s="180"/>
      <c r="L266" s="180"/>
      <c r="M266" s="180"/>
      <c r="N266" s="180"/>
      <c r="O266" s="180"/>
      <c r="P266" s="180"/>
      <c r="Q266" s="180"/>
      <c r="R266" s="180"/>
      <c r="S266" s="180"/>
      <c r="T266" s="180"/>
      <c r="U266" s="180"/>
      <c r="V266" s="180"/>
      <c r="W266" s="180"/>
      <c r="X266" s="180"/>
      <c r="Y266" s="180"/>
      <c r="Z266" s="180"/>
    </row>
    <row r="267" spans="1:26" ht="12.75" customHeight="1" x14ac:dyDescent="0.25">
      <c r="A267" s="180"/>
      <c r="B267" s="180"/>
      <c r="C267" s="180"/>
      <c r="D267" s="180"/>
      <c r="E267" s="180"/>
      <c r="F267" s="180"/>
      <c r="G267" s="180"/>
      <c r="H267" s="180"/>
      <c r="I267" s="180"/>
      <c r="J267" s="180"/>
      <c r="K267" s="180"/>
      <c r="L267" s="180"/>
      <c r="M267" s="180"/>
      <c r="N267" s="180"/>
      <c r="O267" s="180"/>
      <c r="P267" s="180"/>
      <c r="Q267" s="180"/>
      <c r="R267" s="180"/>
      <c r="S267" s="180"/>
      <c r="T267" s="180"/>
      <c r="U267" s="180"/>
      <c r="V267" s="180"/>
      <c r="W267" s="180"/>
      <c r="X267" s="180"/>
      <c r="Y267" s="180"/>
      <c r="Z267" s="180"/>
    </row>
    <row r="268" spans="1:26" ht="12.75" customHeight="1" x14ac:dyDescent="0.25">
      <c r="A268" s="180"/>
      <c r="B268" s="180"/>
      <c r="C268" s="180"/>
      <c r="D268" s="180"/>
      <c r="E268" s="180"/>
      <c r="F268" s="180"/>
      <c r="G268" s="180"/>
      <c r="H268" s="180"/>
      <c r="I268" s="180"/>
      <c r="J268" s="180"/>
      <c r="K268" s="180"/>
      <c r="L268" s="180"/>
      <c r="M268" s="180"/>
      <c r="N268" s="180"/>
      <c r="O268" s="180"/>
      <c r="P268" s="180"/>
      <c r="Q268" s="180"/>
      <c r="R268" s="180"/>
      <c r="S268" s="180"/>
      <c r="T268" s="180"/>
      <c r="U268" s="180"/>
      <c r="V268" s="180"/>
      <c r="W268" s="180"/>
      <c r="X268" s="180"/>
      <c r="Y268" s="180"/>
      <c r="Z268" s="180"/>
    </row>
    <row r="269" spans="1:26" ht="12.75" customHeight="1" x14ac:dyDescent="0.25">
      <c r="A269" s="180"/>
      <c r="B269" s="180"/>
      <c r="C269" s="180"/>
      <c r="D269" s="180"/>
      <c r="E269" s="180"/>
      <c r="F269" s="180"/>
      <c r="G269" s="180"/>
      <c r="H269" s="180"/>
      <c r="I269" s="180"/>
      <c r="J269" s="180"/>
      <c r="K269" s="180"/>
      <c r="L269" s="180"/>
      <c r="M269" s="180"/>
      <c r="N269" s="180"/>
      <c r="O269" s="180"/>
      <c r="P269" s="180"/>
      <c r="Q269" s="180"/>
      <c r="R269" s="180"/>
      <c r="S269" s="180"/>
      <c r="T269" s="180"/>
      <c r="U269" s="180"/>
      <c r="V269" s="180"/>
      <c r="W269" s="180"/>
      <c r="X269" s="180"/>
      <c r="Y269" s="180"/>
      <c r="Z269" s="180"/>
    </row>
    <row r="270" spans="1:26" ht="12.75" customHeight="1" x14ac:dyDescent="0.25">
      <c r="A270" s="180"/>
      <c r="B270" s="180"/>
      <c r="C270" s="180"/>
      <c r="D270" s="180"/>
      <c r="E270" s="180"/>
      <c r="F270" s="180"/>
      <c r="G270" s="180"/>
      <c r="H270" s="180"/>
      <c r="I270" s="180"/>
      <c r="J270" s="180"/>
      <c r="K270" s="180"/>
      <c r="L270" s="180"/>
      <c r="M270" s="180"/>
      <c r="N270" s="180"/>
      <c r="O270" s="180"/>
      <c r="P270" s="180"/>
      <c r="Q270" s="180"/>
      <c r="R270" s="180"/>
      <c r="S270" s="180"/>
      <c r="T270" s="180"/>
      <c r="U270" s="180"/>
      <c r="V270" s="180"/>
      <c r="W270" s="180"/>
      <c r="X270" s="180"/>
      <c r="Y270" s="180"/>
      <c r="Z270" s="180"/>
    </row>
    <row r="271" spans="1:26" ht="12.75" customHeight="1" x14ac:dyDescent="0.25">
      <c r="A271" s="180"/>
      <c r="B271" s="180"/>
      <c r="C271" s="180"/>
      <c r="D271" s="180"/>
      <c r="E271" s="180"/>
      <c r="F271" s="180"/>
      <c r="G271" s="180"/>
      <c r="H271" s="180"/>
      <c r="I271" s="180"/>
      <c r="J271" s="180"/>
      <c r="K271" s="180"/>
      <c r="L271" s="180"/>
      <c r="M271" s="180"/>
      <c r="N271" s="180"/>
      <c r="O271" s="180"/>
      <c r="P271" s="180"/>
      <c r="Q271" s="180"/>
      <c r="R271" s="180"/>
      <c r="S271" s="180"/>
      <c r="T271" s="180"/>
      <c r="U271" s="180"/>
      <c r="V271" s="180"/>
      <c r="W271" s="180"/>
      <c r="X271" s="180"/>
      <c r="Y271" s="180"/>
      <c r="Z271" s="180"/>
    </row>
    <row r="272" spans="1:26" ht="12.75" customHeight="1" x14ac:dyDescent="0.25">
      <c r="A272" s="180"/>
      <c r="B272" s="180"/>
      <c r="C272" s="180"/>
      <c r="D272" s="180"/>
      <c r="E272" s="180"/>
      <c r="F272" s="180"/>
      <c r="G272" s="180"/>
      <c r="H272" s="180"/>
      <c r="I272" s="180"/>
      <c r="J272" s="180"/>
      <c r="K272" s="180"/>
      <c r="L272" s="180"/>
      <c r="M272" s="180"/>
      <c r="N272" s="180"/>
      <c r="O272" s="180"/>
      <c r="P272" s="180"/>
      <c r="Q272" s="180"/>
      <c r="R272" s="180"/>
      <c r="S272" s="180"/>
      <c r="T272" s="180"/>
      <c r="U272" s="180"/>
      <c r="V272" s="180"/>
      <c r="W272" s="180"/>
      <c r="X272" s="180"/>
      <c r="Y272" s="180"/>
      <c r="Z272" s="180"/>
    </row>
    <row r="273" spans="1:26" ht="12.75" customHeight="1" x14ac:dyDescent="0.25">
      <c r="A273" s="180"/>
      <c r="B273" s="180"/>
      <c r="C273" s="180"/>
      <c r="D273" s="180"/>
      <c r="E273" s="180"/>
      <c r="F273" s="180"/>
      <c r="G273" s="180"/>
      <c r="H273" s="180"/>
      <c r="I273" s="180"/>
      <c r="J273" s="180"/>
      <c r="K273" s="180"/>
      <c r="L273" s="180"/>
      <c r="M273" s="180"/>
      <c r="N273" s="180"/>
      <c r="O273" s="180"/>
      <c r="P273" s="180"/>
      <c r="Q273" s="180"/>
      <c r="R273" s="180"/>
      <c r="S273" s="180"/>
      <c r="T273" s="180"/>
      <c r="U273" s="180"/>
      <c r="V273" s="180"/>
      <c r="W273" s="180"/>
      <c r="X273" s="180"/>
      <c r="Y273" s="180"/>
      <c r="Z273" s="180"/>
    </row>
    <row r="274" spans="1:26" ht="12.75" customHeight="1" x14ac:dyDescent="0.25">
      <c r="A274" s="180"/>
      <c r="B274" s="180"/>
      <c r="C274" s="180"/>
      <c r="D274" s="180"/>
      <c r="E274" s="180"/>
      <c r="F274" s="180"/>
      <c r="G274" s="180"/>
      <c r="H274" s="180"/>
      <c r="I274" s="180"/>
      <c r="J274" s="180"/>
      <c r="K274" s="180"/>
      <c r="L274" s="180"/>
      <c r="M274" s="180"/>
      <c r="N274" s="180"/>
      <c r="O274" s="180"/>
      <c r="P274" s="180"/>
      <c r="Q274" s="180"/>
      <c r="R274" s="180"/>
      <c r="S274" s="180"/>
      <c r="T274" s="180"/>
      <c r="U274" s="180"/>
      <c r="V274" s="180"/>
      <c r="W274" s="180"/>
      <c r="X274" s="180"/>
      <c r="Y274" s="180"/>
      <c r="Z274" s="180"/>
    </row>
    <row r="275" spans="1:26" ht="12.75" customHeight="1" x14ac:dyDescent="0.25">
      <c r="A275" s="180"/>
      <c r="B275" s="180"/>
      <c r="C275" s="180"/>
      <c r="D275" s="180"/>
      <c r="E275" s="180"/>
      <c r="F275" s="180"/>
      <c r="G275" s="180"/>
      <c r="H275" s="180"/>
      <c r="I275" s="180"/>
      <c r="J275" s="180"/>
      <c r="K275" s="180"/>
      <c r="L275" s="180"/>
      <c r="M275" s="180"/>
      <c r="N275" s="180"/>
      <c r="O275" s="180"/>
      <c r="P275" s="180"/>
      <c r="Q275" s="180"/>
      <c r="R275" s="180"/>
      <c r="S275" s="180"/>
      <c r="T275" s="180"/>
      <c r="U275" s="180"/>
      <c r="V275" s="180"/>
      <c r="W275" s="180"/>
      <c r="X275" s="180"/>
      <c r="Y275" s="180"/>
      <c r="Z275" s="180"/>
    </row>
    <row r="276" spans="1:26" ht="12.75" customHeight="1" x14ac:dyDescent="0.25">
      <c r="A276" s="180"/>
      <c r="B276" s="180"/>
      <c r="C276" s="180"/>
      <c r="D276" s="180"/>
      <c r="E276" s="180"/>
      <c r="F276" s="180"/>
      <c r="G276" s="180"/>
      <c r="H276" s="180"/>
      <c r="I276" s="180"/>
      <c r="J276" s="180"/>
      <c r="K276" s="180"/>
      <c r="L276" s="180"/>
      <c r="M276" s="180"/>
      <c r="N276" s="180"/>
      <c r="O276" s="180"/>
      <c r="P276" s="180"/>
      <c r="Q276" s="180"/>
      <c r="R276" s="180"/>
      <c r="S276" s="180"/>
      <c r="T276" s="180"/>
      <c r="U276" s="180"/>
      <c r="V276" s="180"/>
      <c r="W276" s="180"/>
      <c r="X276" s="180"/>
      <c r="Y276" s="180"/>
      <c r="Z276" s="180"/>
    </row>
    <row r="277" spans="1:26" ht="12.75" customHeight="1" x14ac:dyDescent="0.25">
      <c r="A277" s="180"/>
      <c r="B277" s="180"/>
      <c r="C277" s="180"/>
      <c r="D277" s="180"/>
      <c r="E277" s="180"/>
      <c r="F277" s="180"/>
      <c r="G277" s="180"/>
      <c r="H277" s="180"/>
      <c r="I277" s="180"/>
      <c r="J277" s="180"/>
      <c r="K277" s="180"/>
      <c r="L277" s="180"/>
      <c r="M277" s="180"/>
      <c r="N277" s="180"/>
      <c r="O277" s="180"/>
      <c r="P277" s="180"/>
      <c r="Q277" s="180"/>
      <c r="R277" s="180"/>
      <c r="S277" s="180"/>
      <c r="T277" s="180"/>
      <c r="U277" s="180"/>
      <c r="V277" s="180"/>
      <c r="W277" s="180"/>
      <c r="X277" s="180"/>
      <c r="Y277" s="180"/>
      <c r="Z277" s="180"/>
    </row>
    <row r="278" spans="1:26" ht="12.75" customHeight="1" x14ac:dyDescent="0.25">
      <c r="A278" s="180"/>
      <c r="B278" s="180"/>
      <c r="C278" s="180"/>
      <c r="D278" s="180"/>
      <c r="E278" s="180"/>
      <c r="F278" s="180"/>
      <c r="G278" s="180"/>
      <c r="H278" s="180"/>
      <c r="I278" s="180"/>
      <c r="J278" s="180"/>
      <c r="K278" s="180"/>
      <c r="L278" s="180"/>
      <c r="M278" s="180"/>
      <c r="N278" s="180"/>
      <c r="O278" s="180"/>
      <c r="P278" s="180"/>
      <c r="Q278" s="180"/>
      <c r="R278" s="180"/>
      <c r="S278" s="180"/>
      <c r="T278" s="180"/>
      <c r="U278" s="180"/>
      <c r="V278" s="180"/>
      <c r="W278" s="180"/>
      <c r="X278" s="180"/>
      <c r="Y278" s="180"/>
      <c r="Z278" s="180"/>
    </row>
    <row r="279" spans="1:26" ht="12.75" customHeight="1" x14ac:dyDescent="0.25">
      <c r="A279" s="180"/>
      <c r="B279" s="180"/>
      <c r="C279" s="180"/>
      <c r="D279" s="180"/>
      <c r="E279" s="180"/>
      <c r="F279" s="180"/>
      <c r="G279" s="180"/>
      <c r="H279" s="180"/>
      <c r="I279" s="180"/>
      <c r="J279" s="180"/>
      <c r="K279" s="180"/>
      <c r="L279" s="180"/>
      <c r="M279" s="180"/>
      <c r="N279" s="180"/>
      <c r="O279" s="180"/>
      <c r="P279" s="180"/>
      <c r="Q279" s="180"/>
      <c r="R279" s="180"/>
      <c r="S279" s="180"/>
      <c r="T279" s="180"/>
      <c r="U279" s="180"/>
      <c r="V279" s="180"/>
      <c r="W279" s="180"/>
      <c r="X279" s="180"/>
      <c r="Y279" s="180"/>
      <c r="Z279" s="180"/>
    </row>
    <row r="280" spans="1:26" ht="12.75" customHeight="1" x14ac:dyDescent="0.25">
      <c r="A280" s="180"/>
      <c r="B280" s="180"/>
      <c r="C280" s="180"/>
      <c r="D280" s="180"/>
      <c r="E280" s="180"/>
      <c r="F280" s="180"/>
      <c r="G280" s="180"/>
      <c r="H280" s="180"/>
      <c r="I280" s="180"/>
      <c r="J280" s="180"/>
      <c r="K280" s="180"/>
      <c r="L280" s="180"/>
      <c r="M280" s="180"/>
      <c r="N280" s="180"/>
      <c r="O280" s="180"/>
      <c r="P280" s="180"/>
      <c r="Q280" s="180"/>
      <c r="R280" s="180"/>
      <c r="S280" s="180"/>
      <c r="T280" s="180"/>
      <c r="U280" s="180"/>
      <c r="V280" s="180"/>
      <c r="W280" s="180"/>
      <c r="X280" s="180"/>
      <c r="Y280" s="180"/>
      <c r="Z280" s="180"/>
    </row>
    <row r="281" spans="1:26" ht="12.75" customHeight="1" x14ac:dyDescent="0.25">
      <c r="A281" s="180"/>
      <c r="B281" s="180"/>
      <c r="C281" s="180"/>
      <c r="D281" s="180"/>
      <c r="E281" s="180"/>
      <c r="F281" s="180"/>
      <c r="G281" s="180"/>
      <c r="H281" s="180"/>
      <c r="I281" s="180"/>
      <c r="J281" s="180"/>
      <c r="K281" s="180"/>
      <c r="L281" s="180"/>
      <c r="M281" s="180"/>
      <c r="N281" s="180"/>
      <c r="O281" s="180"/>
      <c r="P281" s="180"/>
      <c r="Q281" s="180"/>
      <c r="R281" s="180"/>
      <c r="S281" s="180"/>
      <c r="T281" s="180"/>
      <c r="U281" s="180"/>
      <c r="V281" s="180"/>
      <c r="W281" s="180"/>
      <c r="X281" s="180"/>
      <c r="Y281" s="180"/>
      <c r="Z281" s="180"/>
    </row>
    <row r="282" spans="1:26" ht="12.75" customHeight="1" x14ac:dyDescent="0.25">
      <c r="A282" s="180"/>
      <c r="B282" s="180"/>
      <c r="C282" s="180"/>
      <c r="D282" s="180"/>
      <c r="E282" s="180"/>
      <c r="F282" s="180"/>
      <c r="G282" s="180"/>
      <c r="H282" s="180"/>
      <c r="I282" s="180"/>
      <c r="J282" s="180"/>
      <c r="K282" s="180"/>
      <c r="L282" s="180"/>
      <c r="M282" s="180"/>
      <c r="N282" s="180"/>
      <c r="O282" s="180"/>
      <c r="P282" s="180"/>
      <c r="Q282" s="180"/>
      <c r="R282" s="180"/>
      <c r="S282" s="180"/>
      <c r="T282" s="180"/>
      <c r="U282" s="180"/>
      <c r="V282" s="180"/>
      <c r="W282" s="180"/>
      <c r="X282" s="180"/>
      <c r="Y282" s="180"/>
      <c r="Z282" s="180"/>
    </row>
    <row r="283" spans="1:26" ht="12.75" customHeight="1" x14ac:dyDescent="0.25">
      <c r="A283" s="180"/>
      <c r="B283" s="180"/>
      <c r="C283" s="180"/>
      <c r="D283" s="180"/>
      <c r="E283" s="180"/>
      <c r="F283" s="180"/>
      <c r="G283" s="180"/>
      <c r="H283" s="180"/>
      <c r="I283" s="180"/>
      <c r="J283" s="180"/>
      <c r="K283" s="180"/>
      <c r="L283" s="180"/>
      <c r="M283" s="180"/>
      <c r="N283" s="180"/>
      <c r="O283" s="180"/>
      <c r="P283" s="180"/>
      <c r="Q283" s="180"/>
      <c r="R283" s="180"/>
      <c r="S283" s="180"/>
      <c r="T283" s="180"/>
      <c r="U283" s="180"/>
      <c r="V283" s="180"/>
      <c r="W283" s="180"/>
      <c r="X283" s="180"/>
      <c r="Y283" s="180"/>
      <c r="Z283" s="180"/>
    </row>
    <row r="284" spans="1:26" ht="12.75" customHeight="1" x14ac:dyDescent="0.25">
      <c r="A284" s="180"/>
      <c r="B284" s="180"/>
      <c r="C284" s="180"/>
      <c r="D284" s="180"/>
      <c r="E284" s="180"/>
      <c r="F284" s="180"/>
      <c r="G284" s="180"/>
      <c r="H284" s="180"/>
      <c r="I284" s="180"/>
      <c r="J284" s="180"/>
      <c r="K284" s="180"/>
      <c r="L284" s="180"/>
      <c r="M284" s="180"/>
      <c r="N284" s="180"/>
      <c r="O284" s="180"/>
      <c r="P284" s="180"/>
      <c r="Q284" s="180"/>
      <c r="R284" s="180"/>
      <c r="S284" s="180"/>
      <c r="T284" s="180"/>
      <c r="U284" s="180"/>
      <c r="V284" s="180"/>
      <c r="W284" s="180"/>
      <c r="X284" s="180"/>
      <c r="Y284" s="180"/>
      <c r="Z284" s="180"/>
    </row>
    <row r="285" spans="1:26" ht="12.75" customHeight="1" x14ac:dyDescent="0.25">
      <c r="A285" s="180"/>
      <c r="B285" s="180"/>
      <c r="C285" s="180"/>
      <c r="D285" s="180"/>
      <c r="E285" s="180"/>
      <c r="F285" s="180"/>
      <c r="G285" s="180"/>
      <c r="H285" s="180"/>
      <c r="I285" s="180"/>
      <c r="J285" s="180"/>
      <c r="K285" s="180"/>
      <c r="L285" s="180"/>
      <c r="M285" s="180"/>
      <c r="N285" s="180"/>
      <c r="O285" s="180"/>
      <c r="P285" s="180"/>
      <c r="Q285" s="180"/>
      <c r="R285" s="180"/>
      <c r="S285" s="180"/>
      <c r="T285" s="180"/>
      <c r="U285" s="180"/>
      <c r="V285" s="180"/>
      <c r="W285" s="180"/>
      <c r="X285" s="180"/>
      <c r="Y285" s="180"/>
      <c r="Z285" s="180"/>
    </row>
    <row r="286" spans="1:26" ht="12.75" customHeight="1" x14ac:dyDescent="0.25">
      <c r="A286" s="180"/>
      <c r="B286" s="180"/>
      <c r="C286" s="180"/>
      <c r="D286" s="180"/>
      <c r="E286" s="180"/>
      <c r="F286" s="180"/>
      <c r="G286" s="180"/>
      <c r="H286" s="180"/>
      <c r="I286" s="180"/>
      <c r="J286" s="180"/>
      <c r="K286" s="180"/>
      <c r="L286" s="180"/>
      <c r="M286" s="180"/>
      <c r="N286" s="180"/>
      <c r="O286" s="180"/>
      <c r="P286" s="180"/>
      <c r="Q286" s="180"/>
      <c r="R286" s="180"/>
      <c r="S286" s="180"/>
      <c r="T286" s="180"/>
      <c r="U286" s="180"/>
      <c r="V286" s="180"/>
      <c r="W286" s="180"/>
      <c r="X286" s="180"/>
      <c r="Y286" s="180"/>
      <c r="Z286" s="180"/>
    </row>
    <row r="287" spans="1:26" ht="12.75" customHeight="1" x14ac:dyDescent="0.25">
      <c r="A287" s="180"/>
      <c r="B287" s="180"/>
      <c r="C287" s="180"/>
      <c r="D287" s="180"/>
      <c r="E287" s="180"/>
      <c r="F287" s="180"/>
      <c r="G287" s="180"/>
      <c r="H287" s="180"/>
      <c r="I287" s="180"/>
      <c r="J287" s="180"/>
      <c r="K287" s="180"/>
      <c r="L287" s="180"/>
      <c r="M287" s="180"/>
      <c r="N287" s="180"/>
      <c r="O287" s="180"/>
      <c r="P287" s="180"/>
      <c r="Q287" s="180"/>
      <c r="R287" s="180"/>
      <c r="S287" s="180"/>
      <c r="T287" s="180"/>
      <c r="U287" s="180"/>
      <c r="V287" s="180"/>
      <c r="W287" s="180"/>
      <c r="X287" s="180"/>
      <c r="Y287" s="180"/>
      <c r="Z287" s="180"/>
    </row>
    <row r="288" spans="1:26" ht="12.75" customHeight="1" x14ac:dyDescent="0.25">
      <c r="A288" s="180"/>
      <c r="B288" s="180"/>
      <c r="C288" s="180"/>
      <c r="D288" s="180"/>
      <c r="E288" s="180"/>
      <c r="F288" s="180"/>
      <c r="G288" s="180"/>
      <c r="H288" s="180"/>
      <c r="I288" s="180"/>
      <c r="J288" s="180"/>
      <c r="K288" s="180"/>
      <c r="L288" s="180"/>
      <c r="M288" s="180"/>
      <c r="N288" s="180"/>
      <c r="O288" s="180"/>
      <c r="P288" s="180"/>
      <c r="Q288" s="180"/>
      <c r="R288" s="180"/>
      <c r="S288" s="180"/>
      <c r="T288" s="180"/>
      <c r="U288" s="180"/>
      <c r="V288" s="180"/>
      <c r="W288" s="180"/>
      <c r="X288" s="180"/>
      <c r="Y288" s="180"/>
      <c r="Z288" s="180"/>
    </row>
    <row r="289" spans="1:26" ht="12.75" customHeight="1" x14ac:dyDescent="0.25">
      <c r="A289" s="180"/>
      <c r="B289" s="180"/>
      <c r="C289" s="180"/>
      <c r="D289" s="180"/>
      <c r="E289" s="180"/>
      <c r="F289" s="180"/>
      <c r="G289" s="180"/>
      <c r="H289" s="180"/>
      <c r="I289" s="180"/>
      <c r="J289" s="180"/>
      <c r="K289" s="180"/>
      <c r="L289" s="180"/>
      <c r="M289" s="180"/>
      <c r="N289" s="180"/>
      <c r="O289" s="180"/>
      <c r="P289" s="180"/>
      <c r="Q289" s="180"/>
      <c r="R289" s="180"/>
      <c r="S289" s="180"/>
      <c r="T289" s="180"/>
      <c r="U289" s="180"/>
      <c r="V289" s="180"/>
      <c r="W289" s="180"/>
      <c r="X289" s="180"/>
      <c r="Y289" s="180"/>
      <c r="Z289" s="180"/>
    </row>
    <row r="290" spans="1:26" ht="12.75" customHeight="1" x14ac:dyDescent="0.25">
      <c r="A290" s="180"/>
      <c r="B290" s="180"/>
      <c r="C290" s="180"/>
      <c r="D290" s="180"/>
      <c r="E290" s="180"/>
      <c r="F290" s="180"/>
      <c r="G290" s="180"/>
      <c r="H290" s="180"/>
      <c r="I290" s="180"/>
      <c r="J290" s="180"/>
      <c r="K290" s="180"/>
      <c r="L290" s="180"/>
      <c r="M290" s="180"/>
      <c r="N290" s="180"/>
      <c r="O290" s="180"/>
      <c r="P290" s="180"/>
      <c r="Q290" s="180"/>
      <c r="R290" s="180"/>
      <c r="S290" s="180"/>
      <c r="T290" s="180"/>
      <c r="U290" s="180"/>
      <c r="V290" s="180"/>
      <c r="W290" s="180"/>
      <c r="X290" s="180"/>
      <c r="Y290" s="180"/>
      <c r="Z290" s="180"/>
    </row>
    <row r="291" spans="1:26" ht="12.75" customHeight="1" x14ac:dyDescent="0.25">
      <c r="A291" s="180"/>
      <c r="B291" s="180"/>
      <c r="C291" s="180"/>
      <c r="D291" s="180"/>
      <c r="E291" s="180"/>
      <c r="F291" s="180"/>
      <c r="G291" s="180"/>
      <c r="H291" s="180"/>
      <c r="I291" s="180"/>
      <c r="J291" s="180"/>
      <c r="K291" s="180"/>
      <c r="L291" s="180"/>
      <c r="M291" s="180"/>
      <c r="N291" s="180"/>
      <c r="O291" s="180"/>
      <c r="P291" s="180"/>
      <c r="Q291" s="180"/>
      <c r="R291" s="180"/>
      <c r="S291" s="180"/>
      <c r="T291" s="180"/>
      <c r="U291" s="180"/>
      <c r="V291" s="180"/>
      <c r="W291" s="180"/>
      <c r="X291" s="180"/>
      <c r="Y291" s="180"/>
      <c r="Z291" s="180"/>
    </row>
    <row r="292" spans="1:26" ht="12.75" customHeight="1" x14ac:dyDescent="0.25">
      <c r="A292" s="180"/>
      <c r="B292" s="180"/>
      <c r="C292" s="180"/>
      <c r="D292" s="180"/>
      <c r="E292" s="180"/>
      <c r="F292" s="180"/>
      <c r="G292" s="180"/>
      <c r="H292" s="180"/>
      <c r="I292" s="180"/>
      <c r="J292" s="180"/>
      <c r="K292" s="180"/>
      <c r="L292" s="180"/>
      <c r="M292" s="180"/>
      <c r="N292" s="180"/>
      <c r="O292" s="180"/>
      <c r="P292" s="180"/>
      <c r="Q292" s="180"/>
      <c r="R292" s="180"/>
      <c r="S292" s="180"/>
      <c r="T292" s="180"/>
      <c r="U292" s="180"/>
      <c r="V292" s="180"/>
      <c r="W292" s="180"/>
      <c r="X292" s="180"/>
      <c r="Y292" s="180"/>
      <c r="Z292" s="180"/>
    </row>
    <row r="293" spans="1:26" ht="12.75" customHeight="1" x14ac:dyDescent="0.25">
      <c r="A293" s="180"/>
      <c r="B293" s="180"/>
      <c r="C293" s="180"/>
      <c r="D293" s="180"/>
      <c r="E293" s="180"/>
      <c r="F293" s="180"/>
      <c r="G293" s="180"/>
      <c r="H293" s="180"/>
      <c r="I293" s="180"/>
      <c r="J293" s="180"/>
      <c r="K293" s="180"/>
      <c r="L293" s="180"/>
      <c r="M293" s="180"/>
      <c r="N293" s="180"/>
      <c r="O293" s="180"/>
      <c r="P293" s="180"/>
      <c r="Q293" s="180"/>
      <c r="R293" s="180"/>
      <c r="S293" s="180"/>
      <c r="T293" s="180"/>
      <c r="U293" s="180"/>
      <c r="V293" s="180"/>
      <c r="W293" s="180"/>
      <c r="X293" s="180"/>
      <c r="Y293" s="180"/>
      <c r="Z293" s="180"/>
    </row>
    <row r="294" spans="1:26" ht="12.75" customHeight="1" x14ac:dyDescent="0.25">
      <c r="A294" s="180"/>
      <c r="B294" s="180"/>
      <c r="C294" s="180"/>
      <c r="D294" s="180"/>
      <c r="E294" s="180"/>
      <c r="F294" s="180"/>
      <c r="G294" s="180"/>
      <c r="H294" s="180"/>
      <c r="I294" s="180"/>
      <c r="J294" s="180"/>
      <c r="K294" s="180"/>
      <c r="L294" s="180"/>
      <c r="M294" s="180"/>
      <c r="N294" s="180"/>
      <c r="O294" s="180"/>
      <c r="P294" s="180"/>
      <c r="Q294" s="180"/>
      <c r="R294" s="180"/>
      <c r="S294" s="180"/>
      <c r="T294" s="180"/>
      <c r="U294" s="180"/>
      <c r="V294" s="180"/>
      <c r="W294" s="180"/>
      <c r="X294" s="180"/>
      <c r="Y294" s="180"/>
      <c r="Z294" s="180"/>
    </row>
    <row r="295" spans="1:26" ht="12.75" customHeight="1" x14ac:dyDescent="0.25">
      <c r="A295" s="180"/>
      <c r="B295" s="180"/>
      <c r="C295" s="180"/>
      <c r="D295" s="180"/>
      <c r="E295" s="180"/>
      <c r="F295" s="180"/>
      <c r="G295" s="180"/>
      <c r="H295" s="180"/>
      <c r="I295" s="180"/>
      <c r="J295" s="180"/>
      <c r="K295" s="180"/>
      <c r="L295" s="180"/>
      <c r="M295" s="180"/>
      <c r="N295" s="180"/>
      <c r="O295" s="180"/>
      <c r="P295" s="180"/>
      <c r="Q295" s="180"/>
      <c r="R295" s="180"/>
      <c r="S295" s="180"/>
      <c r="T295" s="180"/>
      <c r="U295" s="180"/>
      <c r="V295" s="180"/>
      <c r="W295" s="180"/>
      <c r="X295" s="180"/>
      <c r="Y295" s="180"/>
      <c r="Z295" s="180"/>
    </row>
    <row r="296" spans="1:26" ht="12.75" customHeight="1" x14ac:dyDescent="0.25">
      <c r="A296" s="180"/>
      <c r="B296" s="180"/>
      <c r="C296" s="180"/>
      <c r="D296" s="180"/>
      <c r="E296" s="180"/>
      <c r="F296" s="180"/>
      <c r="G296" s="180"/>
      <c r="H296" s="180"/>
      <c r="I296" s="180"/>
      <c r="J296" s="180"/>
      <c r="K296" s="180"/>
      <c r="L296" s="180"/>
      <c r="M296" s="180"/>
      <c r="N296" s="180"/>
      <c r="O296" s="180"/>
      <c r="P296" s="180"/>
      <c r="Q296" s="180"/>
      <c r="R296" s="180"/>
      <c r="S296" s="180"/>
      <c r="T296" s="180"/>
      <c r="U296" s="180"/>
      <c r="V296" s="180"/>
      <c r="W296" s="180"/>
      <c r="X296" s="180"/>
      <c r="Y296" s="180"/>
      <c r="Z296" s="180"/>
    </row>
    <row r="297" spans="1:26" ht="12.75" customHeight="1" x14ac:dyDescent="0.25">
      <c r="A297" s="180"/>
      <c r="B297" s="180"/>
      <c r="C297" s="180"/>
      <c r="D297" s="180"/>
      <c r="E297" s="180"/>
      <c r="F297" s="180"/>
      <c r="G297" s="180"/>
      <c r="H297" s="180"/>
      <c r="I297" s="180"/>
      <c r="J297" s="180"/>
      <c r="K297" s="180"/>
      <c r="L297" s="180"/>
      <c r="M297" s="180"/>
      <c r="N297" s="180"/>
      <c r="O297" s="180"/>
      <c r="P297" s="180"/>
      <c r="Q297" s="180"/>
      <c r="R297" s="180"/>
      <c r="S297" s="180"/>
      <c r="T297" s="180"/>
      <c r="U297" s="180"/>
      <c r="V297" s="180"/>
      <c r="W297" s="180"/>
      <c r="X297" s="180"/>
      <c r="Y297" s="180"/>
      <c r="Z297" s="180"/>
    </row>
    <row r="298" spans="1:26" ht="12.75" customHeight="1" x14ac:dyDescent="0.25">
      <c r="A298" s="180"/>
      <c r="B298" s="180"/>
      <c r="C298" s="180"/>
      <c r="D298" s="180"/>
      <c r="E298" s="180"/>
      <c r="F298" s="180"/>
      <c r="G298" s="180"/>
      <c r="H298" s="180"/>
      <c r="I298" s="180"/>
      <c r="J298" s="180"/>
      <c r="K298" s="180"/>
      <c r="L298" s="180"/>
      <c r="M298" s="180"/>
      <c r="N298" s="180"/>
      <c r="O298" s="180"/>
      <c r="P298" s="180"/>
      <c r="Q298" s="180"/>
      <c r="R298" s="180"/>
      <c r="S298" s="180"/>
      <c r="T298" s="180"/>
      <c r="U298" s="180"/>
      <c r="V298" s="180"/>
      <c r="W298" s="180"/>
      <c r="X298" s="180"/>
      <c r="Y298" s="180"/>
      <c r="Z298" s="180"/>
    </row>
    <row r="299" spans="1:26" ht="12.75" customHeight="1" x14ac:dyDescent="0.25">
      <c r="A299" s="180"/>
      <c r="B299" s="180"/>
      <c r="C299" s="180"/>
      <c r="D299" s="180"/>
      <c r="E299" s="180"/>
      <c r="F299" s="180"/>
      <c r="G299" s="180"/>
      <c r="H299" s="180"/>
      <c r="I299" s="180"/>
      <c r="J299" s="180"/>
      <c r="K299" s="180"/>
      <c r="L299" s="180"/>
      <c r="M299" s="180"/>
      <c r="N299" s="180"/>
      <c r="O299" s="180"/>
      <c r="P299" s="180"/>
      <c r="Q299" s="180"/>
      <c r="R299" s="180"/>
      <c r="S299" s="180"/>
      <c r="T299" s="180"/>
      <c r="U299" s="180"/>
      <c r="V299" s="180"/>
      <c r="W299" s="180"/>
      <c r="X299" s="180"/>
      <c r="Y299" s="180"/>
      <c r="Z299" s="180"/>
    </row>
    <row r="300" spans="1:26" ht="12.75" customHeight="1" x14ac:dyDescent="0.25">
      <c r="A300" s="180"/>
      <c r="B300" s="180"/>
      <c r="C300" s="180"/>
      <c r="D300" s="180"/>
      <c r="E300" s="180"/>
      <c r="F300" s="180"/>
      <c r="G300" s="180"/>
      <c r="H300" s="180"/>
      <c r="I300" s="180"/>
      <c r="J300" s="180"/>
      <c r="K300" s="180"/>
      <c r="L300" s="180"/>
      <c r="M300" s="180"/>
      <c r="N300" s="180"/>
      <c r="O300" s="180"/>
      <c r="P300" s="180"/>
      <c r="Q300" s="180"/>
      <c r="R300" s="180"/>
      <c r="S300" s="180"/>
      <c r="T300" s="180"/>
      <c r="U300" s="180"/>
      <c r="V300" s="180"/>
      <c r="W300" s="180"/>
      <c r="X300" s="180"/>
      <c r="Y300" s="180"/>
      <c r="Z300" s="180"/>
    </row>
    <row r="301" spans="1:26" ht="12.75" customHeight="1" x14ac:dyDescent="0.25">
      <c r="A301" s="180"/>
      <c r="B301" s="180"/>
      <c r="C301" s="180"/>
      <c r="D301" s="180"/>
      <c r="E301" s="180"/>
      <c r="F301" s="180"/>
      <c r="G301" s="180"/>
      <c r="H301" s="180"/>
      <c r="I301" s="180"/>
      <c r="J301" s="180"/>
      <c r="K301" s="180"/>
      <c r="L301" s="180"/>
      <c r="M301" s="180"/>
      <c r="N301" s="180"/>
      <c r="O301" s="180"/>
      <c r="P301" s="180"/>
      <c r="Q301" s="180"/>
      <c r="R301" s="180"/>
      <c r="S301" s="180"/>
      <c r="T301" s="180"/>
      <c r="U301" s="180"/>
      <c r="V301" s="180"/>
      <c r="W301" s="180"/>
      <c r="X301" s="180"/>
      <c r="Y301" s="180"/>
      <c r="Z301" s="180"/>
    </row>
    <row r="302" spans="1:26" ht="12.75" customHeight="1" x14ac:dyDescent="0.25">
      <c r="A302" s="180"/>
      <c r="B302" s="180"/>
      <c r="C302" s="180"/>
      <c r="D302" s="180"/>
      <c r="E302" s="180"/>
      <c r="F302" s="180"/>
      <c r="G302" s="180"/>
      <c r="H302" s="180"/>
      <c r="I302" s="180"/>
      <c r="J302" s="180"/>
      <c r="K302" s="180"/>
      <c r="L302" s="180"/>
      <c r="M302" s="180"/>
      <c r="N302" s="180"/>
      <c r="O302" s="180"/>
      <c r="P302" s="180"/>
      <c r="Q302" s="180"/>
      <c r="R302" s="180"/>
      <c r="S302" s="180"/>
      <c r="T302" s="180"/>
      <c r="U302" s="180"/>
      <c r="V302" s="180"/>
      <c r="W302" s="180"/>
      <c r="X302" s="180"/>
      <c r="Y302" s="180"/>
      <c r="Z302" s="180"/>
    </row>
    <row r="303" spans="1:26" ht="12.75" customHeight="1" x14ac:dyDescent="0.25">
      <c r="A303" s="180"/>
      <c r="B303" s="180"/>
      <c r="C303" s="180"/>
      <c r="D303" s="180"/>
      <c r="E303" s="180"/>
      <c r="F303" s="180"/>
      <c r="G303" s="180"/>
      <c r="H303" s="180"/>
      <c r="I303" s="180"/>
      <c r="J303" s="180"/>
      <c r="K303" s="180"/>
      <c r="L303" s="180"/>
      <c r="M303" s="180"/>
      <c r="N303" s="180"/>
      <c r="O303" s="180"/>
      <c r="P303" s="180"/>
      <c r="Q303" s="180"/>
      <c r="R303" s="180"/>
      <c r="S303" s="180"/>
      <c r="T303" s="180"/>
      <c r="U303" s="180"/>
      <c r="V303" s="180"/>
      <c r="W303" s="180"/>
      <c r="X303" s="180"/>
      <c r="Y303" s="180"/>
      <c r="Z303" s="180"/>
    </row>
    <row r="304" spans="1:26" ht="12.75" customHeight="1" x14ac:dyDescent="0.25">
      <c r="A304" s="180"/>
      <c r="B304" s="180"/>
      <c r="C304" s="180"/>
      <c r="D304" s="180"/>
      <c r="E304" s="180"/>
      <c r="F304" s="180"/>
      <c r="G304" s="180"/>
      <c r="H304" s="180"/>
      <c r="I304" s="180"/>
      <c r="J304" s="180"/>
      <c r="K304" s="180"/>
      <c r="L304" s="180"/>
      <c r="M304" s="180"/>
      <c r="N304" s="180"/>
      <c r="O304" s="180"/>
      <c r="P304" s="180"/>
      <c r="Q304" s="180"/>
      <c r="R304" s="180"/>
      <c r="S304" s="180"/>
      <c r="T304" s="180"/>
      <c r="U304" s="180"/>
      <c r="V304" s="180"/>
      <c r="W304" s="180"/>
      <c r="X304" s="180"/>
      <c r="Y304" s="180"/>
      <c r="Z304" s="180"/>
    </row>
    <row r="305" spans="1:26" ht="12.75" customHeight="1" x14ac:dyDescent="0.25">
      <c r="A305" s="180"/>
      <c r="B305" s="180"/>
      <c r="C305" s="180"/>
      <c r="D305" s="180"/>
      <c r="E305" s="180"/>
      <c r="F305" s="180"/>
      <c r="G305" s="180"/>
      <c r="H305" s="180"/>
      <c r="I305" s="180"/>
      <c r="J305" s="180"/>
      <c r="K305" s="180"/>
      <c r="L305" s="180"/>
      <c r="M305" s="180"/>
      <c r="N305" s="180"/>
      <c r="O305" s="180"/>
      <c r="P305" s="180"/>
      <c r="Q305" s="180"/>
      <c r="R305" s="180"/>
      <c r="S305" s="180"/>
      <c r="T305" s="180"/>
      <c r="U305" s="180"/>
      <c r="V305" s="180"/>
      <c r="W305" s="180"/>
      <c r="X305" s="180"/>
      <c r="Y305" s="180"/>
      <c r="Z305" s="180"/>
    </row>
    <row r="306" spans="1:26" ht="12.75" customHeight="1" x14ac:dyDescent="0.25">
      <c r="A306" s="180"/>
      <c r="B306" s="180"/>
      <c r="C306" s="180"/>
      <c r="D306" s="180"/>
      <c r="E306" s="180"/>
      <c r="F306" s="180"/>
      <c r="G306" s="180"/>
      <c r="H306" s="180"/>
      <c r="I306" s="180"/>
      <c r="J306" s="180"/>
      <c r="K306" s="180"/>
      <c r="L306" s="180"/>
      <c r="M306" s="180"/>
      <c r="N306" s="180"/>
      <c r="O306" s="180"/>
      <c r="P306" s="180"/>
      <c r="Q306" s="180"/>
      <c r="R306" s="180"/>
      <c r="S306" s="180"/>
      <c r="T306" s="180"/>
      <c r="U306" s="180"/>
      <c r="V306" s="180"/>
      <c r="W306" s="180"/>
      <c r="X306" s="180"/>
      <c r="Y306" s="180"/>
      <c r="Z306" s="180"/>
    </row>
    <row r="307" spans="1:26" ht="12.75" customHeight="1" x14ac:dyDescent="0.25">
      <c r="A307" s="180"/>
      <c r="B307" s="180"/>
      <c r="C307" s="180"/>
      <c r="D307" s="180"/>
      <c r="E307" s="180"/>
      <c r="F307" s="180"/>
      <c r="G307" s="180"/>
      <c r="H307" s="180"/>
      <c r="I307" s="180"/>
      <c r="J307" s="180"/>
      <c r="K307" s="180"/>
      <c r="L307" s="180"/>
      <c r="M307" s="180"/>
      <c r="N307" s="180"/>
      <c r="O307" s="180"/>
      <c r="P307" s="180"/>
      <c r="Q307" s="180"/>
      <c r="R307" s="180"/>
      <c r="S307" s="180"/>
      <c r="T307" s="180"/>
      <c r="U307" s="180"/>
      <c r="V307" s="180"/>
      <c r="W307" s="180"/>
      <c r="X307" s="180"/>
      <c r="Y307" s="180"/>
      <c r="Z307" s="180"/>
    </row>
    <row r="308" spans="1:26" ht="12.75" customHeight="1" x14ac:dyDescent="0.25">
      <c r="A308" s="180"/>
      <c r="B308" s="180"/>
      <c r="C308" s="180"/>
      <c r="D308" s="180"/>
      <c r="E308" s="180"/>
      <c r="F308" s="180"/>
      <c r="G308" s="180"/>
      <c r="H308" s="180"/>
      <c r="I308" s="180"/>
      <c r="J308" s="180"/>
      <c r="K308" s="180"/>
      <c r="L308" s="180"/>
      <c r="M308" s="180"/>
      <c r="N308" s="180"/>
      <c r="O308" s="180"/>
      <c r="P308" s="180"/>
      <c r="Q308" s="180"/>
      <c r="R308" s="180"/>
      <c r="S308" s="180"/>
      <c r="T308" s="180"/>
      <c r="U308" s="180"/>
      <c r="V308" s="180"/>
      <c r="W308" s="180"/>
      <c r="X308" s="180"/>
      <c r="Y308" s="180"/>
      <c r="Z308" s="180"/>
    </row>
    <row r="309" spans="1:26" ht="12.75" customHeight="1" x14ac:dyDescent="0.25">
      <c r="A309" s="180"/>
      <c r="B309" s="180"/>
      <c r="C309" s="180"/>
      <c r="D309" s="180"/>
      <c r="E309" s="180"/>
      <c r="F309" s="180"/>
      <c r="G309" s="180"/>
      <c r="H309" s="180"/>
      <c r="I309" s="180"/>
      <c r="J309" s="180"/>
      <c r="K309" s="180"/>
      <c r="L309" s="180"/>
      <c r="M309" s="180"/>
      <c r="N309" s="180"/>
      <c r="O309" s="180"/>
      <c r="P309" s="180"/>
      <c r="Q309" s="180"/>
      <c r="R309" s="180"/>
      <c r="S309" s="180"/>
      <c r="T309" s="180"/>
      <c r="U309" s="180"/>
      <c r="V309" s="180"/>
      <c r="W309" s="180"/>
      <c r="X309" s="180"/>
      <c r="Y309" s="180"/>
      <c r="Z309" s="180"/>
    </row>
    <row r="310" spans="1:26" ht="12.75" customHeight="1" x14ac:dyDescent="0.25">
      <c r="A310" s="180"/>
      <c r="B310" s="180"/>
      <c r="C310" s="180"/>
      <c r="D310" s="180"/>
      <c r="E310" s="180"/>
      <c r="F310" s="180"/>
      <c r="G310" s="180"/>
      <c r="H310" s="180"/>
      <c r="I310" s="180"/>
      <c r="J310" s="180"/>
      <c r="K310" s="180"/>
      <c r="L310" s="180"/>
      <c r="M310" s="180"/>
      <c r="N310" s="180"/>
      <c r="O310" s="180"/>
      <c r="P310" s="180"/>
      <c r="Q310" s="180"/>
      <c r="R310" s="180"/>
      <c r="S310" s="180"/>
      <c r="T310" s="180"/>
      <c r="U310" s="180"/>
      <c r="V310" s="180"/>
      <c r="W310" s="180"/>
      <c r="X310" s="180"/>
      <c r="Y310" s="180"/>
      <c r="Z310" s="180"/>
    </row>
    <row r="311" spans="1:26" ht="12.75" customHeight="1" x14ac:dyDescent="0.25">
      <c r="A311" s="180"/>
      <c r="B311" s="180"/>
      <c r="C311" s="180"/>
      <c r="D311" s="180"/>
      <c r="E311" s="180"/>
      <c r="F311" s="180"/>
      <c r="G311" s="180"/>
      <c r="H311" s="180"/>
      <c r="I311" s="180"/>
      <c r="J311" s="180"/>
      <c r="K311" s="180"/>
      <c r="L311" s="180"/>
      <c r="M311" s="180"/>
      <c r="N311" s="180"/>
      <c r="O311" s="180"/>
      <c r="P311" s="180"/>
      <c r="Q311" s="180"/>
      <c r="R311" s="180"/>
      <c r="S311" s="180"/>
      <c r="T311" s="180"/>
      <c r="U311" s="180"/>
      <c r="V311" s="180"/>
      <c r="W311" s="180"/>
      <c r="X311" s="180"/>
      <c r="Y311" s="180"/>
      <c r="Z311" s="180"/>
    </row>
    <row r="312" spans="1:26" ht="12.75" customHeight="1" x14ac:dyDescent="0.25">
      <c r="A312" s="180"/>
      <c r="B312" s="180"/>
      <c r="C312" s="180"/>
      <c r="D312" s="180"/>
      <c r="E312" s="180"/>
      <c r="F312" s="180"/>
      <c r="G312" s="180"/>
      <c r="H312" s="180"/>
      <c r="I312" s="180"/>
      <c r="J312" s="180"/>
      <c r="K312" s="180"/>
      <c r="L312" s="180"/>
      <c r="M312" s="180"/>
      <c r="N312" s="180"/>
      <c r="O312" s="180"/>
      <c r="P312" s="180"/>
      <c r="Q312" s="180"/>
      <c r="R312" s="180"/>
      <c r="S312" s="180"/>
      <c r="T312" s="180"/>
      <c r="U312" s="180"/>
      <c r="V312" s="180"/>
      <c r="W312" s="180"/>
      <c r="X312" s="180"/>
      <c r="Y312" s="180"/>
      <c r="Z312" s="180"/>
    </row>
    <row r="313" spans="1:26" ht="12.75" customHeight="1" x14ac:dyDescent="0.25">
      <c r="A313" s="180"/>
      <c r="B313" s="180"/>
      <c r="C313" s="180"/>
      <c r="D313" s="180"/>
      <c r="E313" s="180"/>
      <c r="F313" s="180"/>
      <c r="G313" s="180"/>
      <c r="H313" s="180"/>
      <c r="I313" s="180"/>
      <c r="J313" s="180"/>
      <c r="K313" s="180"/>
      <c r="L313" s="180"/>
      <c r="M313" s="180"/>
      <c r="N313" s="180"/>
      <c r="O313" s="180"/>
      <c r="P313" s="180"/>
      <c r="Q313" s="180"/>
      <c r="R313" s="180"/>
      <c r="S313" s="180"/>
      <c r="T313" s="180"/>
      <c r="U313" s="180"/>
      <c r="V313" s="180"/>
      <c r="W313" s="180"/>
      <c r="X313" s="180"/>
      <c r="Y313" s="180"/>
      <c r="Z313" s="180"/>
    </row>
    <row r="314" spans="1:26" ht="12.75" customHeight="1" x14ac:dyDescent="0.25">
      <c r="A314" s="180"/>
      <c r="B314" s="180"/>
      <c r="C314" s="180"/>
      <c r="D314" s="180"/>
      <c r="E314" s="180"/>
      <c r="F314" s="180"/>
      <c r="G314" s="180"/>
      <c r="H314" s="180"/>
      <c r="I314" s="180"/>
      <c r="J314" s="180"/>
      <c r="K314" s="180"/>
      <c r="L314" s="180"/>
      <c r="M314" s="180"/>
      <c r="N314" s="180"/>
      <c r="O314" s="180"/>
      <c r="P314" s="180"/>
      <c r="Q314" s="180"/>
      <c r="R314" s="180"/>
      <c r="S314" s="180"/>
      <c r="T314" s="180"/>
      <c r="U314" s="180"/>
      <c r="V314" s="180"/>
      <c r="W314" s="180"/>
      <c r="X314" s="180"/>
      <c r="Y314" s="180"/>
      <c r="Z314" s="180"/>
    </row>
    <row r="315" spans="1:26" ht="12.75" customHeight="1" x14ac:dyDescent="0.25">
      <c r="A315" s="180"/>
      <c r="B315" s="180"/>
      <c r="C315" s="180"/>
      <c r="D315" s="180"/>
      <c r="E315" s="180"/>
      <c r="F315" s="180"/>
      <c r="G315" s="180"/>
      <c r="H315" s="180"/>
      <c r="I315" s="180"/>
      <c r="J315" s="180"/>
      <c r="K315" s="180"/>
      <c r="L315" s="180"/>
      <c r="M315" s="180"/>
      <c r="N315" s="180"/>
      <c r="O315" s="180"/>
      <c r="P315" s="180"/>
      <c r="Q315" s="180"/>
      <c r="R315" s="180"/>
      <c r="S315" s="180"/>
      <c r="T315" s="180"/>
      <c r="U315" s="180"/>
      <c r="V315" s="180"/>
      <c r="W315" s="180"/>
      <c r="X315" s="180"/>
      <c r="Y315" s="180"/>
      <c r="Z315" s="180"/>
    </row>
    <row r="316" spans="1:26" ht="12.75" customHeight="1" x14ac:dyDescent="0.25">
      <c r="A316" s="180"/>
      <c r="B316" s="180"/>
      <c r="C316" s="180"/>
      <c r="D316" s="180"/>
      <c r="E316" s="180"/>
      <c r="F316" s="180"/>
      <c r="G316" s="180"/>
      <c r="H316" s="180"/>
      <c r="I316" s="180"/>
      <c r="J316" s="180"/>
      <c r="K316" s="180"/>
      <c r="L316" s="180"/>
      <c r="M316" s="180"/>
      <c r="N316" s="180"/>
      <c r="O316" s="180"/>
      <c r="P316" s="180"/>
      <c r="Q316" s="180"/>
      <c r="R316" s="180"/>
      <c r="S316" s="180"/>
      <c r="T316" s="180"/>
      <c r="U316" s="180"/>
      <c r="V316" s="180"/>
      <c r="W316" s="180"/>
      <c r="X316" s="180"/>
      <c r="Y316" s="180"/>
      <c r="Z316" s="180"/>
    </row>
    <row r="317" spans="1:26" ht="12.75" customHeight="1" x14ac:dyDescent="0.25">
      <c r="A317" s="180"/>
      <c r="B317" s="180"/>
      <c r="C317" s="180"/>
      <c r="D317" s="180"/>
      <c r="E317" s="180"/>
      <c r="F317" s="180"/>
      <c r="G317" s="180"/>
      <c r="H317" s="180"/>
      <c r="I317" s="180"/>
      <c r="J317" s="180"/>
      <c r="K317" s="180"/>
      <c r="L317" s="180"/>
      <c r="M317" s="180"/>
      <c r="N317" s="180"/>
      <c r="O317" s="180"/>
      <c r="P317" s="180"/>
      <c r="Q317" s="180"/>
      <c r="R317" s="180"/>
      <c r="S317" s="180"/>
      <c r="T317" s="180"/>
      <c r="U317" s="180"/>
      <c r="V317" s="180"/>
      <c r="W317" s="180"/>
      <c r="X317" s="180"/>
      <c r="Y317" s="180"/>
      <c r="Z317" s="180"/>
    </row>
    <row r="318" spans="1:26" ht="12.75" customHeight="1" x14ac:dyDescent="0.25">
      <c r="A318" s="180"/>
      <c r="B318" s="180"/>
      <c r="C318" s="180"/>
      <c r="D318" s="180"/>
      <c r="E318" s="180"/>
      <c r="F318" s="180"/>
      <c r="G318" s="180"/>
      <c r="H318" s="180"/>
      <c r="I318" s="180"/>
      <c r="J318" s="180"/>
      <c r="K318" s="180"/>
      <c r="L318" s="180"/>
      <c r="M318" s="180"/>
      <c r="N318" s="180"/>
      <c r="O318" s="180"/>
      <c r="P318" s="180"/>
      <c r="Q318" s="180"/>
      <c r="R318" s="180"/>
      <c r="S318" s="180"/>
      <c r="T318" s="180"/>
      <c r="U318" s="180"/>
      <c r="V318" s="180"/>
      <c r="W318" s="180"/>
      <c r="X318" s="180"/>
      <c r="Y318" s="180"/>
      <c r="Z318" s="180"/>
    </row>
    <row r="319" spans="1:26" ht="12.75" customHeight="1" x14ac:dyDescent="0.25">
      <c r="A319" s="180"/>
      <c r="B319" s="180"/>
      <c r="C319" s="180"/>
      <c r="D319" s="180"/>
      <c r="E319" s="180"/>
      <c r="F319" s="180"/>
      <c r="G319" s="180"/>
      <c r="H319" s="180"/>
      <c r="I319" s="180"/>
      <c r="J319" s="180"/>
      <c r="K319" s="180"/>
      <c r="L319" s="180"/>
      <c r="M319" s="180"/>
      <c r="N319" s="180"/>
      <c r="O319" s="180"/>
      <c r="P319" s="180"/>
      <c r="Q319" s="180"/>
      <c r="R319" s="180"/>
      <c r="S319" s="180"/>
      <c r="T319" s="180"/>
      <c r="U319" s="180"/>
      <c r="V319" s="180"/>
      <c r="W319" s="180"/>
      <c r="X319" s="180"/>
      <c r="Y319" s="180"/>
      <c r="Z319" s="180"/>
    </row>
    <row r="320" spans="1:26" ht="12.75" customHeight="1" x14ac:dyDescent="0.25">
      <c r="A320" s="180"/>
      <c r="B320" s="180"/>
      <c r="C320" s="180"/>
      <c r="D320" s="180"/>
      <c r="E320" s="180"/>
      <c r="F320" s="180"/>
      <c r="G320" s="180"/>
      <c r="H320" s="180"/>
      <c r="I320" s="180"/>
      <c r="J320" s="180"/>
      <c r="K320" s="180"/>
      <c r="L320" s="180"/>
      <c r="M320" s="180"/>
      <c r="N320" s="180"/>
      <c r="O320" s="180"/>
      <c r="P320" s="180"/>
      <c r="Q320" s="180"/>
      <c r="R320" s="180"/>
      <c r="S320" s="180"/>
      <c r="T320" s="180"/>
      <c r="U320" s="180"/>
      <c r="V320" s="180"/>
      <c r="W320" s="180"/>
      <c r="X320" s="180"/>
      <c r="Y320" s="180"/>
      <c r="Z320" s="180"/>
    </row>
    <row r="321" spans="1:26" ht="12.75" customHeight="1" x14ac:dyDescent="0.25">
      <c r="A321" s="180"/>
      <c r="B321" s="180"/>
      <c r="C321" s="180"/>
      <c r="D321" s="180"/>
      <c r="E321" s="180"/>
      <c r="F321" s="180"/>
      <c r="G321" s="180"/>
      <c r="H321" s="180"/>
      <c r="I321" s="180"/>
      <c r="J321" s="180"/>
      <c r="K321" s="180"/>
      <c r="L321" s="180"/>
      <c r="M321" s="180"/>
      <c r="N321" s="180"/>
      <c r="O321" s="180"/>
      <c r="P321" s="180"/>
      <c r="Q321" s="180"/>
      <c r="R321" s="180"/>
      <c r="S321" s="180"/>
      <c r="T321" s="180"/>
      <c r="U321" s="180"/>
      <c r="V321" s="180"/>
      <c r="W321" s="180"/>
      <c r="X321" s="180"/>
      <c r="Y321" s="180"/>
      <c r="Z321" s="180"/>
    </row>
    <row r="322" spans="1:26" ht="12.75" customHeight="1" x14ac:dyDescent="0.25">
      <c r="A322" s="180"/>
      <c r="B322" s="180"/>
      <c r="C322" s="180"/>
      <c r="D322" s="180"/>
      <c r="E322" s="180"/>
      <c r="F322" s="180"/>
      <c r="G322" s="180"/>
      <c r="H322" s="180"/>
      <c r="I322" s="180"/>
      <c r="J322" s="180"/>
      <c r="K322" s="180"/>
      <c r="L322" s="180"/>
      <c r="M322" s="180"/>
      <c r="N322" s="180"/>
      <c r="O322" s="180"/>
      <c r="P322" s="180"/>
      <c r="Q322" s="180"/>
      <c r="R322" s="180"/>
      <c r="S322" s="180"/>
      <c r="T322" s="180"/>
      <c r="U322" s="180"/>
      <c r="V322" s="180"/>
      <c r="W322" s="180"/>
      <c r="X322" s="180"/>
      <c r="Y322" s="180"/>
      <c r="Z322" s="180"/>
    </row>
    <row r="323" spans="1:26" ht="12.75" customHeight="1" x14ac:dyDescent="0.25">
      <c r="A323" s="180"/>
      <c r="B323" s="180"/>
      <c r="C323" s="180"/>
      <c r="D323" s="180"/>
      <c r="E323" s="180"/>
      <c r="F323" s="180"/>
      <c r="G323" s="180"/>
      <c r="H323" s="180"/>
      <c r="I323" s="180"/>
      <c r="J323" s="180"/>
      <c r="K323" s="180"/>
      <c r="L323" s="180"/>
      <c r="M323" s="180"/>
      <c r="N323" s="180"/>
      <c r="O323" s="180"/>
      <c r="P323" s="180"/>
      <c r="Q323" s="180"/>
      <c r="R323" s="180"/>
      <c r="S323" s="180"/>
      <c r="T323" s="180"/>
      <c r="U323" s="180"/>
      <c r="V323" s="180"/>
      <c r="W323" s="180"/>
      <c r="X323" s="180"/>
      <c r="Y323" s="180"/>
      <c r="Z323" s="180"/>
    </row>
    <row r="324" spans="1:26" ht="12.75" customHeight="1" x14ac:dyDescent="0.25">
      <c r="A324" s="180"/>
      <c r="B324" s="180"/>
      <c r="C324" s="180"/>
      <c r="D324" s="180"/>
      <c r="E324" s="180"/>
      <c r="F324" s="180"/>
      <c r="G324" s="180"/>
      <c r="H324" s="180"/>
      <c r="I324" s="180"/>
      <c r="J324" s="180"/>
      <c r="K324" s="180"/>
      <c r="L324" s="180"/>
      <c r="M324" s="180"/>
      <c r="N324" s="180"/>
      <c r="O324" s="180"/>
      <c r="P324" s="180"/>
      <c r="Q324" s="180"/>
      <c r="R324" s="180"/>
      <c r="S324" s="180"/>
      <c r="T324" s="180"/>
      <c r="U324" s="180"/>
      <c r="V324" s="180"/>
      <c r="W324" s="180"/>
      <c r="X324" s="180"/>
      <c r="Y324" s="180"/>
      <c r="Z324" s="180"/>
    </row>
    <row r="325" spans="1:26" ht="12.75" customHeight="1" x14ac:dyDescent="0.25">
      <c r="A325" s="180"/>
      <c r="B325" s="180"/>
      <c r="C325" s="180"/>
      <c r="D325" s="180"/>
      <c r="E325" s="180"/>
      <c r="F325" s="180"/>
      <c r="G325" s="180"/>
      <c r="H325" s="180"/>
      <c r="I325" s="180"/>
      <c r="J325" s="180"/>
      <c r="K325" s="180"/>
      <c r="L325" s="180"/>
      <c r="M325" s="180"/>
      <c r="N325" s="180"/>
      <c r="O325" s="180"/>
      <c r="P325" s="180"/>
      <c r="Q325" s="180"/>
      <c r="R325" s="180"/>
      <c r="S325" s="180"/>
      <c r="T325" s="180"/>
      <c r="U325" s="180"/>
      <c r="V325" s="180"/>
      <c r="W325" s="180"/>
      <c r="X325" s="180"/>
      <c r="Y325" s="180"/>
      <c r="Z325" s="180"/>
    </row>
    <row r="326" spans="1:26" ht="12.75" customHeight="1" x14ac:dyDescent="0.25">
      <c r="A326" s="180"/>
      <c r="B326" s="180"/>
      <c r="C326" s="180"/>
      <c r="D326" s="180"/>
      <c r="E326" s="180"/>
      <c r="F326" s="180"/>
      <c r="G326" s="180"/>
      <c r="H326" s="180"/>
      <c r="I326" s="180"/>
      <c r="J326" s="180"/>
      <c r="K326" s="180"/>
      <c r="L326" s="180"/>
      <c r="M326" s="180"/>
      <c r="N326" s="180"/>
      <c r="O326" s="180"/>
      <c r="P326" s="180"/>
      <c r="Q326" s="180"/>
      <c r="R326" s="180"/>
      <c r="S326" s="180"/>
      <c r="T326" s="180"/>
      <c r="U326" s="180"/>
      <c r="V326" s="180"/>
      <c r="W326" s="180"/>
      <c r="X326" s="180"/>
      <c r="Y326" s="180"/>
      <c r="Z326" s="180"/>
    </row>
    <row r="327" spans="1:26" ht="12.75" customHeight="1" x14ac:dyDescent="0.25">
      <c r="A327" s="180"/>
      <c r="B327" s="180"/>
      <c r="C327" s="180"/>
      <c r="D327" s="180"/>
      <c r="E327" s="180"/>
      <c r="F327" s="180"/>
      <c r="G327" s="180"/>
      <c r="H327" s="180"/>
      <c r="I327" s="180"/>
      <c r="J327" s="180"/>
      <c r="K327" s="180"/>
      <c r="L327" s="180"/>
      <c r="M327" s="180"/>
      <c r="N327" s="180"/>
      <c r="O327" s="180"/>
      <c r="P327" s="180"/>
      <c r="Q327" s="180"/>
      <c r="R327" s="180"/>
      <c r="S327" s="180"/>
      <c r="T327" s="180"/>
      <c r="U327" s="180"/>
      <c r="V327" s="180"/>
      <c r="W327" s="180"/>
      <c r="X327" s="180"/>
      <c r="Y327" s="180"/>
      <c r="Z327" s="180"/>
    </row>
    <row r="328" spans="1:26" ht="12.75" customHeight="1" x14ac:dyDescent="0.25">
      <c r="A328" s="180"/>
      <c r="B328" s="180"/>
      <c r="C328" s="180"/>
      <c r="D328" s="180"/>
      <c r="E328" s="180"/>
      <c r="F328" s="180"/>
      <c r="G328" s="180"/>
      <c r="H328" s="180"/>
      <c r="I328" s="180"/>
      <c r="J328" s="180"/>
      <c r="K328" s="180"/>
      <c r="L328" s="180"/>
      <c r="M328" s="180"/>
      <c r="N328" s="180"/>
      <c r="O328" s="180"/>
      <c r="P328" s="180"/>
      <c r="Q328" s="180"/>
      <c r="R328" s="180"/>
      <c r="S328" s="180"/>
      <c r="T328" s="180"/>
      <c r="U328" s="180"/>
      <c r="V328" s="180"/>
      <c r="W328" s="180"/>
      <c r="X328" s="180"/>
      <c r="Y328" s="180"/>
      <c r="Z328" s="180"/>
    </row>
    <row r="329" spans="1:26" ht="12.75" customHeight="1" x14ac:dyDescent="0.25">
      <c r="A329" s="180"/>
      <c r="B329" s="180"/>
      <c r="C329" s="180"/>
      <c r="D329" s="180"/>
      <c r="E329" s="180"/>
      <c r="F329" s="180"/>
      <c r="G329" s="180"/>
      <c r="H329" s="180"/>
      <c r="I329" s="180"/>
      <c r="J329" s="180"/>
      <c r="K329" s="180"/>
      <c r="L329" s="180"/>
      <c r="M329" s="180"/>
      <c r="N329" s="180"/>
      <c r="O329" s="180"/>
      <c r="P329" s="180"/>
      <c r="Q329" s="180"/>
      <c r="R329" s="180"/>
      <c r="S329" s="180"/>
      <c r="T329" s="180"/>
      <c r="U329" s="180"/>
      <c r="V329" s="180"/>
      <c r="W329" s="180"/>
      <c r="X329" s="180"/>
      <c r="Y329" s="180"/>
      <c r="Z329" s="180"/>
    </row>
    <row r="330" spans="1:26" ht="12.75" customHeight="1" x14ac:dyDescent="0.25">
      <c r="A330" s="180"/>
      <c r="B330" s="180"/>
      <c r="C330" s="180"/>
      <c r="D330" s="180"/>
      <c r="E330" s="180"/>
      <c r="F330" s="180"/>
      <c r="G330" s="180"/>
      <c r="H330" s="180"/>
      <c r="I330" s="180"/>
      <c r="J330" s="180"/>
      <c r="K330" s="180"/>
      <c r="L330" s="180"/>
      <c r="M330" s="180"/>
      <c r="N330" s="180"/>
      <c r="O330" s="180"/>
      <c r="P330" s="180"/>
      <c r="Q330" s="180"/>
      <c r="R330" s="180"/>
      <c r="S330" s="180"/>
      <c r="T330" s="180"/>
      <c r="U330" s="180"/>
      <c r="V330" s="180"/>
      <c r="W330" s="180"/>
      <c r="X330" s="180"/>
      <c r="Y330" s="180"/>
      <c r="Z330" s="180"/>
    </row>
    <row r="331" spans="1:26" ht="12.75" customHeight="1" x14ac:dyDescent="0.25">
      <c r="A331" s="180"/>
      <c r="B331" s="180"/>
      <c r="C331" s="180"/>
      <c r="D331" s="180"/>
      <c r="E331" s="180"/>
      <c r="F331" s="180"/>
      <c r="G331" s="180"/>
      <c r="H331" s="180"/>
      <c r="I331" s="180"/>
      <c r="J331" s="180"/>
      <c r="K331" s="180"/>
      <c r="L331" s="180"/>
      <c r="M331" s="180"/>
      <c r="N331" s="180"/>
      <c r="O331" s="180"/>
      <c r="P331" s="180"/>
      <c r="Q331" s="180"/>
      <c r="R331" s="180"/>
      <c r="S331" s="180"/>
      <c r="T331" s="180"/>
      <c r="U331" s="180"/>
      <c r="V331" s="180"/>
      <c r="W331" s="180"/>
      <c r="X331" s="180"/>
      <c r="Y331" s="180"/>
      <c r="Z331" s="180"/>
    </row>
    <row r="332" spans="1:26" ht="12.75" customHeight="1" x14ac:dyDescent="0.25">
      <c r="A332" s="180"/>
      <c r="B332" s="180"/>
      <c r="C332" s="180"/>
      <c r="D332" s="180"/>
      <c r="E332" s="180"/>
      <c r="F332" s="180"/>
      <c r="G332" s="180"/>
      <c r="H332" s="180"/>
      <c r="I332" s="180"/>
      <c r="J332" s="180"/>
      <c r="K332" s="180"/>
      <c r="L332" s="180"/>
      <c r="M332" s="180"/>
      <c r="N332" s="180"/>
      <c r="O332" s="180"/>
      <c r="P332" s="180"/>
      <c r="Q332" s="180"/>
      <c r="R332" s="180"/>
      <c r="S332" s="180"/>
      <c r="T332" s="180"/>
      <c r="U332" s="180"/>
      <c r="V332" s="180"/>
      <c r="W332" s="180"/>
      <c r="X332" s="180"/>
      <c r="Y332" s="180"/>
      <c r="Z332" s="180"/>
    </row>
    <row r="333" spans="1:26" ht="12.75" customHeight="1" x14ac:dyDescent="0.25">
      <c r="A333" s="180"/>
      <c r="B333" s="180"/>
      <c r="C333" s="180"/>
      <c r="D333" s="180"/>
      <c r="E333" s="180"/>
      <c r="F333" s="180"/>
      <c r="G333" s="180"/>
      <c r="H333" s="180"/>
      <c r="I333" s="180"/>
      <c r="J333" s="180"/>
      <c r="K333" s="180"/>
      <c r="L333" s="180"/>
      <c r="M333" s="180"/>
      <c r="N333" s="180"/>
      <c r="O333" s="180"/>
      <c r="P333" s="180"/>
      <c r="Q333" s="180"/>
      <c r="R333" s="180"/>
      <c r="S333" s="180"/>
      <c r="T333" s="180"/>
      <c r="U333" s="180"/>
      <c r="V333" s="180"/>
      <c r="W333" s="180"/>
      <c r="X333" s="180"/>
      <c r="Y333" s="180"/>
      <c r="Z333" s="180"/>
    </row>
    <row r="334" spans="1:26" ht="12.75" customHeight="1" x14ac:dyDescent="0.25">
      <c r="A334" s="180"/>
      <c r="B334" s="180"/>
      <c r="C334" s="180"/>
      <c r="D334" s="180"/>
      <c r="E334" s="180"/>
      <c r="F334" s="180"/>
      <c r="G334" s="180"/>
      <c r="H334" s="180"/>
      <c r="I334" s="180"/>
      <c r="J334" s="180"/>
      <c r="K334" s="180"/>
      <c r="L334" s="180"/>
      <c r="M334" s="180"/>
      <c r="N334" s="180"/>
      <c r="O334" s="180"/>
      <c r="P334" s="180"/>
      <c r="Q334" s="180"/>
      <c r="R334" s="180"/>
      <c r="S334" s="180"/>
      <c r="T334" s="180"/>
      <c r="U334" s="180"/>
      <c r="V334" s="180"/>
      <c r="W334" s="180"/>
      <c r="X334" s="180"/>
      <c r="Y334" s="180"/>
      <c r="Z334" s="180"/>
    </row>
    <row r="335" spans="1:26" ht="12.75" customHeight="1" x14ac:dyDescent="0.25">
      <c r="A335" s="180"/>
      <c r="B335" s="180"/>
      <c r="C335" s="180"/>
      <c r="D335" s="180"/>
      <c r="E335" s="180"/>
      <c r="F335" s="180"/>
      <c r="G335" s="180"/>
      <c r="H335" s="180"/>
      <c r="I335" s="180"/>
      <c r="J335" s="180"/>
      <c r="K335" s="180"/>
      <c r="L335" s="180"/>
      <c r="M335" s="180"/>
      <c r="N335" s="180"/>
      <c r="O335" s="180"/>
      <c r="P335" s="180"/>
      <c r="Q335" s="180"/>
      <c r="R335" s="180"/>
      <c r="S335" s="180"/>
      <c r="T335" s="180"/>
      <c r="U335" s="180"/>
      <c r="V335" s="180"/>
      <c r="W335" s="180"/>
      <c r="X335" s="180"/>
      <c r="Y335" s="180"/>
      <c r="Z335" s="180"/>
    </row>
    <row r="336" spans="1:26" ht="12.75" customHeight="1" x14ac:dyDescent="0.25">
      <c r="A336" s="180"/>
      <c r="B336" s="180"/>
      <c r="C336" s="180"/>
      <c r="D336" s="180"/>
      <c r="E336" s="180"/>
      <c r="F336" s="180"/>
      <c r="G336" s="180"/>
      <c r="H336" s="180"/>
      <c r="I336" s="180"/>
      <c r="J336" s="180"/>
      <c r="K336" s="180"/>
      <c r="L336" s="180"/>
      <c r="M336" s="180"/>
      <c r="N336" s="180"/>
      <c r="O336" s="180"/>
      <c r="P336" s="180"/>
      <c r="Q336" s="180"/>
      <c r="R336" s="180"/>
      <c r="S336" s="180"/>
      <c r="T336" s="180"/>
      <c r="U336" s="180"/>
      <c r="V336" s="180"/>
      <c r="W336" s="180"/>
      <c r="X336" s="180"/>
      <c r="Y336" s="180"/>
      <c r="Z336" s="180"/>
    </row>
    <row r="337" spans="1:26" ht="12.75" customHeight="1" x14ac:dyDescent="0.25">
      <c r="A337" s="180"/>
      <c r="B337" s="180"/>
      <c r="C337" s="180"/>
      <c r="D337" s="180"/>
      <c r="E337" s="180"/>
      <c r="F337" s="180"/>
      <c r="G337" s="180"/>
      <c r="H337" s="180"/>
      <c r="I337" s="180"/>
      <c r="J337" s="180"/>
      <c r="K337" s="180"/>
      <c r="L337" s="180"/>
      <c r="M337" s="180"/>
      <c r="N337" s="180"/>
      <c r="O337" s="180"/>
      <c r="P337" s="180"/>
      <c r="Q337" s="180"/>
      <c r="R337" s="180"/>
      <c r="S337" s="180"/>
      <c r="T337" s="180"/>
      <c r="U337" s="180"/>
      <c r="V337" s="180"/>
      <c r="W337" s="180"/>
      <c r="X337" s="180"/>
      <c r="Y337" s="180"/>
      <c r="Z337" s="180"/>
    </row>
    <row r="338" spans="1:26" ht="12.75" customHeight="1" x14ac:dyDescent="0.25">
      <c r="A338" s="180"/>
      <c r="B338" s="180"/>
      <c r="C338" s="180"/>
      <c r="D338" s="180"/>
      <c r="E338" s="180"/>
      <c r="F338" s="180"/>
      <c r="G338" s="180"/>
      <c r="H338" s="180"/>
      <c r="I338" s="180"/>
      <c r="J338" s="180"/>
      <c r="K338" s="180"/>
      <c r="L338" s="180"/>
      <c r="M338" s="180"/>
      <c r="N338" s="180"/>
      <c r="O338" s="180"/>
      <c r="P338" s="180"/>
      <c r="Q338" s="180"/>
      <c r="R338" s="180"/>
      <c r="S338" s="180"/>
      <c r="T338" s="180"/>
      <c r="U338" s="180"/>
      <c r="V338" s="180"/>
      <c r="W338" s="180"/>
      <c r="X338" s="180"/>
      <c r="Y338" s="180"/>
      <c r="Z338" s="180"/>
    </row>
    <row r="339" spans="1:26" ht="12.75" customHeight="1" x14ac:dyDescent="0.25">
      <c r="A339" s="180"/>
      <c r="B339" s="180"/>
      <c r="C339" s="180"/>
      <c r="D339" s="180"/>
      <c r="E339" s="180"/>
      <c r="F339" s="180"/>
      <c r="G339" s="180"/>
      <c r="H339" s="180"/>
      <c r="I339" s="180"/>
      <c r="J339" s="180"/>
      <c r="K339" s="180"/>
      <c r="L339" s="180"/>
      <c r="M339" s="180"/>
      <c r="N339" s="180"/>
      <c r="O339" s="180"/>
      <c r="P339" s="180"/>
      <c r="Q339" s="180"/>
      <c r="R339" s="180"/>
      <c r="S339" s="180"/>
      <c r="T339" s="180"/>
      <c r="U339" s="180"/>
      <c r="V339" s="180"/>
      <c r="W339" s="180"/>
      <c r="X339" s="180"/>
      <c r="Y339" s="180"/>
      <c r="Z339" s="180"/>
    </row>
    <row r="340" spans="1:26" ht="12.75" customHeight="1" x14ac:dyDescent="0.25">
      <c r="A340" s="180"/>
      <c r="B340" s="180"/>
      <c r="C340" s="180"/>
      <c r="D340" s="180"/>
      <c r="E340" s="180"/>
      <c r="F340" s="180"/>
      <c r="G340" s="180"/>
      <c r="H340" s="180"/>
      <c r="I340" s="180"/>
      <c r="J340" s="180"/>
      <c r="K340" s="180"/>
      <c r="L340" s="180"/>
      <c r="M340" s="180"/>
      <c r="N340" s="180"/>
      <c r="O340" s="180"/>
      <c r="P340" s="180"/>
      <c r="Q340" s="180"/>
      <c r="R340" s="180"/>
      <c r="S340" s="180"/>
      <c r="T340" s="180"/>
      <c r="U340" s="180"/>
      <c r="V340" s="180"/>
      <c r="W340" s="180"/>
      <c r="X340" s="180"/>
      <c r="Y340" s="180"/>
      <c r="Z340" s="180"/>
    </row>
    <row r="341" spans="1:26" ht="12.75" customHeight="1" x14ac:dyDescent="0.25">
      <c r="A341" s="180"/>
      <c r="B341" s="180"/>
      <c r="C341" s="180"/>
      <c r="D341" s="180"/>
      <c r="E341" s="180"/>
      <c r="F341" s="180"/>
      <c r="G341" s="180"/>
      <c r="H341" s="180"/>
      <c r="I341" s="180"/>
      <c r="J341" s="180"/>
      <c r="K341" s="180"/>
      <c r="L341" s="180"/>
      <c r="M341" s="180"/>
      <c r="N341" s="180"/>
      <c r="O341" s="180"/>
      <c r="P341" s="180"/>
      <c r="Q341" s="180"/>
      <c r="R341" s="180"/>
      <c r="S341" s="180"/>
      <c r="T341" s="180"/>
      <c r="U341" s="180"/>
      <c r="V341" s="180"/>
      <c r="W341" s="180"/>
      <c r="X341" s="180"/>
      <c r="Y341" s="180"/>
      <c r="Z341" s="180"/>
    </row>
    <row r="342" spans="1:26" ht="12.75" customHeight="1" x14ac:dyDescent="0.25">
      <c r="A342" s="180"/>
      <c r="B342" s="180"/>
      <c r="C342" s="180"/>
      <c r="D342" s="180"/>
      <c r="E342" s="180"/>
      <c r="F342" s="180"/>
      <c r="G342" s="180"/>
      <c r="H342" s="180"/>
      <c r="I342" s="180"/>
      <c r="J342" s="180"/>
      <c r="K342" s="180"/>
      <c r="L342" s="180"/>
      <c r="M342" s="180"/>
      <c r="N342" s="180"/>
      <c r="O342" s="180"/>
      <c r="P342" s="180"/>
      <c r="Q342" s="180"/>
      <c r="R342" s="180"/>
      <c r="S342" s="180"/>
      <c r="T342" s="180"/>
      <c r="U342" s="180"/>
      <c r="V342" s="180"/>
      <c r="W342" s="180"/>
      <c r="X342" s="180"/>
      <c r="Y342" s="180"/>
      <c r="Z342" s="180"/>
    </row>
    <row r="343" spans="1:26" ht="12.75" customHeight="1" x14ac:dyDescent="0.25">
      <c r="A343" s="180"/>
      <c r="B343" s="180"/>
      <c r="C343" s="180"/>
      <c r="D343" s="180"/>
      <c r="E343" s="180"/>
      <c r="F343" s="180"/>
      <c r="G343" s="180"/>
      <c r="H343" s="180"/>
      <c r="I343" s="180"/>
      <c r="J343" s="180"/>
      <c r="K343" s="180"/>
      <c r="L343" s="180"/>
      <c r="M343" s="180"/>
      <c r="N343" s="180"/>
      <c r="O343" s="180"/>
      <c r="P343" s="180"/>
      <c r="Q343" s="180"/>
      <c r="R343" s="180"/>
      <c r="S343" s="180"/>
      <c r="T343" s="180"/>
      <c r="U343" s="180"/>
      <c r="V343" s="180"/>
      <c r="W343" s="180"/>
      <c r="X343" s="180"/>
      <c r="Y343" s="180"/>
      <c r="Z343" s="180"/>
    </row>
    <row r="344" spans="1:26" ht="12.75" customHeight="1" x14ac:dyDescent="0.25">
      <c r="A344" s="180"/>
      <c r="B344" s="180"/>
      <c r="C344" s="180"/>
      <c r="D344" s="180"/>
      <c r="E344" s="180"/>
      <c r="F344" s="180"/>
      <c r="G344" s="180"/>
      <c r="H344" s="180"/>
      <c r="I344" s="180"/>
      <c r="J344" s="180"/>
      <c r="K344" s="180"/>
      <c r="L344" s="180"/>
      <c r="M344" s="180"/>
      <c r="N344" s="180"/>
      <c r="O344" s="180"/>
      <c r="P344" s="180"/>
      <c r="Q344" s="180"/>
      <c r="R344" s="180"/>
      <c r="S344" s="180"/>
      <c r="T344" s="180"/>
      <c r="U344" s="180"/>
      <c r="V344" s="180"/>
      <c r="W344" s="180"/>
      <c r="X344" s="180"/>
      <c r="Y344" s="180"/>
      <c r="Z344" s="180"/>
    </row>
    <row r="345" spans="1:26" ht="12.75" customHeight="1" x14ac:dyDescent="0.25">
      <c r="A345" s="180"/>
      <c r="B345" s="180"/>
      <c r="C345" s="180"/>
      <c r="D345" s="180"/>
      <c r="E345" s="180"/>
      <c r="F345" s="180"/>
      <c r="G345" s="180"/>
      <c r="H345" s="180"/>
      <c r="I345" s="180"/>
      <c r="J345" s="180"/>
      <c r="K345" s="180"/>
      <c r="L345" s="180"/>
      <c r="M345" s="180"/>
      <c r="N345" s="180"/>
      <c r="O345" s="180"/>
      <c r="P345" s="180"/>
      <c r="Q345" s="180"/>
      <c r="R345" s="180"/>
      <c r="S345" s="180"/>
      <c r="T345" s="180"/>
      <c r="U345" s="180"/>
      <c r="V345" s="180"/>
      <c r="W345" s="180"/>
      <c r="X345" s="180"/>
      <c r="Y345" s="180"/>
      <c r="Z345" s="180"/>
    </row>
    <row r="346" spans="1:26" ht="12.75" customHeight="1" x14ac:dyDescent="0.25">
      <c r="A346" s="180"/>
      <c r="B346" s="180"/>
      <c r="C346" s="180"/>
      <c r="D346" s="180"/>
      <c r="E346" s="180"/>
      <c r="F346" s="180"/>
      <c r="G346" s="180"/>
      <c r="H346" s="180"/>
      <c r="I346" s="180"/>
      <c r="J346" s="180"/>
      <c r="K346" s="180"/>
      <c r="L346" s="180"/>
      <c r="M346" s="180"/>
      <c r="N346" s="180"/>
      <c r="O346" s="180"/>
      <c r="P346" s="180"/>
      <c r="Q346" s="180"/>
      <c r="R346" s="180"/>
      <c r="S346" s="180"/>
      <c r="T346" s="180"/>
      <c r="U346" s="180"/>
      <c r="V346" s="180"/>
      <c r="W346" s="180"/>
      <c r="X346" s="180"/>
      <c r="Y346" s="180"/>
      <c r="Z346" s="180"/>
    </row>
    <row r="347" spans="1:26" ht="12.75" customHeight="1" x14ac:dyDescent="0.25">
      <c r="A347" s="180"/>
      <c r="B347" s="180"/>
      <c r="C347" s="180"/>
      <c r="D347" s="180"/>
      <c r="E347" s="180"/>
      <c r="F347" s="180"/>
      <c r="G347" s="180"/>
      <c r="H347" s="180"/>
      <c r="I347" s="180"/>
      <c r="J347" s="180"/>
      <c r="K347" s="180"/>
      <c r="L347" s="180"/>
      <c r="M347" s="180"/>
      <c r="N347" s="180"/>
      <c r="O347" s="180"/>
      <c r="P347" s="180"/>
      <c r="Q347" s="180"/>
      <c r="R347" s="180"/>
      <c r="S347" s="180"/>
      <c r="T347" s="180"/>
      <c r="U347" s="180"/>
      <c r="V347" s="180"/>
      <c r="W347" s="180"/>
      <c r="X347" s="180"/>
      <c r="Y347" s="180"/>
      <c r="Z347" s="180"/>
    </row>
    <row r="348" spans="1:26" ht="12.75" customHeight="1" x14ac:dyDescent="0.25">
      <c r="A348" s="180"/>
      <c r="B348" s="180"/>
      <c r="C348" s="180"/>
      <c r="D348" s="180"/>
      <c r="E348" s="180"/>
      <c r="F348" s="180"/>
      <c r="G348" s="180"/>
      <c r="H348" s="180"/>
      <c r="I348" s="180"/>
      <c r="J348" s="180"/>
      <c r="K348" s="180"/>
      <c r="L348" s="180"/>
      <c r="M348" s="180"/>
      <c r="N348" s="180"/>
      <c r="O348" s="180"/>
      <c r="P348" s="180"/>
      <c r="Q348" s="180"/>
      <c r="R348" s="180"/>
      <c r="S348" s="180"/>
      <c r="T348" s="180"/>
      <c r="U348" s="180"/>
      <c r="V348" s="180"/>
      <c r="W348" s="180"/>
      <c r="X348" s="180"/>
      <c r="Y348" s="180"/>
      <c r="Z348" s="180"/>
    </row>
    <row r="349" spans="1:26" ht="12.75" customHeight="1" x14ac:dyDescent="0.25">
      <c r="A349" s="180"/>
      <c r="B349" s="180"/>
      <c r="C349" s="180"/>
      <c r="D349" s="180"/>
      <c r="E349" s="180"/>
      <c r="F349" s="180"/>
      <c r="G349" s="180"/>
      <c r="H349" s="180"/>
      <c r="I349" s="180"/>
      <c r="J349" s="180"/>
      <c r="K349" s="180"/>
      <c r="L349" s="180"/>
      <c r="M349" s="180"/>
      <c r="N349" s="180"/>
      <c r="O349" s="180"/>
      <c r="P349" s="180"/>
      <c r="Q349" s="180"/>
      <c r="R349" s="180"/>
      <c r="S349" s="180"/>
      <c r="T349" s="180"/>
      <c r="U349" s="180"/>
      <c r="V349" s="180"/>
      <c r="W349" s="180"/>
      <c r="X349" s="180"/>
      <c r="Y349" s="180"/>
      <c r="Z349" s="180"/>
    </row>
    <row r="350" spans="1:26" ht="12.75" customHeight="1" x14ac:dyDescent="0.25">
      <c r="A350" s="180"/>
      <c r="B350" s="180"/>
      <c r="C350" s="180"/>
      <c r="D350" s="180"/>
      <c r="E350" s="180"/>
      <c r="F350" s="180"/>
      <c r="G350" s="180"/>
      <c r="H350" s="180"/>
      <c r="I350" s="180"/>
      <c r="J350" s="180"/>
      <c r="K350" s="180"/>
      <c r="L350" s="180"/>
      <c r="M350" s="180"/>
      <c r="N350" s="180"/>
      <c r="O350" s="180"/>
      <c r="P350" s="180"/>
      <c r="Q350" s="180"/>
      <c r="R350" s="180"/>
      <c r="S350" s="180"/>
      <c r="T350" s="180"/>
      <c r="U350" s="180"/>
      <c r="V350" s="180"/>
      <c r="W350" s="180"/>
      <c r="X350" s="180"/>
      <c r="Y350" s="180"/>
      <c r="Z350" s="180"/>
    </row>
    <row r="351" spans="1:26" ht="12.75" customHeight="1" x14ac:dyDescent="0.25">
      <c r="A351" s="180"/>
      <c r="B351" s="180"/>
      <c r="C351" s="180"/>
      <c r="D351" s="180"/>
      <c r="E351" s="180"/>
      <c r="F351" s="180"/>
      <c r="G351" s="180"/>
      <c r="H351" s="180"/>
      <c r="I351" s="180"/>
      <c r="J351" s="180"/>
      <c r="K351" s="180"/>
      <c r="L351" s="180"/>
      <c r="M351" s="180"/>
      <c r="N351" s="180"/>
      <c r="O351" s="180"/>
      <c r="P351" s="180"/>
      <c r="Q351" s="180"/>
      <c r="R351" s="180"/>
      <c r="S351" s="180"/>
      <c r="T351" s="180"/>
      <c r="U351" s="180"/>
      <c r="V351" s="180"/>
      <c r="W351" s="180"/>
      <c r="X351" s="180"/>
      <c r="Y351" s="180"/>
      <c r="Z351" s="180"/>
    </row>
    <row r="352" spans="1:26" ht="12.75" customHeight="1" x14ac:dyDescent="0.25">
      <c r="A352" s="180"/>
      <c r="B352" s="180"/>
      <c r="C352" s="180"/>
      <c r="D352" s="180"/>
      <c r="E352" s="180"/>
      <c r="F352" s="180"/>
      <c r="G352" s="180"/>
      <c r="H352" s="180"/>
      <c r="I352" s="180"/>
      <c r="J352" s="180"/>
      <c r="K352" s="180"/>
      <c r="L352" s="180"/>
      <c r="M352" s="180"/>
      <c r="N352" s="180"/>
      <c r="O352" s="180"/>
      <c r="P352" s="180"/>
      <c r="Q352" s="180"/>
      <c r="R352" s="180"/>
      <c r="S352" s="180"/>
      <c r="T352" s="180"/>
      <c r="U352" s="180"/>
      <c r="V352" s="180"/>
      <c r="W352" s="180"/>
      <c r="X352" s="180"/>
      <c r="Y352" s="180"/>
      <c r="Z352" s="180"/>
    </row>
    <row r="353" spans="1:26" ht="12.75" customHeight="1" x14ac:dyDescent="0.25">
      <c r="A353" s="180"/>
      <c r="B353" s="180"/>
      <c r="C353" s="180"/>
      <c r="D353" s="180"/>
      <c r="E353" s="180"/>
      <c r="F353" s="180"/>
      <c r="G353" s="180"/>
      <c r="H353" s="180"/>
      <c r="I353" s="180"/>
      <c r="J353" s="180"/>
      <c r="K353" s="180"/>
      <c r="L353" s="180"/>
      <c r="M353" s="180"/>
      <c r="N353" s="180"/>
      <c r="O353" s="180"/>
      <c r="P353" s="180"/>
      <c r="Q353" s="180"/>
      <c r="R353" s="180"/>
      <c r="S353" s="180"/>
      <c r="T353" s="180"/>
      <c r="U353" s="180"/>
      <c r="V353" s="180"/>
      <c r="W353" s="180"/>
      <c r="X353" s="180"/>
      <c r="Y353" s="180"/>
      <c r="Z353" s="180"/>
    </row>
    <row r="354" spans="1:26" ht="12.75" customHeight="1" x14ac:dyDescent="0.25">
      <c r="A354" s="180"/>
      <c r="B354" s="180"/>
      <c r="C354" s="180"/>
      <c r="D354" s="180"/>
      <c r="E354" s="180"/>
      <c r="F354" s="180"/>
      <c r="G354" s="180"/>
      <c r="H354" s="180"/>
      <c r="I354" s="180"/>
      <c r="J354" s="180"/>
      <c r="K354" s="180"/>
      <c r="L354" s="180"/>
      <c r="M354" s="180"/>
      <c r="N354" s="180"/>
      <c r="O354" s="180"/>
      <c r="P354" s="180"/>
      <c r="Q354" s="180"/>
      <c r="R354" s="180"/>
      <c r="S354" s="180"/>
      <c r="T354" s="180"/>
      <c r="U354" s="180"/>
      <c r="V354" s="180"/>
      <c r="W354" s="180"/>
      <c r="X354" s="180"/>
      <c r="Y354" s="180"/>
      <c r="Z354" s="180"/>
    </row>
    <row r="355" spans="1:26" ht="12.75" customHeight="1" x14ac:dyDescent="0.25">
      <c r="A355" s="180"/>
      <c r="B355" s="180"/>
      <c r="C355" s="180"/>
      <c r="D355" s="180"/>
      <c r="E355" s="180"/>
      <c r="F355" s="180"/>
      <c r="G355" s="180"/>
      <c r="H355" s="180"/>
      <c r="I355" s="180"/>
      <c r="J355" s="180"/>
      <c r="K355" s="180"/>
      <c r="L355" s="180"/>
      <c r="M355" s="180"/>
      <c r="N355" s="180"/>
      <c r="O355" s="180"/>
      <c r="P355" s="180"/>
      <c r="Q355" s="180"/>
      <c r="R355" s="180"/>
      <c r="S355" s="180"/>
      <c r="T355" s="180"/>
      <c r="U355" s="180"/>
      <c r="V355" s="180"/>
      <c r="W355" s="180"/>
      <c r="X355" s="180"/>
      <c r="Y355" s="180"/>
      <c r="Z355" s="180"/>
    </row>
    <row r="356" spans="1:26" ht="12.75" customHeight="1" x14ac:dyDescent="0.25">
      <c r="A356" s="180"/>
      <c r="B356" s="180"/>
      <c r="C356" s="180"/>
      <c r="D356" s="180"/>
      <c r="E356" s="180"/>
      <c r="F356" s="180"/>
      <c r="G356" s="180"/>
      <c r="H356" s="180"/>
      <c r="I356" s="180"/>
      <c r="J356" s="180"/>
      <c r="K356" s="180"/>
      <c r="L356" s="180"/>
      <c r="M356" s="180"/>
      <c r="N356" s="180"/>
      <c r="O356" s="180"/>
      <c r="P356" s="180"/>
      <c r="Q356" s="180"/>
      <c r="R356" s="180"/>
      <c r="S356" s="180"/>
      <c r="T356" s="180"/>
      <c r="U356" s="180"/>
      <c r="V356" s="180"/>
      <c r="W356" s="180"/>
      <c r="X356" s="180"/>
      <c r="Y356" s="180"/>
      <c r="Z356" s="180"/>
    </row>
    <row r="357" spans="1:26" ht="12.75" customHeight="1" x14ac:dyDescent="0.25">
      <c r="A357" s="180"/>
      <c r="B357" s="180"/>
      <c r="C357" s="180"/>
      <c r="D357" s="180"/>
      <c r="E357" s="180"/>
      <c r="F357" s="180"/>
      <c r="G357" s="180"/>
      <c r="H357" s="180"/>
      <c r="I357" s="180"/>
      <c r="J357" s="180"/>
      <c r="K357" s="180"/>
      <c r="L357" s="180"/>
      <c r="M357" s="180"/>
      <c r="N357" s="180"/>
      <c r="O357" s="180"/>
      <c r="P357" s="180"/>
      <c r="Q357" s="180"/>
      <c r="R357" s="180"/>
      <c r="S357" s="180"/>
      <c r="T357" s="180"/>
      <c r="U357" s="180"/>
      <c r="V357" s="180"/>
      <c r="W357" s="180"/>
      <c r="X357" s="180"/>
      <c r="Y357" s="180"/>
      <c r="Z357" s="180"/>
    </row>
    <row r="358" spans="1:26" ht="12.75" customHeight="1" x14ac:dyDescent="0.25">
      <c r="A358" s="180"/>
      <c r="B358" s="180"/>
      <c r="C358" s="180"/>
      <c r="D358" s="180"/>
      <c r="E358" s="180"/>
      <c r="F358" s="180"/>
      <c r="G358" s="180"/>
      <c r="H358" s="180"/>
      <c r="I358" s="180"/>
      <c r="J358" s="180"/>
      <c r="K358" s="180"/>
      <c r="L358" s="180"/>
      <c r="M358" s="180"/>
      <c r="N358" s="180"/>
      <c r="O358" s="180"/>
      <c r="P358" s="180"/>
      <c r="Q358" s="180"/>
      <c r="R358" s="180"/>
      <c r="S358" s="180"/>
      <c r="T358" s="180"/>
      <c r="U358" s="180"/>
      <c r="V358" s="180"/>
      <c r="W358" s="180"/>
      <c r="X358" s="180"/>
      <c r="Y358" s="180"/>
      <c r="Z358" s="180"/>
    </row>
    <row r="359" spans="1:26" ht="12.75" customHeight="1" x14ac:dyDescent="0.25">
      <c r="A359" s="180"/>
      <c r="B359" s="180"/>
      <c r="C359" s="180"/>
      <c r="D359" s="180"/>
      <c r="E359" s="180"/>
      <c r="F359" s="180"/>
      <c r="G359" s="180"/>
      <c r="H359" s="180"/>
      <c r="I359" s="180"/>
      <c r="J359" s="180"/>
      <c r="K359" s="180"/>
      <c r="L359" s="180"/>
      <c r="M359" s="180"/>
      <c r="N359" s="180"/>
      <c r="O359" s="180"/>
      <c r="P359" s="180"/>
      <c r="Q359" s="180"/>
      <c r="R359" s="180"/>
      <c r="S359" s="180"/>
      <c r="T359" s="180"/>
      <c r="U359" s="180"/>
      <c r="V359" s="180"/>
      <c r="W359" s="180"/>
      <c r="X359" s="180"/>
      <c r="Y359" s="180"/>
      <c r="Z359" s="180"/>
    </row>
    <row r="360" spans="1:26" ht="12.75" customHeight="1" x14ac:dyDescent="0.25">
      <c r="A360" s="180"/>
      <c r="B360" s="180"/>
      <c r="C360" s="180"/>
      <c r="D360" s="180"/>
      <c r="E360" s="180"/>
      <c r="F360" s="180"/>
      <c r="G360" s="180"/>
      <c r="H360" s="180"/>
      <c r="I360" s="180"/>
      <c r="J360" s="180"/>
      <c r="K360" s="180"/>
      <c r="L360" s="180"/>
      <c r="M360" s="180"/>
      <c r="N360" s="180"/>
      <c r="O360" s="180"/>
      <c r="P360" s="180"/>
      <c r="Q360" s="180"/>
      <c r="R360" s="180"/>
      <c r="S360" s="180"/>
      <c r="T360" s="180"/>
      <c r="U360" s="180"/>
      <c r="V360" s="180"/>
      <c r="W360" s="180"/>
      <c r="X360" s="180"/>
      <c r="Y360" s="180"/>
      <c r="Z360" s="180"/>
    </row>
    <row r="361" spans="1:26" ht="12.75" customHeight="1" x14ac:dyDescent="0.25">
      <c r="A361" s="180"/>
      <c r="B361" s="180"/>
      <c r="C361" s="180"/>
      <c r="D361" s="180"/>
      <c r="E361" s="180"/>
      <c r="F361" s="180"/>
      <c r="G361" s="180"/>
      <c r="H361" s="180"/>
      <c r="I361" s="180"/>
      <c r="J361" s="180"/>
      <c r="K361" s="180"/>
      <c r="L361" s="180"/>
      <c r="M361" s="180"/>
      <c r="N361" s="180"/>
      <c r="O361" s="180"/>
      <c r="P361" s="180"/>
      <c r="Q361" s="180"/>
      <c r="R361" s="180"/>
      <c r="S361" s="180"/>
      <c r="T361" s="180"/>
      <c r="U361" s="180"/>
      <c r="V361" s="180"/>
      <c r="W361" s="180"/>
      <c r="X361" s="180"/>
      <c r="Y361" s="180"/>
      <c r="Z361" s="180"/>
    </row>
    <row r="362" spans="1:26" ht="12.75" customHeight="1" x14ac:dyDescent="0.25">
      <c r="A362" s="180"/>
      <c r="B362" s="180"/>
      <c r="C362" s="180"/>
      <c r="D362" s="180"/>
      <c r="E362" s="180"/>
      <c r="F362" s="180"/>
      <c r="G362" s="180"/>
      <c r="H362" s="180"/>
      <c r="I362" s="180"/>
      <c r="J362" s="180"/>
      <c r="K362" s="180"/>
      <c r="L362" s="180"/>
      <c r="M362" s="180"/>
      <c r="N362" s="180"/>
      <c r="O362" s="180"/>
      <c r="P362" s="180"/>
      <c r="Q362" s="180"/>
      <c r="R362" s="180"/>
      <c r="S362" s="180"/>
      <c r="T362" s="180"/>
      <c r="U362" s="180"/>
      <c r="V362" s="180"/>
      <c r="W362" s="180"/>
      <c r="X362" s="180"/>
      <c r="Y362" s="180"/>
      <c r="Z362" s="180"/>
    </row>
    <row r="363" spans="1:26" ht="12.75" customHeight="1" x14ac:dyDescent="0.25">
      <c r="A363" s="180"/>
      <c r="B363" s="180"/>
      <c r="C363" s="180"/>
      <c r="D363" s="180"/>
      <c r="E363" s="180"/>
      <c r="F363" s="180"/>
      <c r="G363" s="180"/>
      <c r="H363" s="180"/>
      <c r="I363" s="180"/>
      <c r="J363" s="180"/>
      <c r="K363" s="180"/>
      <c r="L363" s="180"/>
      <c r="M363" s="180"/>
      <c r="N363" s="180"/>
      <c r="O363" s="180"/>
      <c r="P363" s="180"/>
      <c r="Q363" s="180"/>
      <c r="R363" s="180"/>
      <c r="S363" s="180"/>
      <c r="T363" s="180"/>
      <c r="U363" s="180"/>
      <c r="V363" s="180"/>
      <c r="W363" s="180"/>
      <c r="X363" s="180"/>
      <c r="Y363" s="180"/>
      <c r="Z363" s="180"/>
    </row>
    <row r="364" spans="1:26" ht="12.75" customHeight="1" x14ac:dyDescent="0.25">
      <c r="A364" s="180"/>
      <c r="B364" s="180"/>
      <c r="C364" s="180"/>
      <c r="D364" s="180"/>
      <c r="E364" s="180"/>
      <c r="F364" s="180"/>
      <c r="G364" s="180"/>
      <c r="H364" s="180"/>
      <c r="I364" s="180"/>
      <c r="J364" s="180"/>
      <c r="K364" s="180"/>
      <c r="L364" s="180"/>
      <c r="M364" s="180"/>
      <c r="N364" s="180"/>
      <c r="O364" s="180"/>
      <c r="P364" s="180"/>
      <c r="Q364" s="180"/>
      <c r="R364" s="180"/>
      <c r="S364" s="180"/>
      <c r="T364" s="180"/>
      <c r="U364" s="180"/>
      <c r="V364" s="180"/>
      <c r="W364" s="180"/>
      <c r="X364" s="180"/>
      <c r="Y364" s="180"/>
      <c r="Z364" s="180"/>
    </row>
    <row r="365" spans="1:26" ht="12.75" customHeight="1" x14ac:dyDescent="0.25">
      <c r="A365" s="180"/>
      <c r="B365" s="180"/>
      <c r="C365" s="180"/>
      <c r="D365" s="180"/>
      <c r="E365" s="180"/>
      <c r="F365" s="180"/>
      <c r="G365" s="180"/>
      <c r="H365" s="180"/>
      <c r="I365" s="180"/>
      <c r="J365" s="180"/>
      <c r="K365" s="180"/>
      <c r="L365" s="180"/>
      <c r="M365" s="180"/>
      <c r="N365" s="180"/>
      <c r="O365" s="180"/>
      <c r="P365" s="180"/>
      <c r="Q365" s="180"/>
      <c r="R365" s="180"/>
      <c r="S365" s="180"/>
      <c r="T365" s="180"/>
      <c r="U365" s="180"/>
      <c r="V365" s="180"/>
      <c r="W365" s="180"/>
      <c r="X365" s="180"/>
      <c r="Y365" s="180"/>
      <c r="Z365" s="180"/>
    </row>
    <row r="366" spans="1:26" ht="12.75" customHeight="1" x14ac:dyDescent="0.25">
      <c r="A366" s="180"/>
      <c r="B366" s="180"/>
      <c r="C366" s="180"/>
      <c r="D366" s="180"/>
      <c r="E366" s="180"/>
      <c r="F366" s="180"/>
      <c r="G366" s="180"/>
      <c r="H366" s="180"/>
      <c r="I366" s="180"/>
      <c r="J366" s="180"/>
      <c r="K366" s="180"/>
      <c r="L366" s="180"/>
      <c r="M366" s="180"/>
      <c r="N366" s="180"/>
      <c r="O366" s="180"/>
      <c r="P366" s="180"/>
      <c r="Q366" s="180"/>
      <c r="R366" s="180"/>
      <c r="S366" s="180"/>
      <c r="T366" s="180"/>
      <c r="U366" s="180"/>
      <c r="V366" s="180"/>
      <c r="W366" s="180"/>
      <c r="X366" s="180"/>
      <c r="Y366" s="180"/>
      <c r="Z366" s="180"/>
    </row>
    <row r="367" spans="1:26" ht="12.75" customHeight="1" x14ac:dyDescent="0.25">
      <c r="A367" s="180"/>
      <c r="B367" s="180"/>
      <c r="C367" s="180"/>
      <c r="D367" s="180"/>
      <c r="E367" s="180"/>
      <c r="F367" s="180"/>
      <c r="G367" s="180"/>
      <c r="H367" s="180"/>
      <c r="I367" s="180"/>
      <c r="J367" s="180"/>
      <c r="K367" s="180"/>
      <c r="L367" s="180"/>
      <c r="M367" s="180"/>
      <c r="N367" s="180"/>
      <c r="O367" s="180"/>
      <c r="P367" s="180"/>
      <c r="Q367" s="180"/>
      <c r="R367" s="180"/>
      <c r="S367" s="180"/>
      <c r="T367" s="180"/>
      <c r="U367" s="180"/>
      <c r="V367" s="180"/>
      <c r="W367" s="180"/>
      <c r="X367" s="180"/>
      <c r="Y367" s="180"/>
      <c r="Z367" s="180"/>
    </row>
    <row r="368" spans="1:26" ht="12.75" customHeight="1" x14ac:dyDescent="0.25">
      <c r="A368" s="180"/>
      <c r="B368" s="180"/>
      <c r="C368" s="180"/>
      <c r="D368" s="180"/>
      <c r="E368" s="180"/>
      <c r="F368" s="180"/>
      <c r="G368" s="180"/>
      <c r="H368" s="180"/>
      <c r="I368" s="180"/>
      <c r="J368" s="180"/>
      <c r="K368" s="180"/>
      <c r="L368" s="180"/>
      <c r="M368" s="180"/>
      <c r="N368" s="180"/>
      <c r="O368" s="180"/>
      <c r="P368" s="180"/>
      <c r="Q368" s="180"/>
      <c r="R368" s="180"/>
      <c r="S368" s="180"/>
      <c r="T368" s="180"/>
      <c r="U368" s="180"/>
      <c r="V368" s="180"/>
      <c r="W368" s="180"/>
      <c r="X368" s="180"/>
      <c r="Y368" s="180"/>
      <c r="Z368" s="180"/>
    </row>
    <row r="369" spans="1:26" ht="12.75" customHeight="1" x14ac:dyDescent="0.25">
      <c r="A369" s="180"/>
      <c r="B369" s="180"/>
      <c r="C369" s="180"/>
      <c r="D369" s="180"/>
      <c r="E369" s="180"/>
      <c r="F369" s="180"/>
      <c r="G369" s="180"/>
      <c r="H369" s="180"/>
      <c r="I369" s="180"/>
      <c r="J369" s="180"/>
      <c r="K369" s="180"/>
      <c r="L369" s="180"/>
      <c r="M369" s="180"/>
      <c r="N369" s="180"/>
      <c r="O369" s="180"/>
      <c r="P369" s="180"/>
      <c r="Q369" s="180"/>
      <c r="R369" s="180"/>
      <c r="S369" s="180"/>
      <c r="T369" s="180"/>
      <c r="U369" s="180"/>
      <c r="V369" s="180"/>
      <c r="W369" s="180"/>
      <c r="X369" s="180"/>
      <c r="Y369" s="180"/>
      <c r="Z369" s="180"/>
    </row>
    <row r="370" spans="1:26" ht="12.75" customHeight="1" x14ac:dyDescent="0.25">
      <c r="A370" s="180"/>
      <c r="B370" s="180"/>
      <c r="C370" s="180"/>
      <c r="D370" s="180"/>
      <c r="E370" s="180"/>
      <c r="F370" s="180"/>
      <c r="G370" s="180"/>
      <c r="H370" s="180"/>
      <c r="I370" s="180"/>
      <c r="J370" s="180"/>
      <c r="K370" s="180"/>
      <c r="L370" s="180"/>
      <c r="M370" s="180"/>
      <c r="N370" s="180"/>
      <c r="O370" s="180"/>
      <c r="P370" s="180"/>
      <c r="Q370" s="180"/>
      <c r="R370" s="180"/>
      <c r="S370" s="180"/>
      <c r="T370" s="180"/>
      <c r="U370" s="180"/>
      <c r="V370" s="180"/>
      <c r="W370" s="180"/>
      <c r="X370" s="180"/>
      <c r="Y370" s="180"/>
      <c r="Z370" s="180"/>
    </row>
    <row r="371" spans="1:26" ht="12.75" customHeight="1" x14ac:dyDescent="0.25">
      <c r="A371" s="180"/>
      <c r="B371" s="180"/>
      <c r="C371" s="180"/>
      <c r="D371" s="180"/>
      <c r="E371" s="180"/>
      <c r="F371" s="180"/>
      <c r="G371" s="180"/>
      <c r="H371" s="180"/>
      <c r="I371" s="180"/>
      <c r="J371" s="180"/>
      <c r="K371" s="180"/>
      <c r="L371" s="180"/>
      <c r="M371" s="180"/>
      <c r="N371" s="180"/>
      <c r="O371" s="180"/>
      <c r="P371" s="180"/>
      <c r="Q371" s="180"/>
      <c r="R371" s="180"/>
      <c r="S371" s="180"/>
      <c r="T371" s="180"/>
      <c r="U371" s="180"/>
      <c r="V371" s="180"/>
      <c r="W371" s="180"/>
      <c r="X371" s="180"/>
      <c r="Y371" s="180"/>
      <c r="Z371" s="180"/>
    </row>
    <row r="372" spans="1:26" ht="12.75" customHeight="1" x14ac:dyDescent="0.25">
      <c r="A372" s="180"/>
      <c r="B372" s="180"/>
      <c r="C372" s="180"/>
      <c r="D372" s="180"/>
      <c r="E372" s="180"/>
      <c r="F372" s="180"/>
      <c r="G372" s="180"/>
      <c r="H372" s="180"/>
      <c r="I372" s="180"/>
      <c r="J372" s="180"/>
      <c r="K372" s="180"/>
      <c r="L372" s="180"/>
      <c r="M372" s="180"/>
      <c r="N372" s="180"/>
      <c r="O372" s="180"/>
      <c r="P372" s="180"/>
      <c r="Q372" s="180"/>
      <c r="R372" s="180"/>
      <c r="S372" s="180"/>
      <c r="T372" s="180"/>
      <c r="U372" s="180"/>
      <c r="V372" s="180"/>
      <c r="W372" s="180"/>
      <c r="X372" s="180"/>
      <c r="Y372" s="180"/>
      <c r="Z372" s="180"/>
    </row>
    <row r="373" spans="1:26" ht="12.75" customHeight="1" x14ac:dyDescent="0.25">
      <c r="A373" s="180"/>
      <c r="B373" s="180"/>
      <c r="C373" s="180"/>
      <c r="D373" s="180"/>
      <c r="E373" s="180"/>
      <c r="F373" s="180"/>
      <c r="G373" s="180"/>
      <c r="H373" s="180"/>
      <c r="I373" s="180"/>
      <c r="J373" s="180"/>
      <c r="K373" s="180"/>
      <c r="L373" s="180"/>
      <c r="M373" s="180"/>
      <c r="N373" s="180"/>
      <c r="O373" s="180"/>
      <c r="P373" s="180"/>
      <c r="Q373" s="180"/>
      <c r="R373" s="180"/>
      <c r="S373" s="180"/>
      <c r="T373" s="180"/>
      <c r="U373" s="180"/>
      <c r="V373" s="180"/>
      <c r="W373" s="180"/>
      <c r="X373" s="180"/>
      <c r="Y373" s="180"/>
      <c r="Z373" s="180"/>
    </row>
    <row r="374" spans="1:26" ht="12.75" customHeight="1" x14ac:dyDescent="0.25">
      <c r="A374" s="180"/>
      <c r="B374" s="180"/>
      <c r="C374" s="180"/>
      <c r="D374" s="180"/>
      <c r="E374" s="180"/>
      <c r="F374" s="180"/>
      <c r="G374" s="180"/>
      <c r="H374" s="180"/>
      <c r="I374" s="180"/>
      <c r="J374" s="180"/>
      <c r="K374" s="180"/>
      <c r="L374" s="180"/>
      <c r="M374" s="180"/>
      <c r="N374" s="180"/>
      <c r="O374" s="180"/>
      <c r="P374" s="180"/>
      <c r="Q374" s="180"/>
      <c r="R374" s="180"/>
      <c r="S374" s="180"/>
      <c r="T374" s="180"/>
      <c r="U374" s="180"/>
      <c r="V374" s="180"/>
      <c r="W374" s="180"/>
      <c r="X374" s="180"/>
      <c r="Y374" s="180"/>
      <c r="Z374" s="180"/>
    </row>
    <row r="375" spans="1:26" ht="12.75" customHeight="1" x14ac:dyDescent="0.25">
      <c r="A375" s="180"/>
      <c r="B375" s="180"/>
      <c r="C375" s="180"/>
      <c r="D375" s="180"/>
      <c r="E375" s="180"/>
      <c r="F375" s="180"/>
      <c r="G375" s="180"/>
      <c r="H375" s="180"/>
      <c r="I375" s="180"/>
      <c r="J375" s="180"/>
      <c r="K375" s="180"/>
      <c r="L375" s="180"/>
      <c r="M375" s="180"/>
      <c r="N375" s="180"/>
      <c r="O375" s="180"/>
      <c r="P375" s="180"/>
      <c r="Q375" s="180"/>
      <c r="R375" s="180"/>
      <c r="S375" s="180"/>
      <c r="T375" s="180"/>
      <c r="U375" s="180"/>
      <c r="V375" s="180"/>
      <c r="W375" s="180"/>
      <c r="X375" s="180"/>
      <c r="Y375" s="180"/>
      <c r="Z375" s="180"/>
    </row>
    <row r="376" spans="1:26" ht="12.75" customHeight="1" x14ac:dyDescent="0.25">
      <c r="A376" s="180"/>
      <c r="B376" s="180"/>
      <c r="C376" s="180"/>
      <c r="D376" s="180"/>
      <c r="E376" s="180"/>
      <c r="F376" s="180"/>
      <c r="G376" s="180"/>
      <c r="H376" s="180"/>
      <c r="I376" s="180"/>
      <c r="J376" s="180"/>
      <c r="K376" s="180"/>
      <c r="L376" s="180"/>
      <c r="M376" s="180"/>
      <c r="N376" s="180"/>
      <c r="O376" s="180"/>
      <c r="P376" s="180"/>
      <c r="Q376" s="180"/>
      <c r="R376" s="180"/>
      <c r="S376" s="180"/>
      <c r="T376" s="180"/>
      <c r="U376" s="180"/>
      <c r="V376" s="180"/>
      <c r="W376" s="180"/>
      <c r="X376" s="180"/>
      <c r="Y376" s="180"/>
      <c r="Z376" s="180"/>
    </row>
    <row r="377" spans="1:26" ht="12.75" customHeight="1" x14ac:dyDescent="0.25">
      <c r="A377" s="180"/>
      <c r="B377" s="180"/>
      <c r="C377" s="180"/>
      <c r="D377" s="180"/>
      <c r="E377" s="180"/>
      <c r="F377" s="180"/>
      <c r="G377" s="180"/>
      <c r="H377" s="180"/>
      <c r="I377" s="180"/>
      <c r="J377" s="180"/>
      <c r="K377" s="180"/>
      <c r="L377" s="180"/>
      <c r="M377" s="180"/>
      <c r="N377" s="180"/>
      <c r="O377" s="180"/>
      <c r="P377" s="180"/>
      <c r="Q377" s="180"/>
      <c r="R377" s="180"/>
      <c r="S377" s="180"/>
      <c r="T377" s="180"/>
      <c r="U377" s="180"/>
      <c r="V377" s="180"/>
      <c r="W377" s="180"/>
      <c r="X377" s="180"/>
      <c r="Y377" s="180"/>
      <c r="Z377" s="180"/>
    </row>
    <row r="378" spans="1:26" ht="12.75" customHeight="1" x14ac:dyDescent="0.25">
      <c r="A378" s="180"/>
      <c r="B378" s="180"/>
      <c r="C378" s="180"/>
      <c r="D378" s="180"/>
      <c r="E378" s="180"/>
      <c r="F378" s="180"/>
      <c r="G378" s="180"/>
      <c r="H378" s="180"/>
      <c r="I378" s="180"/>
      <c r="J378" s="180"/>
      <c r="K378" s="180"/>
      <c r="L378" s="180"/>
      <c r="M378" s="180"/>
      <c r="N378" s="180"/>
      <c r="O378" s="180"/>
      <c r="P378" s="180"/>
      <c r="Q378" s="180"/>
      <c r="R378" s="180"/>
      <c r="S378" s="180"/>
      <c r="T378" s="180"/>
      <c r="U378" s="180"/>
      <c r="V378" s="180"/>
      <c r="W378" s="180"/>
      <c r="X378" s="180"/>
      <c r="Y378" s="180"/>
      <c r="Z378" s="180"/>
    </row>
    <row r="379" spans="1:26" ht="12.75" customHeight="1" x14ac:dyDescent="0.25">
      <c r="A379" s="180"/>
      <c r="B379" s="180"/>
      <c r="C379" s="180"/>
      <c r="D379" s="180"/>
      <c r="E379" s="180"/>
      <c r="F379" s="180"/>
      <c r="G379" s="180"/>
      <c r="H379" s="180"/>
      <c r="I379" s="180"/>
      <c r="J379" s="180"/>
      <c r="K379" s="180"/>
      <c r="L379" s="180"/>
      <c r="M379" s="180"/>
      <c r="N379" s="180"/>
      <c r="O379" s="180"/>
      <c r="P379" s="180"/>
      <c r="Q379" s="180"/>
      <c r="R379" s="180"/>
      <c r="S379" s="180"/>
      <c r="T379" s="180"/>
      <c r="U379" s="180"/>
      <c r="V379" s="180"/>
      <c r="W379" s="180"/>
      <c r="X379" s="180"/>
      <c r="Y379" s="180"/>
      <c r="Z379" s="180"/>
    </row>
    <row r="380" spans="1:26" ht="12.75" customHeight="1" x14ac:dyDescent="0.25">
      <c r="A380" s="180"/>
      <c r="B380" s="180"/>
      <c r="C380" s="180"/>
      <c r="D380" s="180"/>
      <c r="E380" s="180"/>
      <c r="F380" s="180"/>
      <c r="G380" s="180"/>
      <c r="H380" s="180"/>
      <c r="I380" s="180"/>
      <c r="J380" s="180"/>
      <c r="K380" s="180"/>
      <c r="L380" s="180"/>
      <c r="M380" s="180"/>
      <c r="N380" s="180"/>
      <c r="O380" s="180"/>
      <c r="P380" s="180"/>
      <c r="Q380" s="180"/>
      <c r="R380" s="180"/>
      <c r="S380" s="180"/>
      <c r="T380" s="180"/>
      <c r="U380" s="180"/>
      <c r="V380" s="180"/>
      <c r="W380" s="180"/>
      <c r="X380" s="180"/>
      <c r="Y380" s="180"/>
      <c r="Z380" s="180"/>
    </row>
    <row r="381" spans="1:26" ht="12.75" customHeight="1" x14ac:dyDescent="0.25">
      <c r="A381" s="180"/>
      <c r="B381" s="180"/>
      <c r="C381" s="180"/>
      <c r="D381" s="180"/>
      <c r="E381" s="180"/>
      <c r="F381" s="180"/>
      <c r="G381" s="180"/>
      <c r="H381" s="180"/>
      <c r="I381" s="180"/>
      <c r="J381" s="180"/>
      <c r="K381" s="180"/>
      <c r="L381" s="180"/>
      <c r="M381" s="180"/>
      <c r="N381" s="180"/>
      <c r="O381" s="180"/>
      <c r="P381" s="180"/>
      <c r="Q381" s="180"/>
      <c r="R381" s="180"/>
      <c r="S381" s="180"/>
      <c r="T381" s="180"/>
      <c r="U381" s="180"/>
      <c r="V381" s="180"/>
      <c r="W381" s="180"/>
      <c r="X381" s="180"/>
      <c r="Y381" s="180"/>
      <c r="Z381" s="180"/>
    </row>
    <row r="382" spans="1:26" ht="12.75" customHeight="1" x14ac:dyDescent="0.25">
      <c r="A382" s="180"/>
      <c r="B382" s="180"/>
      <c r="C382" s="180"/>
      <c r="D382" s="180"/>
      <c r="E382" s="180"/>
      <c r="F382" s="180"/>
      <c r="G382" s="180"/>
      <c r="H382" s="180"/>
      <c r="I382" s="180"/>
      <c r="J382" s="180"/>
      <c r="K382" s="180"/>
      <c r="L382" s="180"/>
      <c r="M382" s="180"/>
      <c r="N382" s="180"/>
      <c r="O382" s="180"/>
      <c r="P382" s="180"/>
      <c r="Q382" s="180"/>
      <c r="R382" s="180"/>
      <c r="S382" s="180"/>
      <c r="T382" s="180"/>
      <c r="U382" s="180"/>
      <c r="V382" s="180"/>
      <c r="W382" s="180"/>
      <c r="X382" s="180"/>
      <c r="Y382" s="180"/>
      <c r="Z382" s="180"/>
    </row>
    <row r="383" spans="1:26" ht="12.75" customHeight="1" x14ac:dyDescent="0.25">
      <c r="A383" s="180"/>
      <c r="B383" s="180"/>
      <c r="C383" s="180"/>
      <c r="D383" s="180"/>
      <c r="E383" s="180"/>
      <c r="F383" s="180"/>
      <c r="G383" s="180"/>
      <c r="H383" s="180"/>
      <c r="I383" s="180"/>
      <c r="J383" s="180"/>
      <c r="K383" s="180"/>
      <c r="L383" s="180"/>
      <c r="M383" s="180"/>
      <c r="N383" s="180"/>
      <c r="O383" s="180"/>
      <c r="P383" s="180"/>
      <c r="Q383" s="180"/>
      <c r="R383" s="180"/>
      <c r="S383" s="180"/>
      <c r="T383" s="180"/>
      <c r="U383" s="180"/>
      <c r="V383" s="180"/>
      <c r="W383" s="180"/>
      <c r="X383" s="180"/>
      <c r="Y383" s="180"/>
      <c r="Z383" s="180"/>
    </row>
    <row r="384" spans="1:26" ht="12.75" customHeight="1" x14ac:dyDescent="0.25">
      <c r="A384" s="180"/>
      <c r="B384" s="180"/>
      <c r="C384" s="180"/>
      <c r="D384" s="180"/>
      <c r="E384" s="180"/>
      <c r="F384" s="180"/>
      <c r="G384" s="180"/>
      <c r="H384" s="180"/>
      <c r="I384" s="180"/>
      <c r="J384" s="180"/>
      <c r="K384" s="180"/>
      <c r="L384" s="180"/>
      <c r="M384" s="180"/>
      <c r="N384" s="180"/>
      <c r="O384" s="180"/>
      <c r="P384" s="180"/>
      <c r="Q384" s="180"/>
      <c r="R384" s="180"/>
      <c r="S384" s="180"/>
      <c r="T384" s="180"/>
      <c r="U384" s="180"/>
      <c r="V384" s="180"/>
      <c r="W384" s="180"/>
      <c r="X384" s="180"/>
      <c r="Y384" s="180"/>
      <c r="Z384" s="180"/>
    </row>
    <row r="385" spans="1:26" ht="12.75" customHeight="1" x14ac:dyDescent="0.25">
      <c r="A385" s="180"/>
      <c r="B385" s="180"/>
      <c r="C385" s="180"/>
      <c r="D385" s="180"/>
      <c r="E385" s="180"/>
      <c r="F385" s="180"/>
      <c r="G385" s="180"/>
      <c r="H385" s="180"/>
      <c r="I385" s="180"/>
      <c r="J385" s="180"/>
      <c r="K385" s="180"/>
      <c r="L385" s="180"/>
      <c r="M385" s="180"/>
      <c r="N385" s="180"/>
      <c r="O385" s="180"/>
      <c r="P385" s="180"/>
      <c r="Q385" s="180"/>
      <c r="R385" s="180"/>
      <c r="S385" s="180"/>
      <c r="T385" s="180"/>
      <c r="U385" s="180"/>
      <c r="V385" s="180"/>
      <c r="W385" s="180"/>
      <c r="X385" s="180"/>
      <c r="Y385" s="180"/>
      <c r="Z385" s="180"/>
    </row>
    <row r="386" spans="1:26" ht="12.75" customHeight="1" x14ac:dyDescent="0.25">
      <c r="A386" s="180"/>
      <c r="B386" s="180"/>
      <c r="C386" s="180"/>
      <c r="D386" s="180"/>
      <c r="E386" s="180"/>
      <c r="F386" s="180"/>
      <c r="G386" s="180"/>
      <c r="H386" s="180"/>
      <c r="I386" s="180"/>
      <c r="J386" s="180"/>
      <c r="K386" s="180"/>
      <c r="L386" s="180"/>
      <c r="M386" s="180"/>
      <c r="N386" s="180"/>
      <c r="O386" s="180"/>
      <c r="P386" s="180"/>
      <c r="Q386" s="180"/>
      <c r="R386" s="180"/>
      <c r="S386" s="180"/>
      <c r="T386" s="180"/>
      <c r="U386" s="180"/>
      <c r="V386" s="180"/>
      <c r="W386" s="180"/>
      <c r="X386" s="180"/>
      <c r="Y386" s="180"/>
      <c r="Z386" s="180"/>
    </row>
    <row r="387" spans="1:26" ht="12.75" customHeight="1" x14ac:dyDescent="0.25">
      <c r="A387" s="180"/>
      <c r="B387" s="180"/>
      <c r="C387" s="180"/>
      <c r="D387" s="180"/>
      <c r="E387" s="180"/>
      <c r="F387" s="180"/>
      <c r="G387" s="180"/>
      <c r="H387" s="180"/>
      <c r="I387" s="180"/>
      <c r="J387" s="180"/>
      <c r="K387" s="180"/>
      <c r="L387" s="180"/>
      <c r="M387" s="180"/>
      <c r="N387" s="180"/>
      <c r="O387" s="180"/>
      <c r="P387" s="180"/>
      <c r="Q387" s="180"/>
      <c r="R387" s="180"/>
      <c r="S387" s="180"/>
      <c r="T387" s="180"/>
      <c r="U387" s="180"/>
      <c r="V387" s="180"/>
      <c r="W387" s="180"/>
      <c r="X387" s="180"/>
      <c r="Y387" s="180"/>
      <c r="Z387" s="180"/>
    </row>
    <row r="388" spans="1:26" ht="12.75" customHeight="1" x14ac:dyDescent="0.25">
      <c r="A388" s="180"/>
      <c r="B388" s="180"/>
      <c r="C388" s="180"/>
      <c r="D388" s="180"/>
      <c r="E388" s="180"/>
      <c r="F388" s="180"/>
      <c r="G388" s="180"/>
      <c r="H388" s="180"/>
      <c r="I388" s="180"/>
      <c r="J388" s="180"/>
      <c r="K388" s="180"/>
      <c r="L388" s="180"/>
      <c r="M388" s="180"/>
      <c r="N388" s="180"/>
      <c r="O388" s="180"/>
      <c r="P388" s="180"/>
      <c r="Q388" s="180"/>
      <c r="R388" s="180"/>
      <c r="S388" s="180"/>
      <c r="T388" s="180"/>
      <c r="U388" s="180"/>
      <c r="V388" s="180"/>
      <c r="W388" s="180"/>
      <c r="X388" s="180"/>
      <c r="Y388" s="180"/>
      <c r="Z388" s="180"/>
    </row>
    <row r="389" spans="1:26" ht="12.75" customHeight="1" x14ac:dyDescent="0.25">
      <c r="A389" s="180"/>
      <c r="B389" s="180"/>
      <c r="C389" s="180"/>
      <c r="D389" s="180"/>
      <c r="E389" s="180"/>
      <c r="F389" s="180"/>
      <c r="G389" s="180"/>
      <c r="H389" s="180"/>
      <c r="I389" s="180"/>
      <c r="J389" s="180"/>
      <c r="K389" s="180"/>
      <c r="L389" s="180"/>
      <c r="M389" s="180"/>
      <c r="N389" s="180"/>
      <c r="O389" s="180"/>
      <c r="P389" s="180"/>
      <c r="Q389" s="180"/>
      <c r="R389" s="180"/>
      <c r="S389" s="180"/>
      <c r="T389" s="180"/>
      <c r="U389" s="180"/>
      <c r="V389" s="180"/>
      <c r="W389" s="180"/>
      <c r="X389" s="180"/>
      <c r="Y389" s="180"/>
      <c r="Z389" s="180"/>
    </row>
    <row r="390" spans="1:26" ht="12.75" customHeight="1" x14ac:dyDescent="0.25">
      <c r="A390" s="180"/>
      <c r="B390" s="180"/>
      <c r="C390" s="180"/>
      <c r="D390" s="180"/>
      <c r="E390" s="180"/>
      <c r="F390" s="180"/>
      <c r="G390" s="180"/>
      <c r="H390" s="180"/>
      <c r="I390" s="180"/>
      <c r="J390" s="180"/>
      <c r="K390" s="180"/>
      <c r="L390" s="180"/>
      <c r="M390" s="180"/>
      <c r="N390" s="180"/>
      <c r="O390" s="180"/>
      <c r="P390" s="180"/>
      <c r="Q390" s="180"/>
      <c r="R390" s="180"/>
      <c r="S390" s="180"/>
      <c r="T390" s="180"/>
      <c r="U390" s="180"/>
      <c r="V390" s="180"/>
      <c r="W390" s="180"/>
      <c r="X390" s="180"/>
      <c r="Y390" s="180"/>
      <c r="Z390" s="180"/>
    </row>
    <row r="391" spans="1:26" ht="12.75" customHeight="1" x14ac:dyDescent="0.25">
      <c r="A391" s="180"/>
      <c r="B391" s="180"/>
      <c r="C391" s="180"/>
      <c r="D391" s="180"/>
      <c r="E391" s="180"/>
      <c r="F391" s="180"/>
      <c r="G391" s="180"/>
      <c r="H391" s="180"/>
      <c r="I391" s="180"/>
      <c r="J391" s="180"/>
      <c r="K391" s="180"/>
      <c r="L391" s="180"/>
      <c r="M391" s="180"/>
      <c r="N391" s="180"/>
      <c r="O391" s="180"/>
      <c r="P391" s="180"/>
      <c r="Q391" s="180"/>
      <c r="R391" s="180"/>
      <c r="S391" s="180"/>
      <c r="T391" s="180"/>
      <c r="U391" s="180"/>
      <c r="V391" s="180"/>
      <c r="W391" s="180"/>
      <c r="X391" s="180"/>
      <c r="Y391" s="180"/>
      <c r="Z391" s="180"/>
    </row>
    <row r="392" spans="1:26" ht="12.75" customHeight="1" x14ac:dyDescent="0.25">
      <c r="A392" s="180"/>
      <c r="B392" s="180"/>
      <c r="C392" s="180"/>
      <c r="D392" s="180"/>
      <c r="E392" s="180"/>
      <c r="F392" s="180"/>
      <c r="G392" s="180"/>
      <c r="H392" s="180"/>
      <c r="I392" s="180"/>
      <c r="J392" s="180"/>
      <c r="K392" s="180"/>
      <c r="L392" s="180"/>
      <c r="M392" s="180"/>
      <c r="N392" s="180"/>
      <c r="O392" s="180"/>
      <c r="P392" s="180"/>
      <c r="Q392" s="180"/>
      <c r="R392" s="180"/>
      <c r="S392" s="180"/>
      <c r="T392" s="180"/>
      <c r="U392" s="180"/>
      <c r="V392" s="180"/>
      <c r="W392" s="180"/>
      <c r="X392" s="180"/>
      <c r="Y392" s="180"/>
      <c r="Z392" s="180"/>
    </row>
    <row r="393" spans="1:26" ht="12.75" customHeight="1" x14ac:dyDescent="0.25">
      <c r="A393" s="180"/>
      <c r="B393" s="180"/>
      <c r="C393" s="180"/>
      <c r="D393" s="180"/>
      <c r="E393" s="180"/>
      <c r="F393" s="180"/>
      <c r="G393" s="180"/>
      <c r="H393" s="180"/>
      <c r="I393" s="180"/>
      <c r="J393" s="180"/>
      <c r="K393" s="180"/>
      <c r="L393" s="180"/>
      <c r="M393" s="180"/>
      <c r="N393" s="180"/>
      <c r="O393" s="180"/>
      <c r="P393" s="180"/>
      <c r="Q393" s="180"/>
      <c r="R393" s="180"/>
      <c r="S393" s="180"/>
      <c r="T393" s="180"/>
      <c r="U393" s="180"/>
      <c r="V393" s="180"/>
      <c r="W393" s="180"/>
      <c r="X393" s="180"/>
      <c r="Y393" s="180"/>
      <c r="Z393" s="180"/>
    </row>
    <row r="394" spans="1:26" ht="12.75" customHeight="1" x14ac:dyDescent="0.25">
      <c r="A394" s="180"/>
      <c r="B394" s="180"/>
      <c r="C394" s="180"/>
      <c r="D394" s="180"/>
      <c r="E394" s="180"/>
      <c r="F394" s="180"/>
      <c r="G394" s="180"/>
      <c r="H394" s="180"/>
      <c r="I394" s="180"/>
      <c r="J394" s="180"/>
      <c r="K394" s="180"/>
      <c r="L394" s="180"/>
      <c r="M394" s="180"/>
      <c r="N394" s="180"/>
      <c r="O394" s="180"/>
      <c r="P394" s="180"/>
      <c r="Q394" s="180"/>
      <c r="R394" s="180"/>
      <c r="S394" s="180"/>
      <c r="T394" s="180"/>
      <c r="U394" s="180"/>
      <c r="V394" s="180"/>
      <c r="W394" s="180"/>
      <c r="X394" s="180"/>
      <c r="Y394" s="180"/>
      <c r="Z394" s="180"/>
    </row>
    <row r="395" spans="1:26" ht="12.75" customHeight="1" x14ac:dyDescent="0.25">
      <c r="A395" s="180"/>
      <c r="B395" s="180"/>
      <c r="C395" s="180"/>
      <c r="D395" s="180"/>
      <c r="E395" s="180"/>
      <c r="F395" s="180"/>
      <c r="G395" s="180"/>
      <c r="H395" s="180"/>
      <c r="I395" s="180"/>
      <c r="J395" s="180"/>
      <c r="K395" s="180"/>
      <c r="L395" s="180"/>
      <c r="M395" s="180"/>
      <c r="N395" s="180"/>
      <c r="O395" s="180"/>
      <c r="P395" s="180"/>
      <c r="Q395" s="180"/>
      <c r="R395" s="180"/>
      <c r="S395" s="180"/>
      <c r="T395" s="180"/>
      <c r="U395" s="180"/>
      <c r="V395" s="180"/>
      <c r="W395" s="180"/>
      <c r="X395" s="180"/>
      <c r="Y395" s="180"/>
      <c r="Z395" s="180"/>
    </row>
    <row r="396" spans="1:26" ht="12.75" customHeight="1" x14ac:dyDescent="0.25">
      <c r="A396" s="180"/>
      <c r="B396" s="180"/>
      <c r="C396" s="180"/>
      <c r="D396" s="180"/>
      <c r="E396" s="180"/>
      <c r="F396" s="180"/>
      <c r="G396" s="180"/>
      <c r="H396" s="180"/>
      <c r="I396" s="180"/>
      <c r="J396" s="180"/>
      <c r="K396" s="180"/>
      <c r="L396" s="180"/>
      <c r="M396" s="180"/>
      <c r="N396" s="180"/>
      <c r="O396" s="180"/>
      <c r="P396" s="180"/>
      <c r="Q396" s="180"/>
      <c r="R396" s="180"/>
      <c r="S396" s="180"/>
      <c r="T396" s="180"/>
      <c r="U396" s="180"/>
      <c r="V396" s="180"/>
      <c r="W396" s="180"/>
      <c r="X396" s="180"/>
      <c r="Y396" s="180"/>
      <c r="Z396" s="180"/>
    </row>
    <row r="397" spans="1:26" ht="12.75" customHeight="1" x14ac:dyDescent="0.25">
      <c r="A397" s="180"/>
      <c r="B397" s="180"/>
      <c r="C397" s="180"/>
      <c r="D397" s="180"/>
      <c r="E397" s="180"/>
      <c r="F397" s="180"/>
      <c r="G397" s="180"/>
      <c r="H397" s="180"/>
      <c r="I397" s="180"/>
      <c r="J397" s="180"/>
      <c r="K397" s="180"/>
      <c r="L397" s="180"/>
      <c r="M397" s="180"/>
      <c r="N397" s="180"/>
      <c r="O397" s="180"/>
      <c r="P397" s="180"/>
      <c r="Q397" s="180"/>
      <c r="R397" s="180"/>
      <c r="S397" s="180"/>
      <c r="T397" s="180"/>
      <c r="U397" s="180"/>
      <c r="V397" s="180"/>
      <c r="W397" s="180"/>
      <c r="X397" s="180"/>
      <c r="Y397" s="180"/>
      <c r="Z397" s="180"/>
    </row>
    <row r="398" spans="1:26" ht="12.75" customHeight="1" x14ac:dyDescent="0.25">
      <c r="A398" s="180"/>
      <c r="B398" s="180"/>
      <c r="C398" s="180"/>
      <c r="D398" s="180"/>
      <c r="E398" s="180"/>
      <c r="F398" s="180"/>
      <c r="G398" s="180"/>
      <c r="H398" s="180"/>
      <c r="I398" s="180"/>
      <c r="J398" s="180"/>
      <c r="K398" s="180"/>
      <c r="L398" s="180"/>
      <c r="M398" s="180"/>
      <c r="N398" s="180"/>
      <c r="O398" s="180"/>
      <c r="P398" s="180"/>
      <c r="Q398" s="180"/>
      <c r="R398" s="180"/>
      <c r="S398" s="180"/>
      <c r="T398" s="180"/>
      <c r="U398" s="180"/>
      <c r="V398" s="180"/>
      <c r="W398" s="180"/>
      <c r="X398" s="180"/>
      <c r="Y398" s="180"/>
      <c r="Z398" s="180"/>
    </row>
    <row r="399" spans="1:26" ht="12.75" customHeight="1" x14ac:dyDescent="0.25">
      <c r="A399" s="180"/>
      <c r="B399" s="180"/>
      <c r="C399" s="180"/>
      <c r="D399" s="180"/>
      <c r="E399" s="180"/>
      <c r="F399" s="180"/>
      <c r="G399" s="180"/>
      <c r="H399" s="180"/>
      <c r="I399" s="180"/>
      <c r="J399" s="180"/>
      <c r="K399" s="180"/>
      <c r="L399" s="180"/>
      <c r="M399" s="180"/>
      <c r="N399" s="180"/>
      <c r="O399" s="180"/>
      <c r="P399" s="180"/>
      <c r="Q399" s="180"/>
      <c r="R399" s="180"/>
      <c r="S399" s="180"/>
      <c r="T399" s="180"/>
      <c r="U399" s="180"/>
      <c r="V399" s="180"/>
      <c r="W399" s="180"/>
      <c r="X399" s="180"/>
      <c r="Y399" s="180"/>
      <c r="Z399" s="180"/>
    </row>
    <row r="400" spans="1:26" ht="12.75" customHeight="1" x14ac:dyDescent="0.25">
      <c r="A400" s="180"/>
      <c r="B400" s="180"/>
      <c r="C400" s="180"/>
      <c r="D400" s="180"/>
      <c r="E400" s="180"/>
      <c r="F400" s="180"/>
      <c r="G400" s="180"/>
      <c r="H400" s="180"/>
      <c r="I400" s="180"/>
      <c r="J400" s="180"/>
      <c r="K400" s="180"/>
      <c r="L400" s="180"/>
      <c r="M400" s="180"/>
      <c r="N400" s="180"/>
      <c r="O400" s="180"/>
      <c r="P400" s="180"/>
      <c r="Q400" s="180"/>
      <c r="R400" s="180"/>
      <c r="S400" s="180"/>
      <c r="T400" s="180"/>
      <c r="U400" s="180"/>
      <c r="V400" s="180"/>
      <c r="W400" s="180"/>
      <c r="X400" s="180"/>
      <c r="Y400" s="180"/>
      <c r="Z400" s="180"/>
    </row>
    <row r="401" spans="1:26" ht="12.75" customHeight="1" x14ac:dyDescent="0.25">
      <c r="A401" s="180"/>
      <c r="B401" s="180"/>
      <c r="C401" s="180"/>
      <c r="D401" s="180"/>
      <c r="E401" s="180"/>
      <c r="F401" s="180"/>
      <c r="G401" s="180"/>
      <c r="H401" s="180"/>
      <c r="I401" s="180"/>
      <c r="J401" s="180"/>
      <c r="K401" s="180"/>
      <c r="L401" s="180"/>
      <c r="M401" s="180"/>
      <c r="N401" s="180"/>
      <c r="O401" s="180"/>
      <c r="P401" s="180"/>
      <c r="Q401" s="180"/>
      <c r="R401" s="180"/>
      <c r="S401" s="180"/>
      <c r="T401" s="180"/>
      <c r="U401" s="180"/>
      <c r="V401" s="180"/>
      <c r="W401" s="180"/>
      <c r="X401" s="180"/>
      <c r="Y401" s="180"/>
      <c r="Z401" s="180"/>
    </row>
    <row r="402" spans="1:26" ht="12.75" customHeight="1" x14ac:dyDescent="0.25">
      <c r="A402" s="180"/>
      <c r="B402" s="180"/>
      <c r="C402" s="180"/>
      <c r="D402" s="180"/>
      <c r="E402" s="180"/>
      <c r="F402" s="180"/>
      <c r="G402" s="180"/>
      <c r="H402" s="180"/>
      <c r="I402" s="180"/>
      <c r="J402" s="180"/>
      <c r="K402" s="180"/>
      <c r="L402" s="180"/>
      <c r="M402" s="180"/>
      <c r="N402" s="180"/>
      <c r="O402" s="180"/>
      <c r="P402" s="180"/>
      <c r="Q402" s="180"/>
      <c r="R402" s="180"/>
      <c r="S402" s="180"/>
      <c r="T402" s="180"/>
      <c r="U402" s="180"/>
      <c r="V402" s="180"/>
      <c r="W402" s="180"/>
      <c r="X402" s="180"/>
      <c r="Y402" s="180"/>
      <c r="Z402" s="180"/>
    </row>
    <row r="403" spans="1:26" ht="12.75" customHeight="1" x14ac:dyDescent="0.25">
      <c r="A403" s="180"/>
      <c r="B403" s="180"/>
      <c r="C403" s="180"/>
      <c r="D403" s="180"/>
      <c r="E403" s="180"/>
      <c r="F403" s="180"/>
      <c r="G403" s="180"/>
      <c r="H403" s="180"/>
      <c r="I403" s="180"/>
      <c r="J403" s="180"/>
      <c r="K403" s="180"/>
      <c r="L403" s="180"/>
      <c r="M403" s="180"/>
      <c r="N403" s="180"/>
      <c r="O403" s="180"/>
      <c r="P403" s="180"/>
      <c r="Q403" s="180"/>
      <c r="R403" s="180"/>
      <c r="S403" s="180"/>
      <c r="T403" s="180"/>
      <c r="U403" s="180"/>
      <c r="V403" s="180"/>
      <c r="W403" s="180"/>
      <c r="X403" s="180"/>
      <c r="Y403" s="180"/>
      <c r="Z403" s="180"/>
    </row>
    <row r="404" spans="1:26" ht="12.75" customHeight="1" x14ac:dyDescent="0.25">
      <c r="A404" s="180"/>
      <c r="B404" s="180"/>
      <c r="C404" s="180"/>
      <c r="D404" s="180"/>
      <c r="E404" s="180"/>
      <c r="F404" s="180"/>
      <c r="G404" s="180"/>
      <c r="H404" s="180"/>
      <c r="I404" s="180"/>
      <c r="J404" s="180"/>
      <c r="K404" s="180"/>
      <c r="L404" s="180"/>
      <c r="M404" s="180"/>
      <c r="N404" s="180"/>
      <c r="O404" s="180"/>
      <c r="P404" s="180"/>
      <c r="Q404" s="180"/>
      <c r="R404" s="180"/>
      <c r="S404" s="180"/>
      <c r="T404" s="180"/>
      <c r="U404" s="180"/>
      <c r="V404" s="180"/>
      <c r="W404" s="180"/>
      <c r="X404" s="180"/>
      <c r="Y404" s="180"/>
      <c r="Z404" s="180"/>
    </row>
    <row r="405" spans="1:26" ht="12.75" customHeight="1" x14ac:dyDescent="0.25">
      <c r="A405" s="180"/>
      <c r="B405" s="180"/>
      <c r="C405" s="180"/>
      <c r="D405" s="180"/>
      <c r="E405" s="180"/>
      <c r="F405" s="180"/>
      <c r="G405" s="180"/>
      <c r="H405" s="180"/>
      <c r="I405" s="180"/>
      <c r="J405" s="180"/>
      <c r="K405" s="180"/>
      <c r="L405" s="180"/>
      <c r="M405" s="180"/>
      <c r="N405" s="180"/>
      <c r="O405" s="180"/>
      <c r="P405" s="180"/>
      <c r="Q405" s="180"/>
      <c r="R405" s="180"/>
      <c r="S405" s="180"/>
      <c r="T405" s="180"/>
      <c r="U405" s="180"/>
      <c r="V405" s="180"/>
      <c r="W405" s="180"/>
      <c r="X405" s="180"/>
      <c r="Y405" s="180"/>
      <c r="Z405" s="180"/>
    </row>
    <row r="406" spans="1:26" ht="12.75" customHeight="1" x14ac:dyDescent="0.25">
      <c r="A406" s="180"/>
      <c r="B406" s="180"/>
      <c r="C406" s="180"/>
      <c r="D406" s="180"/>
      <c r="E406" s="180"/>
      <c r="F406" s="180"/>
      <c r="G406" s="180"/>
      <c r="H406" s="180"/>
      <c r="I406" s="180"/>
      <c r="J406" s="180"/>
      <c r="K406" s="180"/>
      <c r="L406" s="180"/>
      <c r="M406" s="180"/>
      <c r="N406" s="180"/>
      <c r="O406" s="180"/>
      <c r="P406" s="180"/>
      <c r="Q406" s="180"/>
      <c r="R406" s="180"/>
      <c r="S406" s="180"/>
      <c r="T406" s="180"/>
      <c r="U406" s="180"/>
      <c r="V406" s="180"/>
      <c r="W406" s="180"/>
      <c r="X406" s="180"/>
      <c r="Y406" s="180"/>
      <c r="Z406" s="180"/>
    </row>
    <row r="407" spans="1:26" ht="12.75" customHeight="1" x14ac:dyDescent="0.25">
      <c r="A407" s="180"/>
      <c r="B407" s="180"/>
      <c r="C407" s="180"/>
      <c r="D407" s="180"/>
      <c r="E407" s="180"/>
      <c r="F407" s="180"/>
      <c r="G407" s="180"/>
      <c r="H407" s="180"/>
      <c r="I407" s="180"/>
      <c r="J407" s="180"/>
      <c r="K407" s="180"/>
      <c r="L407" s="180"/>
      <c r="M407" s="180"/>
      <c r="N407" s="180"/>
      <c r="O407" s="180"/>
      <c r="P407" s="180"/>
      <c r="Q407" s="180"/>
      <c r="R407" s="180"/>
      <c r="S407" s="180"/>
      <c r="T407" s="180"/>
      <c r="U407" s="180"/>
      <c r="V407" s="180"/>
      <c r="W407" s="180"/>
      <c r="X407" s="180"/>
      <c r="Y407" s="180"/>
      <c r="Z407" s="180"/>
    </row>
    <row r="408" spans="1:26" ht="12.75" customHeight="1" x14ac:dyDescent="0.25">
      <c r="A408" s="180"/>
      <c r="B408" s="180"/>
      <c r="C408" s="180"/>
      <c r="D408" s="180"/>
      <c r="E408" s="180"/>
      <c r="F408" s="180"/>
      <c r="G408" s="180"/>
      <c r="H408" s="180"/>
      <c r="I408" s="180"/>
      <c r="J408" s="180"/>
      <c r="K408" s="180"/>
      <c r="L408" s="180"/>
      <c r="M408" s="180"/>
      <c r="N408" s="180"/>
      <c r="O408" s="180"/>
      <c r="P408" s="180"/>
      <c r="Q408" s="180"/>
      <c r="R408" s="180"/>
      <c r="S408" s="180"/>
      <c r="T408" s="180"/>
      <c r="U408" s="180"/>
      <c r="V408" s="180"/>
      <c r="W408" s="180"/>
      <c r="X408" s="180"/>
      <c r="Y408" s="180"/>
      <c r="Z408" s="180"/>
    </row>
    <row r="409" spans="1:26" ht="12.75" customHeight="1" x14ac:dyDescent="0.25">
      <c r="A409" s="180"/>
      <c r="B409" s="180"/>
      <c r="C409" s="180"/>
      <c r="D409" s="180"/>
      <c r="E409" s="180"/>
      <c r="F409" s="180"/>
      <c r="G409" s="180"/>
      <c r="H409" s="180"/>
      <c r="I409" s="180"/>
      <c r="J409" s="180"/>
      <c r="K409" s="180"/>
      <c r="L409" s="180"/>
      <c r="M409" s="180"/>
      <c r="N409" s="180"/>
      <c r="O409" s="180"/>
      <c r="P409" s="180"/>
      <c r="Q409" s="180"/>
      <c r="R409" s="180"/>
      <c r="S409" s="180"/>
      <c r="T409" s="180"/>
      <c r="U409" s="180"/>
      <c r="V409" s="180"/>
      <c r="W409" s="180"/>
      <c r="X409" s="180"/>
      <c r="Y409" s="180"/>
      <c r="Z409" s="180"/>
    </row>
    <row r="410" spans="1:26" ht="12.75" customHeight="1" x14ac:dyDescent="0.25">
      <c r="A410" s="180"/>
      <c r="B410" s="180"/>
      <c r="C410" s="180"/>
      <c r="D410" s="180"/>
      <c r="E410" s="180"/>
      <c r="F410" s="180"/>
      <c r="G410" s="180"/>
      <c r="H410" s="180"/>
      <c r="I410" s="180"/>
      <c r="J410" s="180"/>
      <c r="K410" s="180"/>
      <c r="L410" s="180"/>
      <c r="M410" s="180"/>
      <c r="N410" s="180"/>
      <c r="O410" s="180"/>
      <c r="P410" s="180"/>
      <c r="Q410" s="180"/>
      <c r="R410" s="180"/>
      <c r="S410" s="180"/>
      <c r="T410" s="180"/>
      <c r="U410" s="180"/>
      <c r="V410" s="180"/>
      <c r="W410" s="180"/>
      <c r="X410" s="180"/>
      <c r="Y410" s="180"/>
      <c r="Z410" s="180"/>
    </row>
    <row r="411" spans="1:26" ht="12.75" customHeight="1" x14ac:dyDescent="0.25">
      <c r="A411" s="180"/>
      <c r="B411" s="180"/>
      <c r="C411" s="180"/>
      <c r="D411" s="180"/>
      <c r="E411" s="180"/>
      <c r="F411" s="180"/>
      <c r="G411" s="180"/>
      <c r="H411" s="180"/>
      <c r="I411" s="180"/>
      <c r="J411" s="180"/>
      <c r="K411" s="180"/>
      <c r="L411" s="180"/>
      <c r="M411" s="180"/>
      <c r="N411" s="180"/>
      <c r="O411" s="180"/>
      <c r="P411" s="180"/>
      <c r="Q411" s="180"/>
      <c r="R411" s="180"/>
      <c r="S411" s="180"/>
      <c r="T411" s="180"/>
      <c r="U411" s="180"/>
      <c r="V411" s="180"/>
      <c r="W411" s="180"/>
      <c r="X411" s="180"/>
      <c r="Y411" s="180"/>
      <c r="Z411" s="180"/>
    </row>
    <row r="412" spans="1:26" ht="12.75" customHeight="1" x14ac:dyDescent="0.25">
      <c r="A412" s="180"/>
      <c r="B412" s="180"/>
      <c r="C412" s="180"/>
      <c r="D412" s="180"/>
      <c r="E412" s="180"/>
      <c r="F412" s="180"/>
      <c r="G412" s="180"/>
      <c r="H412" s="180"/>
      <c r="I412" s="180"/>
      <c r="J412" s="180"/>
      <c r="K412" s="180"/>
      <c r="L412" s="180"/>
      <c r="M412" s="180"/>
      <c r="N412" s="180"/>
      <c r="O412" s="180"/>
      <c r="P412" s="180"/>
      <c r="Q412" s="180"/>
      <c r="R412" s="180"/>
      <c r="S412" s="180"/>
      <c r="T412" s="180"/>
      <c r="U412" s="180"/>
      <c r="V412" s="180"/>
      <c r="W412" s="180"/>
      <c r="X412" s="180"/>
      <c r="Y412" s="180"/>
      <c r="Z412" s="180"/>
    </row>
    <row r="413" spans="1:26" ht="12.75" customHeight="1" x14ac:dyDescent="0.25">
      <c r="A413" s="180"/>
      <c r="B413" s="180"/>
      <c r="C413" s="180"/>
      <c r="D413" s="180"/>
      <c r="E413" s="180"/>
      <c r="F413" s="180"/>
      <c r="G413" s="180"/>
      <c r="H413" s="180"/>
      <c r="I413" s="180"/>
      <c r="J413" s="180"/>
      <c r="K413" s="180"/>
      <c r="L413" s="180"/>
      <c r="M413" s="180"/>
      <c r="N413" s="180"/>
      <c r="O413" s="180"/>
      <c r="P413" s="180"/>
      <c r="Q413" s="180"/>
      <c r="R413" s="180"/>
      <c r="S413" s="180"/>
      <c r="T413" s="180"/>
      <c r="U413" s="180"/>
      <c r="V413" s="180"/>
      <c r="W413" s="180"/>
      <c r="X413" s="180"/>
      <c r="Y413" s="180"/>
      <c r="Z413" s="180"/>
    </row>
    <row r="414" spans="1:26" ht="12.75" customHeight="1" x14ac:dyDescent="0.25">
      <c r="A414" s="180"/>
      <c r="B414" s="180"/>
      <c r="C414" s="180"/>
      <c r="D414" s="180"/>
      <c r="E414" s="180"/>
      <c r="F414" s="180"/>
      <c r="G414" s="180"/>
      <c r="H414" s="180"/>
      <c r="I414" s="180"/>
      <c r="J414" s="180"/>
      <c r="K414" s="180"/>
      <c r="L414" s="180"/>
      <c r="M414" s="180"/>
      <c r="N414" s="180"/>
      <c r="O414" s="180"/>
      <c r="P414" s="180"/>
      <c r="Q414" s="180"/>
      <c r="R414" s="180"/>
      <c r="S414" s="180"/>
      <c r="T414" s="180"/>
      <c r="U414" s="180"/>
      <c r="V414" s="180"/>
      <c r="W414" s="180"/>
      <c r="X414" s="180"/>
      <c r="Y414" s="180"/>
      <c r="Z414" s="180"/>
    </row>
    <row r="415" spans="1:26" ht="12.75" customHeight="1" x14ac:dyDescent="0.25">
      <c r="A415" s="180"/>
      <c r="B415" s="180"/>
      <c r="C415" s="180"/>
      <c r="D415" s="180"/>
      <c r="E415" s="180"/>
      <c r="F415" s="180"/>
      <c r="G415" s="180"/>
      <c r="H415" s="180"/>
      <c r="I415" s="180"/>
      <c r="J415" s="180"/>
      <c r="K415" s="180"/>
      <c r="L415" s="180"/>
      <c r="M415" s="180"/>
      <c r="N415" s="180"/>
      <c r="O415" s="180"/>
      <c r="P415" s="180"/>
      <c r="Q415" s="180"/>
      <c r="R415" s="180"/>
      <c r="S415" s="180"/>
      <c r="T415" s="180"/>
      <c r="U415" s="180"/>
      <c r="V415" s="180"/>
      <c r="W415" s="180"/>
      <c r="X415" s="180"/>
      <c r="Y415" s="180"/>
      <c r="Z415" s="180"/>
    </row>
    <row r="416" spans="1:26" ht="12.75" customHeight="1" x14ac:dyDescent="0.25">
      <c r="A416" s="180"/>
      <c r="B416" s="180"/>
      <c r="C416" s="180"/>
      <c r="D416" s="180"/>
      <c r="E416" s="180"/>
      <c r="F416" s="180"/>
      <c r="G416" s="180"/>
      <c r="H416" s="180"/>
      <c r="I416" s="180"/>
      <c r="J416" s="180"/>
      <c r="K416" s="180"/>
      <c r="L416" s="180"/>
      <c r="M416" s="180"/>
      <c r="N416" s="180"/>
      <c r="O416" s="180"/>
      <c r="P416" s="180"/>
      <c r="Q416" s="180"/>
      <c r="R416" s="180"/>
      <c r="S416" s="180"/>
      <c r="T416" s="180"/>
      <c r="U416" s="180"/>
      <c r="V416" s="180"/>
      <c r="W416" s="180"/>
      <c r="X416" s="180"/>
      <c r="Y416" s="180"/>
      <c r="Z416" s="180"/>
    </row>
    <row r="417" spans="1:26" ht="12.75" customHeight="1" x14ac:dyDescent="0.25">
      <c r="A417" s="180"/>
      <c r="B417" s="180"/>
      <c r="C417" s="180"/>
      <c r="D417" s="180"/>
      <c r="E417" s="180"/>
      <c r="F417" s="180"/>
      <c r="G417" s="180"/>
      <c r="H417" s="180"/>
      <c r="I417" s="180"/>
      <c r="J417" s="180"/>
      <c r="K417" s="180"/>
      <c r="L417" s="180"/>
      <c r="M417" s="180"/>
      <c r="N417" s="180"/>
      <c r="O417" s="180"/>
      <c r="P417" s="180"/>
      <c r="Q417" s="180"/>
      <c r="R417" s="180"/>
      <c r="S417" s="180"/>
      <c r="T417" s="180"/>
      <c r="U417" s="180"/>
      <c r="V417" s="180"/>
      <c r="W417" s="180"/>
      <c r="X417" s="180"/>
      <c r="Y417" s="180"/>
      <c r="Z417" s="180"/>
    </row>
    <row r="418" spans="1:26" ht="12.75" customHeight="1" x14ac:dyDescent="0.25">
      <c r="A418" s="180"/>
      <c r="B418" s="180"/>
      <c r="C418" s="180"/>
      <c r="D418" s="180"/>
      <c r="E418" s="180"/>
      <c r="F418" s="180"/>
      <c r="G418" s="180"/>
      <c r="H418" s="180"/>
      <c r="I418" s="180"/>
      <c r="J418" s="180"/>
      <c r="K418" s="180"/>
      <c r="L418" s="180"/>
      <c r="M418" s="180"/>
      <c r="N418" s="180"/>
      <c r="O418" s="180"/>
      <c r="P418" s="180"/>
      <c r="Q418" s="180"/>
      <c r="R418" s="180"/>
      <c r="S418" s="180"/>
      <c r="T418" s="180"/>
      <c r="U418" s="180"/>
      <c r="V418" s="180"/>
      <c r="W418" s="180"/>
      <c r="X418" s="180"/>
      <c r="Y418" s="180"/>
      <c r="Z418" s="180"/>
    </row>
    <row r="419" spans="1:26" ht="12.75" customHeight="1" x14ac:dyDescent="0.25">
      <c r="A419" s="180"/>
      <c r="B419" s="180"/>
      <c r="C419" s="180"/>
      <c r="D419" s="180"/>
      <c r="E419" s="180"/>
      <c r="F419" s="180"/>
      <c r="G419" s="180"/>
      <c r="H419" s="180"/>
      <c r="I419" s="180"/>
      <c r="J419" s="180"/>
      <c r="K419" s="180"/>
      <c r="L419" s="180"/>
      <c r="M419" s="180"/>
      <c r="N419" s="180"/>
      <c r="O419" s="180"/>
      <c r="P419" s="180"/>
      <c r="Q419" s="180"/>
      <c r="R419" s="180"/>
      <c r="S419" s="180"/>
      <c r="T419" s="180"/>
      <c r="U419" s="180"/>
      <c r="V419" s="180"/>
      <c r="W419" s="180"/>
      <c r="X419" s="180"/>
      <c r="Y419" s="180"/>
      <c r="Z419" s="180"/>
    </row>
    <row r="420" spans="1:26" ht="12.75" customHeight="1" x14ac:dyDescent="0.25">
      <c r="A420" s="180"/>
      <c r="B420" s="180"/>
      <c r="C420" s="180"/>
      <c r="D420" s="180"/>
      <c r="E420" s="180"/>
      <c r="F420" s="180"/>
      <c r="G420" s="180"/>
      <c r="H420" s="180"/>
      <c r="I420" s="180"/>
      <c r="J420" s="180"/>
      <c r="K420" s="180"/>
      <c r="L420" s="180"/>
      <c r="M420" s="180"/>
      <c r="N420" s="180"/>
      <c r="O420" s="180"/>
      <c r="P420" s="180"/>
      <c r="Q420" s="180"/>
      <c r="R420" s="180"/>
      <c r="S420" s="180"/>
      <c r="T420" s="180"/>
      <c r="U420" s="180"/>
      <c r="V420" s="180"/>
      <c r="W420" s="180"/>
      <c r="X420" s="180"/>
      <c r="Y420" s="180"/>
      <c r="Z420" s="180"/>
    </row>
    <row r="421" spans="1:26" ht="12.75" customHeight="1" x14ac:dyDescent="0.25">
      <c r="A421" s="180"/>
      <c r="B421" s="180"/>
      <c r="C421" s="180"/>
      <c r="D421" s="180"/>
      <c r="E421" s="180"/>
      <c r="F421" s="180"/>
      <c r="G421" s="180"/>
      <c r="H421" s="180"/>
      <c r="I421" s="180"/>
      <c r="J421" s="180"/>
      <c r="K421" s="180"/>
      <c r="L421" s="180"/>
      <c r="M421" s="180"/>
      <c r="N421" s="180"/>
      <c r="O421" s="180"/>
      <c r="P421" s="180"/>
      <c r="Q421" s="180"/>
      <c r="R421" s="180"/>
      <c r="S421" s="180"/>
      <c r="T421" s="180"/>
      <c r="U421" s="180"/>
      <c r="V421" s="180"/>
      <c r="W421" s="180"/>
      <c r="X421" s="180"/>
      <c r="Y421" s="180"/>
      <c r="Z421" s="180"/>
    </row>
    <row r="422" spans="1:26" ht="12.75" customHeight="1" x14ac:dyDescent="0.25">
      <c r="A422" s="180"/>
      <c r="B422" s="180"/>
      <c r="C422" s="180"/>
      <c r="D422" s="180"/>
      <c r="E422" s="180"/>
      <c r="F422" s="180"/>
      <c r="G422" s="180"/>
      <c r="H422" s="180"/>
      <c r="I422" s="180"/>
      <c r="J422" s="180"/>
      <c r="K422" s="180"/>
      <c r="L422" s="180"/>
      <c r="M422" s="180"/>
      <c r="N422" s="180"/>
      <c r="O422" s="180"/>
      <c r="P422" s="180"/>
      <c r="Q422" s="180"/>
      <c r="R422" s="180"/>
      <c r="S422" s="180"/>
      <c r="T422" s="180"/>
      <c r="U422" s="180"/>
      <c r="V422" s="180"/>
      <c r="W422" s="180"/>
      <c r="X422" s="180"/>
      <c r="Y422" s="180"/>
      <c r="Z422" s="180"/>
    </row>
    <row r="423" spans="1:26" ht="12.75" customHeight="1" x14ac:dyDescent="0.25">
      <c r="A423" s="180"/>
      <c r="B423" s="180"/>
      <c r="C423" s="180"/>
      <c r="D423" s="180"/>
      <c r="E423" s="180"/>
      <c r="F423" s="180"/>
      <c r="G423" s="180"/>
      <c r="H423" s="180"/>
      <c r="I423" s="180"/>
      <c r="J423" s="180"/>
      <c r="K423" s="180"/>
      <c r="L423" s="180"/>
      <c r="M423" s="180"/>
      <c r="N423" s="180"/>
      <c r="O423" s="180"/>
      <c r="P423" s="180"/>
      <c r="Q423" s="180"/>
      <c r="R423" s="180"/>
      <c r="S423" s="180"/>
      <c r="T423" s="180"/>
      <c r="U423" s="180"/>
      <c r="V423" s="180"/>
      <c r="W423" s="180"/>
      <c r="X423" s="180"/>
      <c r="Y423" s="180"/>
      <c r="Z423" s="180"/>
    </row>
    <row r="424" spans="1:26" ht="12.75" customHeight="1" x14ac:dyDescent="0.25">
      <c r="A424" s="180"/>
      <c r="B424" s="180"/>
      <c r="C424" s="180"/>
      <c r="D424" s="180"/>
      <c r="E424" s="180"/>
      <c r="F424" s="180"/>
      <c r="G424" s="180"/>
      <c r="H424" s="180"/>
      <c r="I424" s="180"/>
      <c r="J424" s="180"/>
      <c r="K424" s="180"/>
      <c r="L424" s="180"/>
      <c r="M424" s="180"/>
      <c r="N424" s="180"/>
      <c r="O424" s="180"/>
      <c r="P424" s="180"/>
      <c r="Q424" s="180"/>
      <c r="R424" s="180"/>
      <c r="S424" s="180"/>
      <c r="T424" s="180"/>
      <c r="U424" s="180"/>
      <c r="V424" s="180"/>
      <c r="W424" s="180"/>
      <c r="X424" s="180"/>
      <c r="Y424" s="180"/>
      <c r="Z424" s="180"/>
    </row>
    <row r="425" spans="1:26" ht="12.75" customHeight="1" x14ac:dyDescent="0.25">
      <c r="A425" s="180"/>
      <c r="B425" s="180"/>
      <c r="C425" s="180"/>
      <c r="D425" s="180"/>
      <c r="E425" s="180"/>
      <c r="F425" s="180"/>
      <c r="G425" s="180"/>
      <c r="H425" s="180"/>
      <c r="I425" s="180"/>
      <c r="J425" s="180"/>
      <c r="K425" s="180"/>
      <c r="L425" s="180"/>
      <c r="M425" s="180"/>
      <c r="N425" s="180"/>
      <c r="O425" s="180"/>
      <c r="P425" s="180"/>
      <c r="Q425" s="180"/>
      <c r="R425" s="180"/>
      <c r="S425" s="180"/>
      <c r="T425" s="180"/>
      <c r="U425" s="180"/>
      <c r="V425" s="180"/>
      <c r="W425" s="180"/>
      <c r="X425" s="180"/>
      <c r="Y425" s="180"/>
      <c r="Z425" s="180"/>
    </row>
    <row r="426" spans="1:26" ht="12.75" customHeight="1" x14ac:dyDescent="0.25">
      <c r="A426" s="180"/>
      <c r="B426" s="180"/>
      <c r="C426" s="180"/>
      <c r="D426" s="180"/>
      <c r="E426" s="180"/>
      <c r="F426" s="180"/>
      <c r="G426" s="180"/>
      <c r="H426" s="180"/>
      <c r="I426" s="180"/>
      <c r="J426" s="180"/>
      <c r="K426" s="180"/>
      <c r="L426" s="180"/>
      <c r="M426" s="180"/>
      <c r="N426" s="180"/>
      <c r="O426" s="180"/>
      <c r="P426" s="180"/>
      <c r="Q426" s="180"/>
      <c r="R426" s="180"/>
      <c r="S426" s="180"/>
      <c r="T426" s="180"/>
      <c r="U426" s="180"/>
      <c r="V426" s="180"/>
      <c r="W426" s="180"/>
      <c r="X426" s="180"/>
      <c r="Y426" s="180"/>
      <c r="Z426" s="180"/>
    </row>
    <row r="427" spans="1:26" ht="12.75" customHeight="1" x14ac:dyDescent="0.25">
      <c r="A427" s="180"/>
      <c r="B427" s="180"/>
      <c r="C427" s="180"/>
      <c r="D427" s="180"/>
      <c r="E427" s="180"/>
      <c r="F427" s="180"/>
      <c r="G427" s="180"/>
      <c r="H427" s="180"/>
      <c r="I427" s="180"/>
      <c r="J427" s="180"/>
      <c r="K427" s="180"/>
      <c r="L427" s="180"/>
      <c r="M427" s="180"/>
      <c r="N427" s="180"/>
      <c r="O427" s="180"/>
      <c r="P427" s="180"/>
      <c r="Q427" s="180"/>
      <c r="R427" s="180"/>
      <c r="S427" s="180"/>
      <c r="T427" s="180"/>
      <c r="U427" s="180"/>
      <c r="V427" s="180"/>
      <c r="W427" s="180"/>
      <c r="X427" s="180"/>
      <c r="Y427" s="180"/>
      <c r="Z427" s="180"/>
    </row>
    <row r="428" spans="1:26" ht="12.75" customHeight="1" x14ac:dyDescent="0.25">
      <c r="A428" s="180"/>
      <c r="B428" s="180"/>
      <c r="C428" s="180"/>
      <c r="D428" s="180"/>
      <c r="E428" s="180"/>
      <c r="F428" s="180"/>
      <c r="G428" s="180"/>
      <c r="H428" s="180"/>
      <c r="I428" s="180"/>
      <c r="J428" s="180"/>
      <c r="K428" s="180"/>
      <c r="L428" s="180"/>
      <c r="M428" s="180"/>
      <c r="N428" s="180"/>
      <c r="O428" s="180"/>
      <c r="P428" s="180"/>
      <c r="Q428" s="180"/>
      <c r="R428" s="180"/>
      <c r="S428" s="180"/>
      <c r="T428" s="180"/>
      <c r="U428" s="180"/>
      <c r="V428" s="180"/>
      <c r="W428" s="180"/>
      <c r="X428" s="180"/>
      <c r="Y428" s="180"/>
      <c r="Z428" s="180"/>
    </row>
    <row r="429" spans="1:26" ht="12.75" customHeight="1" x14ac:dyDescent="0.25">
      <c r="A429" s="180"/>
      <c r="B429" s="180"/>
      <c r="C429" s="180"/>
      <c r="D429" s="180"/>
      <c r="E429" s="180"/>
      <c r="F429" s="180"/>
      <c r="G429" s="180"/>
      <c r="H429" s="180"/>
      <c r="I429" s="180"/>
      <c r="J429" s="180"/>
      <c r="K429" s="180"/>
      <c r="L429" s="180"/>
      <c r="M429" s="180"/>
      <c r="N429" s="180"/>
      <c r="O429" s="180"/>
      <c r="P429" s="180"/>
      <c r="Q429" s="180"/>
      <c r="R429" s="180"/>
      <c r="S429" s="180"/>
      <c r="T429" s="180"/>
      <c r="U429" s="180"/>
      <c r="V429" s="180"/>
      <c r="W429" s="180"/>
      <c r="X429" s="180"/>
      <c r="Y429" s="180"/>
      <c r="Z429" s="180"/>
    </row>
    <row r="430" spans="1:26" ht="12.75" customHeight="1" x14ac:dyDescent="0.25">
      <c r="A430" s="180"/>
      <c r="B430" s="180"/>
      <c r="C430" s="180"/>
      <c r="D430" s="180"/>
      <c r="E430" s="180"/>
      <c r="F430" s="180"/>
      <c r="G430" s="180"/>
      <c r="H430" s="180"/>
      <c r="I430" s="180"/>
      <c r="J430" s="180"/>
      <c r="K430" s="180"/>
      <c r="L430" s="180"/>
      <c r="M430" s="180"/>
      <c r="N430" s="180"/>
      <c r="O430" s="180"/>
      <c r="P430" s="180"/>
      <c r="Q430" s="180"/>
      <c r="R430" s="180"/>
      <c r="S430" s="180"/>
      <c r="T430" s="180"/>
      <c r="U430" s="180"/>
      <c r="V430" s="180"/>
      <c r="W430" s="180"/>
      <c r="X430" s="180"/>
      <c r="Y430" s="180"/>
      <c r="Z430" s="180"/>
    </row>
    <row r="431" spans="1:26" ht="12.75" customHeight="1" x14ac:dyDescent="0.25">
      <c r="A431" s="180"/>
      <c r="B431" s="180"/>
      <c r="C431" s="180"/>
      <c r="D431" s="180"/>
      <c r="E431" s="180"/>
      <c r="F431" s="180"/>
      <c r="G431" s="180"/>
      <c r="H431" s="180"/>
      <c r="I431" s="180"/>
      <c r="J431" s="180"/>
      <c r="K431" s="180"/>
      <c r="L431" s="180"/>
      <c r="M431" s="180"/>
      <c r="N431" s="180"/>
      <c r="O431" s="180"/>
      <c r="P431" s="180"/>
      <c r="Q431" s="180"/>
      <c r="R431" s="180"/>
      <c r="S431" s="180"/>
      <c r="T431" s="180"/>
      <c r="U431" s="180"/>
      <c r="V431" s="180"/>
      <c r="W431" s="180"/>
      <c r="X431" s="180"/>
      <c r="Y431" s="180"/>
      <c r="Z431" s="180"/>
    </row>
    <row r="432" spans="1:26" ht="12.75" customHeight="1" x14ac:dyDescent="0.25">
      <c r="A432" s="180"/>
      <c r="B432" s="180"/>
      <c r="C432" s="180"/>
      <c r="D432" s="180"/>
      <c r="E432" s="180"/>
      <c r="F432" s="180"/>
      <c r="G432" s="180"/>
      <c r="H432" s="180"/>
      <c r="I432" s="180"/>
      <c r="J432" s="180"/>
      <c r="K432" s="180"/>
      <c r="L432" s="180"/>
      <c r="M432" s="180"/>
      <c r="N432" s="180"/>
      <c r="O432" s="180"/>
      <c r="P432" s="180"/>
      <c r="Q432" s="180"/>
      <c r="R432" s="180"/>
      <c r="S432" s="180"/>
      <c r="T432" s="180"/>
      <c r="U432" s="180"/>
      <c r="V432" s="180"/>
      <c r="W432" s="180"/>
      <c r="X432" s="180"/>
      <c r="Y432" s="180"/>
      <c r="Z432" s="180"/>
    </row>
    <row r="433" spans="1:26" ht="12.75" customHeight="1" x14ac:dyDescent="0.25">
      <c r="A433" s="180"/>
      <c r="B433" s="180"/>
      <c r="C433" s="180"/>
      <c r="D433" s="180"/>
      <c r="E433" s="180"/>
      <c r="F433" s="180"/>
      <c r="G433" s="180"/>
      <c r="H433" s="180"/>
      <c r="I433" s="180"/>
      <c r="J433" s="180"/>
      <c r="K433" s="180"/>
      <c r="L433" s="180"/>
      <c r="M433" s="180"/>
      <c r="N433" s="180"/>
      <c r="O433" s="180"/>
      <c r="P433" s="180"/>
      <c r="Q433" s="180"/>
      <c r="R433" s="180"/>
      <c r="S433" s="180"/>
      <c r="T433" s="180"/>
      <c r="U433" s="180"/>
      <c r="V433" s="180"/>
      <c r="W433" s="180"/>
      <c r="X433" s="180"/>
      <c r="Y433" s="180"/>
      <c r="Z433" s="180"/>
    </row>
    <row r="434" spans="1:26" ht="12.75" customHeight="1" x14ac:dyDescent="0.25">
      <c r="A434" s="180"/>
      <c r="B434" s="180"/>
      <c r="C434" s="180"/>
      <c r="D434" s="180"/>
      <c r="E434" s="180"/>
      <c r="F434" s="180"/>
      <c r="G434" s="180"/>
      <c r="H434" s="180"/>
      <c r="I434" s="180"/>
      <c r="J434" s="180"/>
      <c r="K434" s="180"/>
      <c r="L434" s="180"/>
      <c r="M434" s="180"/>
      <c r="N434" s="180"/>
      <c r="O434" s="180"/>
      <c r="P434" s="180"/>
      <c r="Q434" s="180"/>
      <c r="R434" s="180"/>
      <c r="S434" s="180"/>
      <c r="T434" s="180"/>
      <c r="U434" s="180"/>
      <c r="V434" s="180"/>
      <c r="W434" s="180"/>
      <c r="X434" s="180"/>
      <c r="Y434" s="180"/>
      <c r="Z434" s="180"/>
    </row>
    <row r="435" spans="1:26" ht="12.75" customHeight="1" x14ac:dyDescent="0.25">
      <c r="A435" s="180"/>
      <c r="B435" s="180"/>
      <c r="C435" s="180"/>
      <c r="D435" s="180"/>
      <c r="E435" s="180"/>
      <c r="F435" s="180"/>
      <c r="G435" s="180"/>
      <c r="H435" s="180"/>
      <c r="I435" s="180"/>
      <c r="J435" s="180"/>
      <c r="K435" s="180"/>
      <c r="L435" s="180"/>
      <c r="M435" s="180"/>
      <c r="N435" s="180"/>
      <c r="O435" s="180"/>
      <c r="P435" s="180"/>
      <c r="Q435" s="180"/>
      <c r="R435" s="180"/>
      <c r="S435" s="180"/>
      <c r="T435" s="180"/>
      <c r="U435" s="180"/>
      <c r="V435" s="180"/>
      <c r="W435" s="180"/>
      <c r="X435" s="180"/>
      <c r="Y435" s="180"/>
      <c r="Z435" s="180"/>
    </row>
    <row r="436" spans="1:26" ht="12.75" customHeight="1" x14ac:dyDescent="0.25">
      <c r="A436" s="180"/>
      <c r="B436" s="180"/>
      <c r="C436" s="180"/>
      <c r="D436" s="180"/>
      <c r="E436" s="180"/>
      <c r="F436" s="180"/>
      <c r="G436" s="180"/>
      <c r="H436" s="180"/>
      <c r="I436" s="180"/>
      <c r="J436" s="180"/>
      <c r="K436" s="180"/>
      <c r="L436" s="180"/>
      <c r="M436" s="180"/>
      <c r="N436" s="180"/>
      <c r="O436" s="180"/>
      <c r="P436" s="180"/>
      <c r="Q436" s="180"/>
      <c r="R436" s="180"/>
      <c r="S436" s="180"/>
      <c r="T436" s="180"/>
      <c r="U436" s="180"/>
      <c r="V436" s="180"/>
      <c r="W436" s="180"/>
      <c r="X436" s="180"/>
      <c r="Y436" s="180"/>
      <c r="Z436" s="180"/>
    </row>
    <row r="437" spans="1:26" ht="12.75" customHeight="1" x14ac:dyDescent="0.25">
      <c r="A437" s="180"/>
      <c r="B437" s="180"/>
      <c r="C437" s="180"/>
      <c r="D437" s="180"/>
      <c r="E437" s="180"/>
      <c r="F437" s="180"/>
      <c r="G437" s="180"/>
      <c r="H437" s="180"/>
      <c r="I437" s="180"/>
      <c r="J437" s="180"/>
      <c r="K437" s="180"/>
      <c r="L437" s="180"/>
      <c r="M437" s="180"/>
      <c r="N437" s="180"/>
      <c r="O437" s="180"/>
      <c r="P437" s="180"/>
      <c r="Q437" s="180"/>
      <c r="R437" s="180"/>
      <c r="S437" s="180"/>
      <c r="T437" s="180"/>
      <c r="U437" s="180"/>
      <c r="V437" s="180"/>
      <c r="W437" s="180"/>
      <c r="X437" s="180"/>
      <c r="Y437" s="180"/>
      <c r="Z437" s="180"/>
    </row>
    <row r="438" spans="1:26" ht="12.75" customHeight="1" x14ac:dyDescent="0.25">
      <c r="A438" s="180"/>
      <c r="B438" s="180"/>
      <c r="C438" s="180"/>
      <c r="D438" s="180"/>
      <c r="E438" s="180"/>
      <c r="F438" s="180"/>
      <c r="G438" s="180"/>
      <c r="H438" s="180"/>
      <c r="I438" s="180"/>
      <c r="J438" s="180"/>
      <c r="K438" s="180"/>
      <c r="L438" s="180"/>
      <c r="M438" s="180"/>
      <c r="N438" s="180"/>
      <c r="O438" s="180"/>
      <c r="P438" s="180"/>
      <c r="Q438" s="180"/>
      <c r="R438" s="180"/>
      <c r="S438" s="180"/>
      <c r="T438" s="180"/>
      <c r="U438" s="180"/>
      <c r="V438" s="180"/>
      <c r="W438" s="180"/>
      <c r="X438" s="180"/>
      <c r="Y438" s="180"/>
      <c r="Z438" s="180"/>
    </row>
    <row r="439" spans="1:26" ht="12.75" customHeight="1" x14ac:dyDescent="0.25">
      <c r="A439" s="180"/>
      <c r="B439" s="180"/>
      <c r="C439" s="180"/>
      <c r="D439" s="180"/>
      <c r="E439" s="180"/>
      <c r="F439" s="180"/>
      <c r="G439" s="180"/>
      <c r="H439" s="180"/>
      <c r="I439" s="180"/>
      <c r="J439" s="180"/>
      <c r="K439" s="180"/>
      <c r="L439" s="180"/>
      <c r="M439" s="180"/>
      <c r="N439" s="180"/>
      <c r="O439" s="180"/>
      <c r="P439" s="180"/>
      <c r="Q439" s="180"/>
      <c r="R439" s="180"/>
      <c r="S439" s="180"/>
      <c r="T439" s="180"/>
      <c r="U439" s="180"/>
      <c r="V439" s="180"/>
      <c r="W439" s="180"/>
      <c r="X439" s="180"/>
      <c r="Y439" s="180"/>
      <c r="Z439" s="180"/>
    </row>
    <row r="440" spans="1:26" ht="12.75" customHeight="1" x14ac:dyDescent="0.25">
      <c r="A440" s="180"/>
      <c r="B440" s="180"/>
      <c r="C440" s="180"/>
      <c r="D440" s="180"/>
      <c r="E440" s="180"/>
      <c r="F440" s="180"/>
      <c r="G440" s="180"/>
      <c r="H440" s="180"/>
      <c r="I440" s="180"/>
      <c r="J440" s="180"/>
      <c r="K440" s="180"/>
      <c r="L440" s="180"/>
      <c r="M440" s="180"/>
      <c r="N440" s="180"/>
      <c r="O440" s="180"/>
      <c r="P440" s="180"/>
      <c r="Q440" s="180"/>
      <c r="R440" s="180"/>
      <c r="S440" s="180"/>
      <c r="T440" s="180"/>
      <c r="U440" s="180"/>
      <c r="V440" s="180"/>
      <c r="W440" s="180"/>
      <c r="X440" s="180"/>
      <c r="Y440" s="180"/>
      <c r="Z440" s="180"/>
    </row>
    <row r="441" spans="1:26" ht="12.75" customHeight="1" x14ac:dyDescent="0.25">
      <c r="A441" s="180"/>
      <c r="B441" s="180"/>
      <c r="C441" s="180"/>
      <c r="D441" s="180"/>
      <c r="E441" s="180"/>
      <c r="F441" s="180"/>
      <c r="G441" s="180"/>
      <c r="H441" s="180"/>
      <c r="I441" s="180"/>
      <c r="J441" s="180"/>
      <c r="K441" s="180"/>
      <c r="L441" s="180"/>
      <c r="M441" s="180"/>
      <c r="N441" s="180"/>
      <c r="O441" s="180"/>
      <c r="P441" s="180"/>
      <c r="Q441" s="180"/>
      <c r="R441" s="180"/>
      <c r="S441" s="180"/>
      <c r="T441" s="180"/>
      <c r="U441" s="180"/>
      <c r="V441" s="180"/>
      <c r="W441" s="180"/>
      <c r="X441" s="180"/>
      <c r="Y441" s="180"/>
      <c r="Z441" s="180"/>
    </row>
    <row r="442" spans="1:26" ht="12.75" customHeight="1" x14ac:dyDescent="0.25">
      <c r="A442" s="180"/>
      <c r="B442" s="180"/>
      <c r="C442" s="180"/>
      <c r="D442" s="180"/>
      <c r="E442" s="180"/>
      <c r="F442" s="180"/>
      <c r="G442" s="180"/>
      <c r="H442" s="180"/>
      <c r="I442" s="180"/>
      <c r="J442" s="180"/>
      <c r="K442" s="180"/>
      <c r="L442" s="180"/>
      <c r="M442" s="180"/>
      <c r="N442" s="180"/>
      <c r="O442" s="180"/>
      <c r="P442" s="180"/>
      <c r="Q442" s="180"/>
      <c r="R442" s="180"/>
      <c r="S442" s="180"/>
      <c r="T442" s="180"/>
      <c r="U442" s="180"/>
      <c r="V442" s="180"/>
      <c r="W442" s="180"/>
      <c r="X442" s="180"/>
      <c r="Y442" s="180"/>
      <c r="Z442" s="180"/>
    </row>
    <row r="443" spans="1:26" ht="12.75" customHeight="1" x14ac:dyDescent="0.25">
      <c r="A443" s="180"/>
      <c r="B443" s="180"/>
      <c r="C443" s="180"/>
      <c r="D443" s="180"/>
      <c r="E443" s="180"/>
      <c r="F443" s="180"/>
      <c r="G443" s="180"/>
      <c r="H443" s="180"/>
      <c r="I443" s="180"/>
      <c r="J443" s="180"/>
      <c r="K443" s="180"/>
      <c r="L443" s="180"/>
      <c r="M443" s="180"/>
      <c r="N443" s="180"/>
      <c r="O443" s="180"/>
      <c r="P443" s="180"/>
      <c r="Q443" s="180"/>
      <c r="R443" s="180"/>
      <c r="S443" s="180"/>
      <c r="T443" s="180"/>
      <c r="U443" s="180"/>
      <c r="V443" s="180"/>
      <c r="W443" s="180"/>
      <c r="X443" s="180"/>
      <c r="Y443" s="180"/>
      <c r="Z443" s="180"/>
    </row>
    <row r="444" spans="1:26" ht="12.75" customHeight="1" x14ac:dyDescent="0.25">
      <c r="A444" s="180"/>
      <c r="B444" s="180"/>
      <c r="C444" s="180"/>
      <c r="D444" s="180"/>
      <c r="E444" s="180"/>
      <c r="F444" s="180"/>
      <c r="G444" s="180"/>
      <c r="H444" s="180"/>
      <c r="I444" s="180"/>
      <c r="J444" s="180"/>
      <c r="K444" s="180"/>
      <c r="L444" s="180"/>
      <c r="M444" s="180"/>
      <c r="N444" s="180"/>
      <c r="O444" s="180"/>
      <c r="P444" s="180"/>
      <c r="Q444" s="180"/>
      <c r="R444" s="180"/>
      <c r="S444" s="180"/>
      <c r="T444" s="180"/>
      <c r="U444" s="180"/>
      <c r="V444" s="180"/>
      <c r="W444" s="180"/>
      <c r="X444" s="180"/>
      <c r="Y444" s="180"/>
      <c r="Z444" s="180"/>
    </row>
    <row r="445" spans="1:26" ht="12.75" customHeight="1" x14ac:dyDescent="0.25">
      <c r="A445" s="180"/>
      <c r="B445" s="180"/>
      <c r="C445" s="180"/>
      <c r="D445" s="180"/>
      <c r="E445" s="180"/>
      <c r="F445" s="180"/>
      <c r="G445" s="180"/>
      <c r="H445" s="180"/>
      <c r="I445" s="180"/>
      <c r="J445" s="180"/>
      <c r="K445" s="180"/>
      <c r="L445" s="180"/>
      <c r="M445" s="180"/>
      <c r="N445" s="180"/>
      <c r="O445" s="180"/>
      <c r="P445" s="180"/>
      <c r="Q445" s="180"/>
      <c r="R445" s="180"/>
      <c r="S445" s="180"/>
      <c r="T445" s="180"/>
      <c r="U445" s="180"/>
      <c r="V445" s="180"/>
      <c r="W445" s="180"/>
      <c r="X445" s="180"/>
      <c r="Y445" s="180"/>
      <c r="Z445" s="180"/>
    </row>
    <row r="446" spans="1:26" ht="12.75" customHeight="1" x14ac:dyDescent="0.25">
      <c r="A446" s="180"/>
      <c r="B446" s="180"/>
      <c r="C446" s="180"/>
      <c r="D446" s="180"/>
      <c r="E446" s="180"/>
      <c r="F446" s="180"/>
      <c r="G446" s="180"/>
      <c r="H446" s="180"/>
      <c r="I446" s="180"/>
      <c r="J446" s="180"/>
      <c r="K446" s="180"/>
      <c r="L446" s="180"/>
      <c r="M446" s="180"/>
      <c r="N446" s="180"/>
      <c r="O446" s="180"/>
      <c r="P446" s="180"/>
      <c r="Q446" s="180"/>
      <c r="R446" s="180"/>
      <c r="S446" s="180"/>
      <c r="T446" s="180"/>
      <c r="U446" s="180"/>
      <c r="V446" s="180"/>
      <c r="W446" s="180"/>
      <c r="X446" s="180"/>
      <c r="Y446" s="180"/>
      <c r="Z446" s="180"/>
    </row>
    <row r="447" spans="1:26" ht="12.75" customHeight="1" x14ac:dyDescent="0.25">
      <c r="A447" s="180"/>
      <c r="B447" s="180"/>
      <c r="C447" s="180"/>
      <c r="D447" s="180"/>
      <c r="E447" s="180"/>
      <c r="F447" s="180"/>
      <c r="G447" s="180"/>
      <c r="H447" s="180"/>
      <c r="I447" s="180"/>
      <c r="J447" s="180"/>
      <c r="K447" s="180"/>
      <c r="L447" s="180"/>
      <c r="M447" s="180"/>
      <c r="N447" s="180"/>
      <c r="O447" s="180"/>
      <c r="P447" s="180"/>
      <c r="Q447" s="180"/>
      <c r="R447" s="180"/>
      <c r="S447" s="180"/>
      <c r="T447" s="180"/>
      <c r="U447" s="180"/>
      <c r="V447" s="180"/>
      <c r="W447" s="180"/>
      <c r="X447" s="180"/>
      <c r="Y447" s="180"/>
      <c r="Z447" s="180"/>
    </row>
    <row r="448" spans="1:26" ht="12.75" customHeight="1" x14ac:dyDescent="0.25">
      <c r="A448" s="180"/>
      <c r="B448" s="180"/>
      <c r="C448" s="180"/>
      <c r="D448" s="180"/>
      <c r="E448" s="180"/>
      <c r="F448" s="180"/>
      <c r="G448" s="180"/>
      <c r="H448" s="180"/>
      <c r="I448" s="180"/>
      <c r="J448" s="180"/>
      <c r="K448" s="180"/>
      <c r="L448" s="180"/>
      <c r="M448" s="180"/>
      <c r="N448" s="180"/>
      <c r="O448" s="180"/>
      <c r="P448" s="180"/>
      <c r="Q448" s="180"/>
      <c r="R448" s="180"/>
      <c r="S448" s="180"/>
      <c r="T448" s="180"/>
      <c r="U448" s="180"/>
      <c r="V448" s="180"/>
      <c r="W448" s="180"/>
      <c r="X448" s="180"/>
      <c r="Y448" s="180"/>
      <c r="Z448" s="180"/>
    </row>
    <row r="449" spans="1:26" ht="12.75" customHeight="1" x14ac:dyDescent="0.25">
      <c r="A449" s="180"/>
      <c r="B449" s="180"/>
      <c r="C449" s="180"/>
      <c r="D449" s="180"/>
      <c r="E449" s="180"/>
      <c r="F449" s="180"/>
      <c r="G449" s="180"/>
      <c r="H449" s="180"/>
      <c r="I449" s="180"/>
      <c r="J449" s="180"/>
      <c r="K449" s="180"/>
      <c r="L449" s="180"/>
      <c r="M449" s="180"/>
      <c r="N449" s="180"/>
      <c r="O449" s="180"/>
      <c r="P449" s="180"/>
      <c r="Q449" s="180"/>
      <c r="R449" s="180"/>
      <c r="S449" s="180"/>
      <c r="T449" s="180"/>
      <c r="U449" s="180"/>
      <c r="V449" s="180"/>
      <c r="W449" s="180"/>
      <c r="X449" s="180"/>
      <c r="Y449" s="180"/>
      <c r="Z449" s="180"/>
    </row>
    <row r="450" spans="1:26" ht="12.75" customHeight="1" x14ac:dyDescent="0.25">
      <c r="A450" s="180"/>
      <c r="B450" s="180"/>
      <c r="C450" s="180"/>
      <c r="D450" s="180"/>
      <c r="E450" s="180"/>
      <c r="F450" s="180"/>
      <c r="G450" s="180"/>
      <c r="H450" s="180"/>
      <c r="I450" s="180"/>
      <c r="J450" s="180"/>
      <c r="K450" s="180"/>
      <c r="L450" s="180"/>
      <c r="M450" s="180"/>
      <c r="N450" s="180"/>
      <c r="O450" s="180"/>
      <c r="P450" s="180"/>
      <c r="Q450" s="180"/>
      <c r="R450" s="180"/>
      <c r="S450" s="180"/>
      <c r="T450" s="180"/>
      <c r="U450" s="180"/>
      <c r="V450" s="180"/>
      <c r="W450" s="180"/>
      <c r="X450" s="180"/>
      <c r="Y450" s="180"/>
      <c r="Z450" s="180"/>
    </row>
    <row r="451" spans="1:26" ht="12.75" customHeight="1" x14ac:dyDescent="0.25">
      <c r="A451" s="180"/>
      <c r="B451" s="180"/>
      <c r="C451" s="180"/>
      <c r="D451" s="180"/>
      <c r="E451" s="180"/>
      <c r="F451" s="180"/>
      <c r="G451" s="180"/>
      <c r="H451" s="180"/>
      <c r="I451" s="180"/>
      <c r="J451" s="180"/>
      <c r="K451" s="180"/>
      <c r="L451" s="180"/>
      <c r="M451" s="180"/>
      <c r="N451" s="180"/>
      <c r="O451" s="180"/>
      <c r="P451" s="180"/>
      <c r="Q451" s="180"/>
      <c r="R451" s="180"/>
      <c r="S451" s="180"/>
      <c r="T451" s="180"/>
      <c r="U451" s="180"/>
      <c r="V451" s="180"/>
      <c r="W451" s="180"/>
      <c r="X451" s="180"/>
      <c r="Y451" s="180"/>
      <c r="Z451" s="180"/>
    </row>
    <row r="452" spans="1:26" ht="12.75" customHeight="1" x14ac:dyDescent="0.25">
      <c r="A452" s="180"/>
      <c r="B452" s="180"/>
      <c r="C452" s="180"/>
      <c r="D452" s="180"/>
      <c r="E452" s="180"/>
      <c r="F452" s="180"/>
      <c r="G452" s="180"/>
      <c r="H452" s="180"/>
      <c r="I452" s="180"/>
      <c r="J452" s="180"/>
      <c r="K452" s="180"/>
      <c r="L452" s="180"/>
      <c r="M452" s="180"/>
      <c r="N452" s="180"/>
      <c r="O452" s="180"/>
      <c r="P452" s="180"/>
      <c r="Q452" s="180"/>
      <c r="R452" s="180"/>
      <c r="S452" s="180"/>
      <c r="T452" s="180"/>
      <c r="U452" s="180"/>
      <c r="V452" s="180"/>
      <c r="W452" s="180"/>
      <c r="X452" s="180"/>
      <c r="Y452" s="180"/>
      <c r="Z452" s="180"/>
    </row>
    <row r="453" spans="1:26" ht="12.75" customHeight="1" x14ac:dyDescent="0.25">
      <c r="A453" s="180"/>
      <c r="B453" s="180"/>
      <c r="C453" s="180"/>
      <c r="D453" s="180"/>
      <c r="E453" s="180"/>
      <c r="F453" s="180"/>
      <c r="G453" s="180"/>
      <c r="H453" s="180"/>
      <c r="I453" s="180"/>
      <c r="J453" s="180"/>
      <c r="K453" s="180"/>
      <c r="L453" s="180"/>
      <c r="M453" s="180"/>
      <c r="N453" s="180"/>
      <c r="O453" s="180"/>
      <c r="P453" s="180"/>
      <c r="Q453" s="180"/>
      <c r="R453" s="180"/>
      <c r="S453" s="180"/>
      <c r="T453" s="180"/>
      <c r="U453" s="180"/>
      <c r="V453" s="180"/>
      <c r="W453" s="180"/>
      <c r="X453" s="180"/>
      <c r="Y453" s="180"/>
      <c r="Z453" s="180"/>
    </row>
    <row r="454" spans="1:26" ht="12.75" customHeight="1" x14ac:dyDescent="0.25">
      <c r="A454" s="180"/>
      <c r="B454" s="180"/>
      <c r="C454" s="180"/>
      <c r="D454" s="180"/>
      <c r="E454" s="180"/>
      <c r="F454" s="180"/>
      <c r="G454" s="180"/>
      <c r="H454" s="180"/>
      <c r="I454" s="180"/>
      <c r="J454" s="180"/>
      <c r="K454" s="180"/>
      <c r="L454" s="180"/>
      <c r="M454" s="180"/>
      <c r="N454" s="180"/>
      <c r="O454" s="180"/>
      <c r="P454" s="180"/>
      <c r="Q454" s="180"/>
      <c r="R454" s="180"/>
      <c r="S454" s="180"/>
      <c r="T454" s="180"/>
      <c r="U454" s="180"/>
      <c r="V454" s="180"/>
      <c r="W454" s="180"/>
      <c r="X454" s="180"/>
      <c r="Y454" s="180"/>
      <c r="Z454" s="180"/>
    </row>
    <row r="455" spans="1:26" ht="12.75" customHeight="1" x14ac:dyDescent="0.25">
      <c r="A455" s="180"/>
      <c r="B455" s="180"/>
      <c r="C455" s="180"/>
      <c r="D455" s="180"/>
      <c r="E455" s="180"/>
      <c r="F455" s="180"/>
      <c r="G455" s="180"/>
      <c r="H455" s="180"/>
      <c r="I455" s="180"/>
      <c r="J455" s="180"/>
      <c r="K455" s="180"/>
      <c r="L455" s="180"/>
      <c r="M455" s="180"/>
      <c r="N455" s="180"/>
      <c r="O455" s="180"/>
      <c r="P455" s="180"/>
      <c r="Q455" s="180"/>
      <c r="R455" s="180"/>
      <c r="S455" s="180"/>
      <c r="T455" s="180"/>
      <c r="U455" s="180"/>
      <c r="V455" s="180"/>
      <c r="W455" s="180"/>
      <c r="X455" s="180"/>
      <c r="Y455" s="180"/>
      <c r="Z455" s="180"/>
    </row>
    <row r="456" spans="1:26" ht="12.75" customHeight="1" x14ac:dyDescent="0.25">
      <c r="A456" s="180"/>
      <c r="B456" s="180"/>
      <c r="C456" s="180"/>
      <c r="D456" s="180"/>
      <c r="E456" s="180"/>
      <c r="F456" s="180"/>
      <c r="G456" s="180"/>
      <c r="H456" s="180"/>
      <c r="I456" s="180"/>
      <c r="J456" s="180"/>
      <c r="K456" s="180"/>
      <c r="L456" s="180"/>
      <c r="M456" s="180"/>
      <c r="N456" s="180"/>
      <c r="O456" s="180"/>
      <c r="P456" s="180"/>
      <c r="Q456" s="180"/>
      <c r="R456" s="180"/>
      <c r="S456" s="180"/>
      <c r="T456" s="180"/>
      <c r="U456" s="180"/>
      <c r="V456" s="180"/>
      <c r="W456" s="180"/>
      <c r="X456" s="180"/>
      <c r="Y456" s="180"/>
      <c r="Z456" s="180"/>
    </row>
    <row r="457" spans="1:26" ht="12.75" customHeight="1" x14ac:dyDescent="0.25">
      <c r="A457" s="180"/>
      <c r="B457" s="180"/>
      <c r="C457" s="180"/>
      <c r="D457" s="180"/>
      <c r="E457" s="180"/>
      <c r="F457" s="180"/>
      <c r="G457" s="180"/>
      <c r="H457" s="180"/>
      <c r="I457" s="180"/>
      <c r="J457" s="180"/>
      <c r="K457" s="180"/>
      <c r="L457" s="180"/>
      <c r="M457" s="180"/>
      <c r="N457" s="180"/>
      <c r="O457" s="180"/>
      <c r="P457" s="180"/>
      <c r="Q457" s="180"/>
      <c r="R457" s="180"/>
      <c r="S457" s="180"/>
      <c r="T457" s="180"/>
      <c r="U457" s="180"/>
      <c r="V457" s="180"/>
      <c r="W457" s="180"/>
      <c r="X457" s="180"/>
      <c r="Y457" s="180"/>
      <c r="Z457" s="180"/>
    </row>
    <row r="458" spans="1:26" ht="12.75" customHeight="1" x14ac:dyDescent="0.25">
      <c r="A458" s="180"/>
      <c r="B458" s="180"/>
      <c r="C458" s="180"/>
      <c r="D458" s="180"/>
      <c r="E458" s="180"/>
      <c r="F458" s="180"/>
      <c r="G458" s="180"/>
      <c r="H458" s="180"/>
      <c r="I458" s="180"/>
      <c r="J458" s="180"/>
      <c r="K458" s="180"/>
      <c r="L458" s="180"/>
      <c r="M458" s="180"/>
      <c r="N458" s="180"/>
      <c r="O458" s="180"/>
      <c r="P458" s="180"/>
      <c r="Q458" s="180"/>
      <c r="R458" s="180"/>
      <c r="S458" s="180"/>
      <c r="T458" s="180"/>
      <c r="U458" s="180"/>
      <c r="V458" s="180"/>
      <c r="W458" s="180"/>
      <c r="X458" s="180"/>
      <c r="Y458" s="180"/>
      <c r="Z458" s="180"/>
    </row>
    <row r="459" spans="1:26" ht="12.75" customHeight="1" x14ac:dyDescent="0.25">
      <c r="A459" s="180"/>
      <c r="B459" s="180"/>
      <c r="C459" s="180"/>
      <c r="D459" s="180"/>
      <c r="E459" s="180"/>
      <c r="F459" s="180"/>
      <c r="G459" s="180"/>
      <c r="H459" s="180"/>
      <c r="I459" s="180"/>
      <c r="J459" s="180"/>
      <c r="K459" s="180"/>
      <c r="L459" s="180"/>
      <c r="M459" s="180"/>
      <c r="N459" s="180"/>
      <c r="O459" s="180"/>
      <c r="P459" s="180"/>
      <c r="Q459" s="180"/>
      <c r="R459" s="180"/>
      <c r="S459" s="180"/>
      <c r="T459" s="180"/>
      <c r="U459" s="180"/>
      <c r="V459" s="180"/>
      <c r="W459" s="180"/>
      <c r="X459" s="180"/>
      <c r="Y459" s="180"/>
      <c r="Z459" s="180"/>
    </row>
    <row r="460" spans="1:26" ht="12.75" customHeight="1" x14ac:dyDescent="0.25">
      <c r="A460" s="180"/>
      <c r="B460" s="180"/>
      <c r="C460" s="180"/>
      <c r="D460" s="180"/>
      <c r="E460" s="180"/>
      <c r="F460" s="180"/>
      <c r="G460" s="180"/>
      <c r="H460" s="180"/>
      <c r="I460" s="180"/>
      <c r="J460" s="180"/>
      <c r="K460" s="180"/>
      <c r="L460" s="180"/>
      <c r="M460" s="180"/>
      <c r="N460" s="180"/>
      <c r="O460" s="180"/>
      <c r="P460" s="180"/>
      <c r="Q460" s="180"/>
      <c r="R460" s="180"/>
      <c r="S460" s="180"/>
      <c r="T460" s="180"/>
      <c r="U460" s="180"/>
      <c r="V460" s="180"/>
      <c r="W460" s="180"/>
      <c r="X460" s="180"/>
      <c r="Y460" s="180"/>
      <c r="Z460" s="180"/>
    </row>
    <row r="461" spans="1:26" ht="12.75" customHeight="1" x14ac:dyDescent="0.25">
      <c r="A461" s="180"/>
      <c r="B461" s="180"/>
      <c r="C461" s="180"/>
      <c r="D461" s="180"/>
      <c r="E461" s="180"/>
      <c r="F461" s="180"/>
      <c r="G461" s="180"/>
      <c r="H461" s="180"/>
      <c r="I461" s="180"/>
      <c r="J461" s="180"/>
      <c r="K461" s="180"/>
      <c r="L461" s="180"/>
      <c r="M461" s="180"/>
      <c r="N461" s="180"/>
      <c r="O461" s="180"/>
      <c r="P461" s="180"/>
      <c r="Q461" s="180"/>
      <c r="R461" s="180"/>
      <c r="S461" s="180"/>
      <c r="T461" s="180"/>
      <c r="U461" s="180"/>
      <c r="V461" s="180"/>
      <c r="W461" s="180"/>
      <c r="X461" s="180"/>
      <c r="Y461" s="180"/>
      <c r="Z461" s="180"/>
    </row>
    <row r="462" spans="1:26" ht="12.75" customHeight="1" x14ac:dyDescent="0.25">
      <c r="A462" s="180"/>
      <c r="B462" s="180"/>
      <c r="C462" s="180"/>
      <c r="D462" s="180"/>
      <c r="E462" s="180"/>
      <c r="F462" s="180"/>
      <c r="G462" s="180"/>
      <c r="H462" s="180"/>
      <c r="I462" s="180"/>
      <c r="J462" s="180"/>
      <c r="K462" s="180"/>
      <c r="L462" s="180"/>
      <c r="M462" s="180"/>
      <c r="N462" s="180"/>
      <c r="O462" s="180"/>
      <c r="P462" s="180"/>
      <c r="Q462" s="180"/>
      <c r="R462" s="180"/>
      <c r="S462" s="180"/>
      <c r="T462" s="180"/>
      <c r="U462" s="180"/>
      <c r="V462" s="180"/>
      <c r="W462" s="180"/>
      <c r="X462" s="180"/>
      <c r="Y462" s="180"/>
      <c r="Z462" s="180"/>
    </row>
    <row r="463" spans="1:26" ht="12.75" customHeight="1" x14ac:dyDescent="0.25">
      <c r="A463" s="180"/>
      <c r="B463" s="180"/>
      <c r="C463" s="180"/>
      <c r="D463" s="180"/>
      <c r="E463" s="180"/>
      <c r="F463" s="180"/>
      <c r="G463" s="180"/>
      <c r="H463" s="180"/>
      <c r="I463" s="180"/>
      <c r="J463" s="180"/>
      <c r="K463" s="180"/>
      <c r="L463" s="180"/>
      <c r="M463" s="180"/>
      <c r="N463" s="180"/>
      <c r="O463" s="180"/>
      <c r="P463" s="180"/>
      <c r="Q463" s="180"/>
      <c r="R463" s="180"/>
      <c r="S463" s="180"/>
      <c r="T463" s="180"/>
      <c r="U463" s="180"/>
      <c r="V463" s="180"/>
      <c r="W463" s="180"/>
      <c r="X463" s="180"/>
      <c r="Y463" s="180"/>
      <c r="Z463" s="180"/>
    </row>
    <row r="464" spans="1:26" ht="12.75" customHeight="1" x14ac:dyDescent="0.25">
      <c r="A464" s="180"/>
      <c r="B464" s="180"/>
      <c r="C464" s="180"/>
      <c r="D464" s="180"/>
      <c r="E464" s="180"/>
      <c r="F464" s="180"/>
      <c r="G464" s="180"/>
      <c r="H464" s="180"/>
      <c r="I464" s="180"/>
      <c r="J464" s="180"/>
      <c r="K464" s="180"/>
      <c r="L464" s="180"/>
      <c r="M464" s="180"/>
      <c r="N464" s="180"/>
      <c r="O464" s="180"/>
      <c r="P464" s="180"/>
      <c r="Q464" s="180"/>
      <c r="R464" s="180"/>
      <c r="S464" s="180"/>
      <c r="T464" s="180"/>
      <c r="U464" s="180"/>
      <c r="V464" s="180"/>
      <c r="W464" s="180"/>
      <c r="X464" s="180"/>
      <c r="Y464" s="180"/>
      <c r="Z464" s="180"/>
    </row>
    <row r="465" spans="1:26" ht="12.75" customHeight="1" x14ac:dyDescent="0.25">
      <c r="A465" s="180"/>
      <c r="B465" s="180"/>
      <c r="C465" s="180"/>
      <c r="D465" s="180"/>
      <c r="E465" s="180"/>
      <c r="F465" s="180"/>
      <c r="G465" s="180"/>
      <c r="H465" s="180"/>
      <c r="I465" s="180"/>
      <c r="J465" s="180"/>
      <c r="K465" s="180"/>
      <c r="L465" s="180"/>
      <c r="M465" s="180"/>
      <c r="N465" s="180"/>
      <c r="O465" s="180"/>
      <c r="P465" s="180"/>
      <c r="Q465" s="180"/>
      <c r="R465" s="180"/>
      <c r="S465" s="180"/>
      <c r="T465" s="180"/>
      <c r="U465" s="180"/>
      <c r="V465" s="180"/>
      <c r="W465" s="180"/>
      <c r="X465" s="180"/>
      <c r="Y465" s="180"/>
      <c r="Z465" s="180"/>
    </row>
    <row r="466" spans="1:26" ht="12.75" customHeight="1" x14ac:dyDescent="0.25">
      <c r="A466" s="180"/>
      <c r="B466" s="180"/>
      <c r="C466" s="180"/>
      <c r="D466" s="180"/>
      <c r="E466" s="180"/>
      <c r="F466" s="180"/>
      <c r="G466" s="180"/>
      <c r="H466" s="180"/>
      <c r="I466" s="180"/>
      <c r="J466" s="180"/>
      <c r="K466" s="180"/>
      <c r="L466" s="180"/>
      <c r="M466" s="180"/>
      <c r="N466" s="180"/>
      <c r="O466" s="180"/>
      <c r="P466" s="180"/>
      <c r="Q466" s="180"/>
      <c r="R466" s="180"/>
      <c r="S466" s="180"/>
      <c r="T466" s="180"/>
      <c r="U466" s="180"/>
      <c r="V466" s="180"/>
      <c r="W466" s="180"/>
      <c r="X466" s="180"/>
      <c r="Y466" s="180"/>
      <c r="Z466" s="180"/>
    </row>
    <row r="467" spans="1:26" ht="12.75" customHeight="1" x14ac:dyDescent="0.25">
      <c r="A467" s="180"/>
      <c r="B467" s="180"/>
      <c r="C467" s="180"/>
      <c r="D467" s="180"/>
      <c r="E467" s="180"/>
      <c r="F467" s="180"/>
      <c r="G467" s="180"/>
      <c r="H467" s="180"/>
      <c r="I467" s="180"/>
      <c r="J467" s="180"/>
      <c r="K467" s="180"/>
      <c r="L467" s="180"/>
      <c r="M467" s="180"/>
      <c r="N467" s="180"/>
      <c r="O467" s="180"/>
      <c r="P467" s="180"/>
      <c r="Q467" s="180"/>
      <c r="R467" s="180"/>
      <c r="S467" s="180"/>
      <c r="T467" s="180"/>
      <c r="U467" s="180"/>
      <c r="V467" s="180"/>
      <c r="W467" s="180"/>
      <c r="X467" s="180"/>
      <c r="Y467" s="180"/>
      <c r="Z467" s="180"/>
    </row>
    <row r="468" spans="1:26" ht="12.75" customHeight="1" x14ac:dyDescent="0.25">
      <c r="A468" s="180"/>
      <c r="B468" s="180"/>
      <c r="C468" s="180"/>
      <c r="D468" s="180"/>
      <c r="E468" s="180"/>
      <c r="F468" s="180"/>
      <c r="G468" s="180"/>
      <c r="H468" s="180"/>
      <c r="I468" s="180"/>
      <c r="J468" s="180"/>
      <c r="K468" s="180"/>
      <c r="L468" s="180"/>
      <c r="M468" s="180"/>
      <c r="N468" s="180"/>
      <c r="O468" s="180"/>
      <c r="P468" s="180"/>
      <c r="Q468" s="180"/>
      <c r="R468" s="180"/>
      <c r="S468" s="180"/>
      <c r="T468" s="180"/>
      <c r="U468" s="180"/>
      <c r="V468" s="180"/>
      <c r="W468" s="180"/>
      <c r="X468" s="180"/>
      <c r="Y468" s="180"/>
      <c r="Z468" s="180"/>
    </row>
    <row r="469" spans="1:26" ht="12.75" customHeight="1" x14ac:dyDescent="0.25">
      <c r="A469" s="180"/>
      <c r="B469" s="180"/>
      <c r="C469" s="180"/>
      <c r="D469" s="180"/>
      <c r="E469" s="180"/>
      <c r="F469" s="180"/>
      <c r="G469" s="180"/>
      <c r="H469" s="180"/>
      <c r="I469" s="180"/>
      <c r="J469" s="180"/>
      <c r="K469" s="180"/>
      <c r="L469" s="180"/>
      <c r="M469" s="180"/>
      <c r="N469" s="180"/>
      <c r="O469" s="180"/>
      <c r="P469" s="180"/>
      <c r="Q469" s="180"/>
      <c r="R469" s="180"/>
      <c r="S469" s="180"/>
      <c r="T469" s="180"/>
      <c r="U469" s="180"/>
      <c r="V469" s="180"/>
      <c r="W469" s="180"/>
      <c r="X469" s="180"/>
      <c r="Y469" s="180"/>
      <c r="Z469" s="180"/>
    </row>
    <row r="470" spans="1:26" ht="12.75" customHeight="1" x14ac:dyDescent="0.25">
      <c r="A470" s="180"/>
      <c r="B470" s="180"/>
      <c r="C470" s="180"/>
      <c r="D470" s="180"/>
      <c r="E470" s="180"/>
      <c r="F470" s="180"/>
      <c r="G470" s="180"/>
      <c r="H470" s="180"/>
      <c r="I470" s="180"/>
      <c r="J470" s="180"/>
      <c r="K470" s="180"/>
      <c r="L470" s="180"/>
      <c r="M470" s="180"/>
      <c r="N470" s="180"/>
      <c r="O470" s="180"/>
      <c r="P470" s="180"/>
      <c r="Q470" s="180"/>
      <c r="R470" s="180"/>
      <c r="S470" s="180"/>
      <c r="T470" s="180"/>
      <c r="U470" s="180"/>
      <c r="V470" s="180"/>
      <c r="W470" s="180"/>
      <c r="X470" s="180"/>
      <c r="Y470" s="180"/>
      <c r="Z470" s="180"/>
    </row>
    <row r="471" spans="1:26" ht="12.75" customHeight="1" x14ac:dyDescent="0.25">
      <c r="A471" s="180"/>
      <c r="B471" s="180"/>
      <c r="C471" s="180"/>
      <c r="D471" s="180"/>
      <c r="E471" s="180"/>
      <c r="F471" s="180"/>
      <c r="G471" s="180"/>
      <c r="H471" s="180"/>
      <c r="I471" s="180"/>
      <c r="J471" s="180"/>
      <c r="K471" s="180"/>
      <c r="L471" s="180"/>
      <c r="M471" s="180"/>
      <c r="N471" s="180"/>
      <c r="O471" s="180"/>
      <c r="P471" s="180"/>
      <c r="Q471" s="180"/>
      <c r="R471" s="180"/>
      <c r="S471" s="180"/>
      <c r="T471" s="180"/>
      <c r="U471" s="180"/>
      <c r="V471" s="180"/>
      <c r="W471" s="180"/>
      <c r="X471" s="180"/>
      <c r="Y471" s="180"/>
      <c r="Z471" s="180"/>
    </row>
    <row r="472" spans="1:26" ht="12.75" customHeight="1" x14ac:dyDescent="0.25">
      <c r="A472" s="180"/>
      <c r="B472" s="180"/>
      <c r="C472" s="180"/>
      <c r="D472" s="180"/>
      <c r="E472" s="180"/>
      <c r="F472" s="180"/>
      <c r="G472" s="180"/>
      <c r="H472" s="180"/>
      <c r="I472" s="180"/>
      <c r="J472" s="180"/>
      <c r="K472" s="180"/>
      <c r="L472" s="180"/>
      <c r="M472" s="180"/>
      <c r="N472" s="180"/>
      <c r="O472" s="180"/>
      <c r="P472" s="180"/>
      <c r="Q472" s="180"/>
      <c r="R472" s="180"/>
      <c r="S472" s="180"/>
      <c r="T472" s="180"/>
      <c r="U472" s="180"/>
      <c r="V472" s="180"/>
      <c r="W472" s="180"/>
      <c r="X472" s="180"/>
      <c r="Y472" s="180"/>
      <c r="Z472" s="180"/>
    </row>
    <row r="473" spans="1:26" ht="12.75" customHeight="1" x14ac:dyDescent="0.25">
      <c r="A473" s="180"/>
      <c r="B473" s="180"/>
      <c r="C473" s="180"/>
      <c r="D473" s="180"/>
      <c r="E473" s="180"/>
      <c r="F473" s="180"/>
      <c r="G473" s="180"/>
      <c r="H473" s="180"/>
      <c r="I473" s="180"/>
      <c r="J473" s="180"/>
      <c r="K473" s="180"/>
      <c r="L473" s="180"/>
      <c r="M473" s="180"/>
      <c r="N473" s="180"/>
      <c r="O473" s="180"/>
      <c r="P473" s="180"/>
      <c r="Q473" s="180"/>
      <c r="R473" s="180"/>
      <c r="S473" s="180"/>
      <c r="T473" s="180"/>
      <c r="U473" s="180"/>
      <c r="V473" s="180"/>
      <c r="W473" s="180"/>
      <c r="X473" s="180"/>
      <c r="Y473" s="180"/>
      <c r="Z473" s="180"/>
    </row>
    <row r="474" spans="1:26" ht="12.75" customHeight="1" x14ac:dyDescent="0.25">
      <c r="A474" s="180"/>
      <c r="B474" s="180"/>
      <c r="C474" s="180"/>
      <c r="D474" s="180"/>
      <c r="E474" s="180"/>
      <c r="F474" s="180"/>
      <c r="G474" s="180"/>
      <c r="H474" s="180"/>
      <c r="I474" s="180"/>
      <c r="J474" s="180"/>
      <c r="K474" s="180"/>
      <c r="L474" s="180"/>
      <c r="M474" s="180"/>
      <c r="N474" s="180"/>
      <c r="O474" s="180"/>
      <c r="P474" s="180"/>
      <c r="Q474" s="180"/>
      <c r="R474" s="180"/>
      <c r="S474" s="180"/>
      <c r="T474" s="180"/>
      <c r="U474" s="180"/>
      <c r="V474" s="180"/>
      <c r="W474" s="180"/>
      <c r="X474" s="180"/>
      <c r="Y474" s="180"/>
      <c r="Z474" s="180"/>
    </row>
    <row r="475" spans="1:26" ht="12.75" customHeight="1" x14ac:dyDescent="0.25">
      <c r="A475" s="180"/>
      <c r="B475" s="180"/>
      <c r="C475" s="180"/>
      <c r="D475" s="180"/>
      <c r="E475" s="180"/>
      <c r="F475" s="180"/>
      <c r="G475" s="180"/>
      <c r="H475" s="180"/>
      <c r="I475" s="180"/>
      <c r="J475" s="180"/>
      <c r="K475" s="180"/>
      <c r="L475" s="180"/>
      <c r="M475" s="180"/>
      <c r="N475" s="180"/>
      <c r="O475" s="180"/>
      <c r="P475" s="180"/>
      <c r="Q475" s="180"/>
      <c r="R475" s="180"/>
      <c r="S475" s="180"/>
      <c r="T475" s="180"/>
      <c r="U475" s="180"/>
      <c r="V475" s="180"/>
      <c r="W475" s="180"/>
      <c r="X475" s="180"/>
      <c r="Y475" s="180"/>
      <c r="Z475" s="180"/>
    </row>
    <row r="476" spans="1:26" ht="12.75" customHeight="1" x14ac:dyDescent="0.25">
      <c r="A476" s="180"/>
      <c r="B476" s="180"/>
      <c r="C476" s="180"/>
      <c r="D476" s="180"/>
      <c r="E476" s="180"/>
      <c r="F476" s="180"/>
      <c r="G476" s="180"/>
      <c r="H476" s="180"/>
      <c r="I476" s="180"/>
      <c r="J476" s="180"/>
      <c r="K476" s="180"/>
      <c r="L476" s="180"/>
      <c r="M476" s="180"/>
      <c r="N476" s="180"/>
      <c r="O476" s="180"/>
      <c r="P476" s="180"/>
      <c r="Q476" s="180"/>
      <c r="R476" s="180"/>
      <c r="S476" s="180"/>
      <c r="T476" s="180"/>
      <c r="U476" s="180"/>
      <c r="V476" s="180"/>
      <c r="W476" s="180"/>
      <c r="X476" s="180"/>
      <c r="Y476" s="180"/>
      <c r="Z476" s="180"/>
    </row>
    <row r="477" spans="1:26" ht="12.75" customHeight="1" x14ac:dyDescent="0.25">
      <c r="A477" s="180"/>
      <c r="B477" s="180"/>
      <c r="C477" s="180"/>
      <c r="D477" s="180"/>
      <c r="E477" s="180"/>
      <c r="F477" s="180"/>
      <c r="G477" s="180"/>
      <c r="H477" s="180"/>
      <c r="I477" s="180"/>
      <c r="J477" s="180"/>
      <c r="K477" s="180"/>
      <c r="L477" s="180"/>
      <c r="M477" s="180"/>
      <c r="N477" s="180"/>
      <c r="O477" s="180"/>
      <c r="P477" s="180"/>
      <c r="Q477" s="180"/>
      <c r="R477" s="180"/>
      <c r="S477" s="180"/>
      <c r="T477" s="180"/>
      <c r="U477" s="180"/>
      <c r="V477" s="180"/>
      <c r="W477" s="180"/>
      <c r="X477" s="180"/>
      <c r="Y477" s="180"/>
      <c r="Z477" s="180"/>
    </row>
    <row r="478" spans="1:26" ht="12.75" customHeight="1" x14ac:dyDescent="0.25">
      <c r="A478" s="180"/>
      <c r="B478" s="180"/>
      <c r="C478" s="180"/>
      <c r="D478" s="180"/>
      <c r="E478" s="180"/>
      <c r="F478" s="180"/>
      <c r="G478" s="180"/>
      <c r="H478" s="180"/>
      <c r="I478" s="180"/>
      <c r="J478" s="180"/>
      <c r="K478" s="180"/>
      <c r="L478" s="180"/>
      <c r="M478" s="180"/>
      <c r="N478" s="180"/>
      <c r="O478" s="180"/>
      <c r="P478" s="180"/>
      <c r="Q478" s="180"/>
      <c r="R478" s="180"/>
      <c r="S478" s="180"/>
      <c r="T478" s="180"/>
      <c r="U478" s="180"/>
      <c r="V478" s="180"/>
      <c r="W478" s="180"/>
      <c r="X478" s="180"/>
      <c r="Y478" s="180"/>
      <c r="Z478" s="180"/>
    </row>
    <row r="479" spans="1:26" ht="12.75" customHeight="1" x14ac:dyDescent="0.25">
      <c r="A479" s="180"/>
      <c r="B479" s="180"/>
      <c r="C479" s="180"/>
      <c r="D479" s="180"/>
      <c r="E479" s="180"/>
      <c r="F479" s="180"/>
      <c r="G479" s="180"/>
      <c r="H479" s="180"/>
      <c r="I479" s="180"/>
      <c r="J479" s="180"/>
      <c r="K479" s="180"/>
      <c r="L479" s="180"/>
      <c r="M479" s="180"/>
      <c r="N479" s="180"/>
      <c r="O479" s="180"/>
      <c r="P479" s="180"/>
      <c r="Q479" s="180"/>
      <c r="R479" s="180"/>
      <c r="S479" s="180"/>
      <c r="T479" s="180"/>
      <c r="U479" s="180"/>
      <c r="V479" s="180"/>
      <c r="W479" s="180"/>
      <c r="X479" s="180"/>
      <c r="Y479" s="180"/>
      <c r="Z479" s="180"/>
    </row>
    <row r="480" spans="1:26" ht="12.75" customHeight="1" x14ac:dyDescent="0.25">
      <c r="A480" s="180"/>
      <c r="B480" s="180"/>
      <c r="C480" s="180"/>
      <c r="D480" s="180"/>
      <c r="E480" s="180"/>
      <c r="F480" s="180"/>
      <c r="G480" s="180"/>
      <c r="H480" s="180"/>
      <c r="I480" s="180"/>
      <c r="J480" s="180"/>
      <c r="K480" s="180"/>
      <c r="L480" s="180"/>
      <c r="M480" s="180"/>
      <c r="N480" s="180"/>
      <c r="O480" s="180"/>
      <c r="P480" s="180"/>
      <c r="Q480" s="180"/>
      <c r="R480" s="180"/>
      <c r="S480" s="180"/>
      <c r="T480" s="180"/>
      <c r="U480" s="180"/>
      <c r="V480" s="180"/>
      <c r="W480" s="180"/>
      <c r="X480" s="180"/>
      <c r="Y480" s="180"/>
      <c r="Z480" s="180"/>
    </row>
    <row r="481" spans="1:26" ht="12.75" customHeight="1" x14ac:dyDescent="0.25">
      <c r="A481" s="180"/>
      <c r="B481" s="180"/>
      <c r="C481" s="180"/>
      <c r="D481" s="180"/>
      <c r="E481" s="180"/>
      <c r="F481" s="180"/>
      <c r="G481" s="180"/>
      <c r="H481" s="180"/>
      <c r="I481" s="180"/>
      <c r="J481" s="180"/>
      <c r="K481" s="180"/>
      <c r="L481" s="180"/>
      <c r="M481" s="180"/>
      <c r="N481" s="180"/>
      <c r="O481" s="180"/>
      <c r="P481" s="180"/>
      <c r="Q481" s="180"/>
      <c r="R481" s="180"/>
      <c r="S481" s="180"/>
      <c r="T481" s="180"/>
      <c r="U481" s="180"/>
      <c r="V481" s="180"/>
      <c r="W481" s="180"/>
      <c r="X481" s="180"/>
      <c r="Y481" s="180"/>
      <c r="Z481" s="180"/>
    </row>
    <row r="482" spans="1:26" ht="12.75" customHeight="1" x14ac:dyDescent="0.25">
      <c r="A482" s="180"/>
      <c r="B482" s="180"/>
      <c r="C482" s="180"/>
      <c r="D482" s="180"/>
      <c r="E482" s="180"/>
      <c r="F482" s="180"/>
      <c r="G482" s="180"/>
      <c r="H482" s="180"/>
      <c r="I482" s="180"/>
      <c r="J482" s="180"/>
      <c r="K482" s="180"/>
      <c r="L482" s="180"/>
      <c r="M482" s="180"/>
      <c r="N482" s="180"/>
      <c r="O482" s="180"/>
      <c r="P482" s="180"/>
      <c r="Q482" s="180"/>
      <c r="R482" s="180"/>
      <c r="S482" s="180"/>
      <c r="T482" s="180"/>
      <c r="U482" s="180"/>
      <c r="V482" s="180"/>
      <c r="W482" s="180"/>
      <c r="X482" s="180"/>
      <c r="Y482" s="180"/>
      <c r="Z482" s="180"/>
    </row>
    <row r="483" spans="1:26" ht="12.75" customHeight="1" x14ac:dyDescent="0.25">
      <c r="A483" s="180"/>
      <c r="B483" s="180"/>
      <c r="C483" s="180"/>
      <c r="D483" s="180"/>
      <c r="E483" s="180"/>
      <c r="F483" s="180"/>
      <c r="G483" s="180"/>
      <c r="H483" s="180"/>
      <c r="I483" s="180"/>
      <c r="J483" s="180"/>
      <c r="K483" s="180"/>
      <c r="L483" s="180"/>
      <c r="M483" s="180"/>
      <c r="N483" s="180"/>
      <c r="O483" s="180"/>
      <c r="P483" s="180"/>
      <c r="Q483" s="180"/>
      <c r="R483" s="180"/>
      <c r="S483" s="180"/>
      <c r="T483" s="180"/>
      <c r="U483" s="180"/>
      <c r="V483" s="180"/>
      <c r="W483" s="180"/>
      <c r="X483" s="180"/>
      <c r="Y483" s="180"/>
      <c r="Z483" s="180"/>
    </row>
    <row r="484" spans="1:26" ht="12.75" customHeight="1" x14ac:dyDescent="0.25">
      <c r="A484" s="180"/>
      <c r="B484" s="180"/>
      <c r="C484" s="180"/>
      <c r="D484" s="180"/>
      <c r="E484" s="180"/>
      <c r="F484" s="180"/>
      <c r="G484" s="180"/>
      <c r="H484" s="180"/>
      <c r="I484" s="180"/>
      <c r="J484" s="180"/>
      <c r="K484" s="180"/>
      <c r="L484" s="180"/>
      <c r="M484" s="180"/>
      <c r="N484" s="180"/>
      <c r="O484" s="180"/>
      <c r="P484" s="180"/>
      <c r="Q484" s="180"/>
      <c r="R484" s="180"/>
      <c r="S484" s="180"/>
      <c r="T484" s="180"/>
      <c r="U484" s="180"/>
      <c r="V484" s="180"/>
      <c r="W484" s="180"/>
      <c r="X484" s="180"/>
      <c r="Y484" s="180"/>
      <c r="Z484" s="180"/>
    </row>
    <row r="485" spans="1:26" ht="12.75" customHeight="1" x14ac:dyDescent="0.25">
      <c r="A485" s="180"/>
      <c r="B485" s="180"/>
      <c r="C485" s="180"/>
      <c r="D485" s="180"/>
      <c r="E485" s="180"/>
      <c r="F485" s="180"/>
      <c r="G485" s="180"/>
      <c r="H485" s="180"/>
      <c r="I485" s="180"/>
      <c r="J485" s="180"/>
      <c r="K485" s="180"/>
      <c r="L485" s="180"/>
      <c r="M485" s="180"/>
      <c r="N485" s="180"/>
      <c r="O485" s="180"/>
      <c r="P485" s="180"/>
      <c r="Q485" s="180"/>
      <c r="R485" s="180"/>
      <c r="S485" s="180"/>
      <c r="T485" s="180"/>
      <c r="U485" s="180"/>
      <c r="V485" s="180"/>
      <c r="W485" s="180"/>
      <c r="X485" s="180"/>
      <c r="Y485" s="180"/>
      <c r="Z485" s="180"/>
    </row>
    <row r="486" spans="1:26" ht="12.75" customHeight="1" x14ac:dyDescent="0.25">
      <c r="A486" s="180"/>
      <c r="B486" s="180"/>
      <c r="C486" s="180"/>
      <c r="D486" s="180"/>
      <c r="E486" s="180"/>
      <c r="F486" s="180"/>
      <c r="G486" s="180"/>
      <c r="H486" s="180"/>
      <c r="I486" s="180"/>
      <c r="J486" s="180"/>
      <c r="K486" s="180"/>
      <c r="L486" s="180"/>
      <c r="M486" s="180"/>
      <c r="N486" s="180"/>
      <c r="O486" s="180"/>
      <c r="P486" s="180"/>
      <c r="Q486" s="180"/>
      <c r="R486" s="180"/>
      <c r="S486" s="180"/>
      <c r="T486" s="180"/>
      <c r="U486" s="180"/>
      <c r="V486" s="180"/>
      <c r="W486" s="180"/>
      <c r="X486" s="180"/>
      <c r="Y486" s="180"/>
      <c r="Z486" s="180"/>
    </row>
    <row r="487" spans="1:26" ht="12.75" customHeight="1" x14ac:dyDescent="0.25">
      <c r="A487" s="180"/>
      <c r="B487" s="180"/>
      <c r="C487" s="180"/>
      <c r="D487" s="180"/>
      <c r="E487" s="180"/>
      <c r="F487" s="180"/>
      <c r="G487" s="180"/>
      <c r="H487" s="180"/>
      <c r="I487" s="180"/>
      <c r="J487" s="180"/>
      <c r="K487" s="180"/>
      <c r="L487" s="180"/>
      <c r="M487" s="180"/>
      <c r="N487" s="180"/>
      <c r="O487" s="180"/>
      <c r="P487" s="180"/>
      <c r="Q487" s="180"/>
      <c r="R487" s="180"/>
      <c r="S487" s="180"/>
      <c r="T487" s="180"/>
      <c r="U487" s="180"/>
      <c r="V487" s="180"/>
      <c r="W487" s="180"/>
      <c r="X487" s="180"/>
      <c r="Y487" s="180"/>
      <c r="Z487" s="180"/>
    </row>
    <row r="488" spans="1:26" ht="12.75" customHeight="1" x14ac:dyDescent="0.25">
      <c r="A488" s="180"/>
      <c r="B488" s="180"/>
      <c r="C488" s="180"/>
      <c r="D488" s="180"/>
      <c r="E488" s="180"/>
      <c r="F488" s="180"/>
      <c r="G488" s="180"/>
      <c r="H488" s="180"/>
      <c r="I488" s="180"/>
      <c r="J488" s="180"/>
      <c r="K488" s="180"/>
      <c r="L488" s="180"/>
      <c r="M488" s="180"/>
      <c r="N488" s="180"/>
      <c r="O488" s="180"/>
      <c r="P488" s="180"/>
      <c r="Q488" s="180"/>
      <c r="R488" s="180"/>
      <c r="S488" s="180"/>
      <c r="T488" s="180"/>
      <c r="U488" s="180"/>
      <c r="V488" s="180"/>
      <c r="W488" s="180"/>
      <c r="X488" s="180"/>
      <c r="Y488" s="180"/>
      <c r="Z488" s="180"/>
    </row>
    <row r="489" spans="1:26" ht="12.75" customHeight="1" x14ac:dyDescent="0.25">
      <c r="A489" s="180"/>
      <c r="B489" s="180"/>
      <c r="C489" s="180"/>
      <c r="D489" s="180"/>
      <c r="E489" s="180"/>
      <c r="F489" s="180"/>
      <c r="G489" s="180"/>
      <c r="H489" s="180"/>
      <c r="I489" s="180"/>
      <c r="J489" s="180"/>
      <c r="K489" s="180"/>
      <c r="L489" s="180"/>
      <c r="M489" s="180"/>
      <c r="N489" s="180"/>
      <c r="O489" s="180"/>
      <c r="P489" s="180"/>
      <c r="Q489" s="180"/>
      <c r="R489" s="180"/>
      <c r="S489" s="180"/>
      <c r="T489" s="180"/>
      <c r="U489" s="180"/>
      <c r="V489" s="180"/>
      <c r="W489" s="180"/>
      <c r="X489" s="180"/>
      <c r="Y489" s="180"/>
      <c r="Z489" s="180"/>
    </row>
    <row r="490" spans="1:26" ht="12.75" customHeight="1" x14ac:dyDescent="0.25">
      <c r="A490" s="180"/>
      <c r="B490" s="180"/>
      <c r="C490" s="180"/>
      <c r="D490" s="180"/>
      <c r="E490" s="180"/>
      <c r="F490" s="180"/>
      <c r="G490" s="180"/>
      <c r="H490" s="180"/>
      <c r="I490" s="180"/>
      <c r="J490" s="180"/>
      <c r="K490" s="180"/>
      <c r="L490" s="180"/>
      <c r="M490" s="180"/>
      <c r="N490" s="180"/>
      <c r="O490" s="180"/>
      <c r="P490" s="180"/>
      <c r="Q490" s="180"/>
      <c r="R490" s="180"/>
      <c r="S490" s="180"/>
      <c r="T490" s="180"/>
      <c r="U490" s="180"/>
      <c r="V490" s="180"/>
      <c r="W490" s="180"/>
      <c r="X490" s="180"/>
      <c r="Y490" s="180"/>
      <c r="Z490" s="180"/>
    </row>
    <row r="491" spans="1:26" ht="12.75" customHeight="1" x14ac:dyDescent="0.25">
      <c r="A491" s="180"/>
      <c r="B491" s="180"/>
      <c r="C491" s="180"/>
      <c r="D491" s="180"/>
      <c r="E491" s="180"/>
      <c r="F491" s="180"/>
      <c r="G491" s="180"/>
      <c r="H491" s="180"/>
      <c r="I491" s="180"/>
      <c r="J491" s="180"/>
      <c r="K491" s="180"/>
      <c r="L491" s="180"/>
      <c r="M491" s="180"/>
      <c r="N491" s="180"/>
      <c r="O491" s="180"/>
      <c r="P491" s="180"/>
      <c r="Q491" s="180"/>
      <c r="R491" s="180"/>
      <c r="S491" s="180"/>
      <c r="T491" s="180"/>
      <c r="U491" s="180"/>
      <c r="V491" s="180"/>
      <c r="W491" s="180"/>
      <c r="X491" s="180"/>
      <c r="Y491" s="180"/>
      <c r="Z491" s="180"/>
    </row>
    <row r="492" spans="1:26" ht="12.75" customHeight="1" x14ac:dyDescent="0.25">
      <c r="A492" s="180"/>
      <c r="B492" s="180"/>
      <c r="C492" s="180"/>
      <c r="D492" s="180"/>
      <c r="E492" s="180"/>
      <c r="F492" s="180"/>
      <c r="G492" s="180"/>
      <c r="H492" s="180"/>
      <c r="I492" s="180"/>
      <c r="J492" s="180"/>
      <c r="K492" s="180"/>
      <c r="L492" s="180"/>
      <c r="M492" s="180"/>
      <c r="N492" s="180"/>
      <c r="O492" s="180"/>
      <c r="P492" s="180"/>
      <c r="Q492" s="180"/>
      <c r="R492" s="180"/>
      <c r="S492" s="180"/>
      <c r="T492" s="180"/>
      <c r="U492" s="180"/>
      <c r="V492" s="180"/>
      <c r="W492" s="180"/>
      <c r="X492" s="180"/>
      <c r="Y492" s="180"/>
      <c r="Z492" s="180"/>
    </row>
    <row r="493" spans="1:26" ht="12.75" customHeight="1" x14ac:dyDescent="0.25">
      <c r="A493" s="180"/>
      <c r="B493" s="180"/>
      <c r="C493" s="180"/>
      <c r="D493" s="180"/>
      <c r="E493" s="180"/>
      <c r="F493" s="180"/>
      <c r="G493" s="180"/>
      <c r="H493" s="180"/>
      <c r="I493" s="180"/>
      <c r="J493" s="180"/>
      <c r="K493" s="180"/>
      <c r="L493" s="180"/>
      <c r="M493" s="180"/>
      <c r="N493" s="180"/>
      <c r="O493" s="180"/>
      <c r="P493" s="180"/>
      <c r="Q493" s="180"/>
      <c r="R493" s="180"/>
      <c r="S493" s="180"/>
      <c r="T493" s="180"/>
      <c r="U493" s="180"/>
      <c r="V493" s="180"/>
      <c r="W493" s="180"/>
      <c r="X493" s="180"/>
      <c r="Y493" s="180"/>
      <c r="Z493" s="180"/>
    </row>
    <row r="494" spans="1:26" ht="12.75" customHeight="1" x14ac:dyDescent="0.25">
      <c r="A494" s="180"/>
      <c r="B494" s="180"/>
      <c r="C494" s="180"/>
      <c r="D494" s="180"/>
      <c r="E494" s="180"/>
      <c r="F494" s="180"/>
      <c r="G494" s="180"/>
      <c r="H494" s="180"/>
      <c r="I494" s="180"/>
      <c r="J494" s="180"/>
      <c r="K494" s="180"/>
      <c r="L494" s="180"/>
      <c r="M494" s="180"/>
      <c r="N494" s="180"/>
      <c r="O494" s="180"/>
      <c r="P494" s="180"/>
      <c r="Q494" s="180"/>
      <c r="R494" s="180"/>
      <c r="S494" s="180"/>
      <c r="T494" s="180"/>
      <c r="U494" s="180"/>
      <c r="V494" s="180"/>
      <c r="W494" s="180"/>
      <c r="X494" s="180"/>
      <c r="Y494" s="180"/>
      <c r="Z494" s="180"/>
    </row>
    <row r="495" spans="1:26" ht="12.75" customHeight="1" x14ac:dyDescent="0.25">
      <c r="A495" s="180"/>
      <c r="B495" s="180"/>
      <c r="C495" s="180"/>
      <c r="D495" s="180"/>
      <c r="E495" s="180"/>
      <c r="F495" s="180"/>
      <c r="G495" s="180"/>
      <c r="H495" s="180"/>
      <c r="I495" s="180"/>
      <c r="J495" s="180"/>
      <c r="K495" s="180"/>
      <c r="L495" s="180"/>
      <c r="M495" s="180"/>
      <c r="N495" s="180"/>
      <c r="O495" s="180"/>
      <c r="P495" s="180"/>
      <c r="Q495" s="180"/>
      <c r="R495" s="180"/>
      <c r="S495" s="180"/>
      <c r="T495" s="180"/>
      <c r="U495" s="180"/>
      <c r="V495" s="180"/>
      <c r="W495" s="180"/>
      <c r="X495" s="180"/>
      <c r="Y495" s="180"/>
      <c r="Z495" s="180"/>
    </row>
    <row r="496" spans="1:26" ht="12.75" customHeight="1" x14ac:dyDescent="0.25">
      <c r="A496" s="180"/>
      <c r="B496" s="180"/>
      <c r="C496" s="180"/>
      <c r="D496" s="180"/>
      <c r="E496" s="180"/>
      <c r="F496" s="180"/>
      <c r="G496" s="180"/>
      <c r="H496" s="180"/>
      <c r="I496" s="180"/>
      <c r="J496" s="180"/>
      <c r="K496" s="180"/>
      <c r="L496" s="180"/>
      <c r="M496" s="180"/>
      <c r="N496" s="180"/>
      <c r="O496" s="180"/>
      <c r="P496" s="180"/>
      <c r="Q496" s="180"/>
      <c r="R496" s="180"/>
      <c r="S496" s="180"/>
      <c r="T496" s="180"/>
      <c r="U496" s="180"/>
      <c r="V496" s="180"/>
      <c r="W496" s="180"/>
      <c r="X496" s="180"/>
      <c r="Y496" s="180"/>
      <c r="Z496" s="180"/>
    </row>
    <row r="497" spans="1:26" ht="12.75" customHeight="1" x14ac:dyDescent="0.25">
      <c r="A497" s="180"/>
      <c r="B497" s="180"/>
      <c r="C497" s="180"/>
      <c r="D497" s="180"/>
      <c r="E497" s="180"/>
      <c r="F497" s="180"/>
      <c r="G497" s="180"/>
      <c r="H497" s="180"/>
      <c r="I497" s="180"/>
      <c r="J497" s="180"/>
      <c r="K497" s="180"/>
      <c r="L497" s="180"/>
      <c r="M497" s="180"/>
      <c r="N497" s="180"/>
      <c r="O497" s="180"/>
      <c r="P497" s="180"/>
      <c r="Q497" s="180"/>
      <c r="R497" s="180"/>
      <c r="S497" s="180"/>
      <c r="T497" s="180"/>
      <c r="U497" s="180"/>
      <c r="V497" s="180"/>
      <c r="W497" s="180"/>
      <c r="X497" s="180"/>
      <c r="Y497" s="180"/>
      <c r="Z497" s="180"/>
    </row>
    <row r="498" spans="1:26" ht="12.75" customHeight="1" x14ac:dyDescent="0.25">
      <c r="A498" s="180"/>
      <c r="B498" s="180"/>
      <c r="C498" s="180"/>
      <c r="D498" s="180"/>
      <c r="E498" s="180"/>
      <c r="F498" s="180"/>
      <c r="G498" s="180"/>
      <c r="H498" s="180"/>
      <c r="I498" s="180"/>
      <c r="J498" s="180"/>
      <c r="K498" s="180"/>
      <c r="L498" s="180"/>
      <c r="M498" s="180"/>
      <c r="N498" s="180"/>
      <c r="O498" s="180"/>
      <c r="P498" s="180"/>
      <c r="Q498" s="180"/>
      <c r="R498" s="180"/>
      <c r="S498" s="180"/>
      <c r="T498" s="180"/>
      <c r="U498" s="180"/>
      <c r="V498" s="180"/>
      <c r="W498" s="180"/>
      <c r="X498" s="180"/>
      <c r="Y498" s="180"/>
      <c r="Z498" s="180"/>
    </row>
    <row r="499" spans="1:26" ht="12.75" customHeight="1" x14ac:dyDescent="0.25">
      <c r="A499" s="180"/>
      <c r="B499" s="180"/>
      <c r="C499" s="180"/>
      <c r="D499" s="180"/>
      <c r="E499" s="180"/>
      <c r="F499" s="180"/>
      <c r="G499" s="180"/>
      <c r="H499" s="180"/>
      <c r="I499" s="180"/>
      <c r="J499" s="180"/>
      <c r="K499" s="180"/>
      <c r="L499" s="180"/>
      <c r="M499" s="180"/>
      <c r="N499" s="180"/>
      <c r="O499" s="180"/>
      <c r="P499" s="180"/>
      <c r="Q499" s="180"/>
      <c r="R499" s="180"/>
      <c r="S499" s="180"/>
      <c r="T499" s="180"/>
      <c r="U499" s="180"/>
      <c r="V499" s="180"/>
      <c r="W499" s="180"/>
      <c r="X499" s="180"/>
      <c r="Y499" s="180"/>
      <c r="Z499" s="180"/>
    </row>
    <row r="500" spans="1:26" ht="12.75" customHeight="1" x14ac:dyDescent="0.25">
      <c r="A500" s="180"/>
      <c r="B500" s="180"/>
      <c r="C500" s="180"/>
      <c r="D500" s="180"/>
      <c r="E500" s="180"/>
      <c r="F500" s="180"/>
      <c r="G500" s="180"/>
      <c r="H500" s="180"/>
      <c r="I500" s="180"/>
      <c r="J500" s="180"/>
      <c r="K500" s="180"/>
      <c r="L500" s="180"/>
      <c r="M500" s="180"/>
      <c r="N500" s="180"/>
      <c r="O500" s="180"/>
      <c r="P500" s="180"/>
      <c r="Q500" s="180"/>
      <c r="R500" s="180"/>
      <c r="S500" s="180"/>
      <c r="T500" s="180"/>
      <c r="U500" s="180"/>
      <c r="V500" s="180"/>
      <c r="W500" s="180"/>
      <c r="X500" s="180"/>
      <c r="Y500" s="180"/>
      <c r="Z500" s="180"/>
    </row>
    <row r="501" spans="1:26" ht="12.75" customHeight="1" x14ac:dyDescent="0.25">
      <c r="A501" s="180"/>
      <c r="B501" s="180"/>
      <c r="C501" s="180"/>
      <c r="D501" s="180"/>
      <c r="E501" s="180"/>
      <c r="F501" s="180"/>
      <c r="G501" s="180"/>
      <c r="H501" s="180"/>
      <c r="I501" s="180"/>
      <c r="J501" s="180"/>
      <c r="K501" s="180"/>
      <c r="L501" s="180"/>
      <c r="M501" s="180"/>
      <c r="N501" s="180"/>
      <c r="O501" s="180"/>
      <c r="P501" s="180"/>
      <c r="Q501" s="180"/>
      <c r="R501" s="180"/>
      <c r="S501" s="180"/>
      <c r="T501" s="180"/>
      <c r="U501" s="180"/>
      <c r="V501" s="180"/>
      <c r="W501" s="180"/>
      <c r="X501" s="180"/>
      <c r="Y501" s="180"/>
      <c r="Z501" s="180"/>
    </row>
    <row r="502" spans="1:26" ht="12.75" customHeight="1" x14ac:dyDescent="0.25">
      <c r="A502" s="180"/>
      <c r="B502" s="180"/>
      <c r="C502" s="180"/>
      <c r="D502" s="180"/>
      <c r="E502" s="180"/>
      <c r="F502" s="180"/>
      <c r="G502" s="180"/>
      <c r="H502" s="180"/>
      <c r="I502" s="180"/>
      <c r="J502" s="180"/>
      <c r="K502" s="180"/>
      <c r="L502" s="180"/>
      <c r="M502" s="180"/>
      <c r="N502" s="180"/>
      <c r="O502" s="180"/>
      <c r="P502" s="180"/>
      <c r="Q502" s="180"/>
      <c r="R502" s="180"/>
      <c r="S502" s="180"/>
      <c r="T502" s="180"/>
      <c r="U502" s="180"/>
      <c r="V502" s="180"/>
      <c r="W502" s="180"/>
      <c r="X502" s="180"/>
      <c r="Y502" s="180"/>
      <c r="Z502" s="180"/>
    </row>
    <row r="503" spans="1:26" ht="12.75" customHeight="1" x14ac:dyDescent="0.25">
      <c r="A503" s="180"/>
      <c r="B503" s="180"/>
      <c r="C503" s="180"/>
      <c r="D503" s="180"/>
      <c r="E503" s="180"/>
      <c r="F503" s="180"/>
      <c r="G503" s="180"/>
      <c r="H503" s="180"/>
      <c r="I503" s="180"/>
      <c r="J503" s="180"/>
      <c r="K503" s="180"/>
      <c r="L503" s="180"/>
      <c r="M503" s="180"/>
      <c r="N503" s="180"/>
      <c r="O503" s="180"/>
      <c r="P503" s="180"/>
      <c r="Q503" s="180"/>
      <c r="R503" s="180"/>
      <c r="S503" s="180"/>
      <c r="T503" s="180"/>
      <c r="U503" s="180"/>
      <c r="V503" s="180"/>
      <c r="W503" s="180"/>
      <c r="X503" s="180"/>
      <c r="Y503" s="180"/>
      <c r="Z503" s="180"/>
    </row>
    <row r="504" spans="1:26" ht="12.75" customHeight="1" x14ac:dyDescent="0.25">
      <c r="A504" s="180"/>
      <c r="B504" s="180"/>
      <c r="C504" s="180"/>
      <c r="D504" s="180"/>
      <c r="E504" s="180"/>
      <c r="F504" s="180"/>
      <c r="G504" s="180"/>
      <c r="H504" s="180"/>
      <c r="I504" s="180"/>
      <c r="J504" s="180"/>
      <c r="K504" s="180"/>
      <c r="L504" s="180"/>
      <c r="M504" s="180"/>
      <c r="N504" s="180"/>
      <c r="O504" s="180"/>
      <c r="P504" s="180"/>
      <c r="Q504" s="180"/>
      <c r="R504" s="180"/>
      <c r="S504" s="180"/>
      <c r="T504" s="180"/>
      <c r="U504" s="180"/>
      <c r="V504" s="180"/>
      <c r="W504" s="180"/>
      <c r="X504" s="180"/>
      <c r="Y504" s="180"/>
      <c r="Z504" s="180"/>
    </row>
    <row r="505" spans="1:26" ht="12.75" customHeight="1" x14ac:dyDescent="0.25">
      <c r="A505" s="180"/>
      <c r="B505" s="180"/>
      <c r="C505" s="180"/>
      <c r="D505" s="180"/>
      <c r="E505" s="180"/>
      <c r="F505" s="180"/>
      <c r="G505" s="180"/>
      <c r="H505" s="180"/>
      <c r="I505" s="180"/>
      <c r="J505" s="180"/>
      <c r="K505" s="180"/>
      <c r="L505" s="180"/>
      <c r="M505" s="180"/>
      <c r="N505" s="180"/>
      <c r="O505" s="180"/>
      <c r="P505" s="180"/>
      <c r="Q505" s="180"/>
      <c r="R505" s="180"/>
      <c r="S505" s="180"/>
      <c r="T505" s="180"/>
      <c r="U505" s="180"/>
      <c r="V505" s="180"/>
      <c r="W505" s="180"/>
      <c r="X505" s="180"/>
      <c r="Y505" s="180"/>
      <c r="Z505" s="180"/>
    </row>
    <row r="506" spans="1:26" ht="12.75" customHeight="1" x14ac:dyDescent="0.25">
      <c r="A506" s="180"/>
      <c r="B506" s="180"/>
      <c r="C506" s="180"/>
      <c r="D506" s="180"/>
      <c r="E506" s="180"/>
      <c r="F506" s="180"/>
      <c r="G506" s="180"/>
      <c r="H506" s="180"/>
      <c r="I506" s="180"/>
      <c r="J506" s="180"/>
      <c r="K506" s="180"/>
      <c r="L506" s="180"/>
      <c r="M506" s="180"/>
      <c r="N506" s="180"/>
      <c r="O506" s="180"/>
      <c r="P506" s="180"/>
      <c r="Q506" s="180"/>
      <c r="R506" s="180"/>
      <c r="S506" s="180"/>
      <c r="T506" s="180"/>
      <c r="U506" s="180"/>
      <c r="V506" s="180"/>
      <c r="W506" s="180"/>
      <c r="X506" s="180"/>
      <c r="Y506" s="180"/>
      <c r="Z506" s="180"/>
    </row>
    <row r="507" spans="1:26" ht="12.75" customHeight="1" x14ac:dyDescent="0.25">
      <c r="A507" s="180"/>
      <c r="B507" s="180"/>
      <c r="C507" s="180"/>
      <c r="D507" s="180"/>
      <c r="E507" s="180"/>
      <c r="F507" s="180"/>
      <c r="G507" s="180"/>
      <c r="H507" s="180"/>
      <c r="I507" s="180"/>
      <c r="J507" s="180"/>
      <c r="K507" s="180"/>
      <c r="L507" s="180"/>
      <c r="M507" s="180"/>
      <c r="N507" s="180"/>
      <c r="O507" s="180"/>
      <c r="P507" s="180"/>
      <c r="Q507" s="180"/>
      <c r="R507" s="180"/>
      <c r="S507" s="180"/>
      <c r="T507" s="180"/>
      <c r="U507" s="180"/>
      <c r="V507" s="180"/>
      <c r="W507" s="180"/>
      <c r="X507" s="180"/>
      <c r="Y507" s="180"/>
      <c r="Z507" s="180"/>
    </row>
    <row r="508" spans="1:26" ht="12.75" customHeight="1" x14ac:dyDescent="0.25">
      <c r="A508" s="180"/>
      <c r="B508" s="180"/>
      <c r="C508" s="180"/>
      <c r="D508" s="180"/>
      <c r="E508" s="180"/>
      <c r="F508" s="180"/>
      <c r="G508" s="180"/>
      <c r="H508" s="180"/>
      <c r="I508" s="180"/>
      <c r="J508" s="180"/>
      <c r="K508" s="180"/>
      <c r="L508" s="180"/>
      <c r="M508" s="180"/>
      <c r="N508" s="180"/>
      <c r="O508" s="180"/>
      <c r="P508" s="180"/>
      <c r="Q508" s="180"/>
      <c r="R508" s="180"/>
      <c r="S508" s="180"/>
      <c r="T508" s="180"/>
      <c r="U508" s="180"/>
      <c r="V508" s="180"/>
      <c r="W508" s="180"/>
      <c r="X508" s="180"/>
      <c r="Y508" s="180"/>
      <c r="Z508" s="180"/>
    </row>
    <row r="509" spans="1:26" ht="12.75" customHeight="1" x14ac:dyDescent="0.25">
      <c r="A509" s="180"/>
      <c r="B509" s="180"/>
      <c r="C509" s="180"/>
      <c r="D509" s="180"/>
      <c r="E509" s="180"/>
      <c r="F509" s="180"/>
      <c r="G509" s="180"/>
      <c r="H509" s="180"/>
      <c r="I509" s="180"/>
      <c r="J509" s="180"/>
      <c r="K509" s="180"/>
      <c r="L509" s="180"/>
      <c r="M509" s="180"/>
      <c r="N509" s="180"/>
      <c r="O509" s="180"/>
      <c r="P509" s="180"/>
      <c r="Q509" s="180"/>
      <c r="R509" s="180"/>
      <c r="S509" s="180"/>
      <c r="T509" s="180"/>
      <c r="U509" s="180"/>
      <c r="V509" s="180"/>
      <c r="W509" s="180"/>
      <c r="X509" s="180"/>
      <c r="Y509" s="180"/>
      <c r="Z509" s="180"/>
    </row>
    <row r="510" spans="1:26" ht="12.75" customHeight="1" x14ac:dyDescent="0.25">
      <c r="A510" s="180"/>
      <c r="B510" s="180"/>
      <c r="C510" s="180"/>
      <c r="D510" s="180"/>
      <c r="E510" s="180"/>
      <c r="F510" s="180"/>
      <c r="G510" s="180"/>
      <c r="H510" s="180"/>
      <c r="I510" s="180"/>
      <c r="J510" s="180"/>
      <c r="K510" s="180"/>
      <c r="L510" s="180"/>
      <c r="M510" s="180"/>
      <c r="N510" s="180"/>
      <c r="O510" s="180"/>
      <c r="P510" s="180"/>
      <c r="Q510" s="180"/>
      <c r="R510" s="180"/>
      <c r="S510" s="180"/>
      <c r="T510" s="180"/>
      <c r="U510" s="180"/>
      <c r="V510" s="180"/>
      <c r="W510" s="180"/>
      <c r="X510" s="180"/>
      <c r="Y510" s="180"/>
      <c r="Z510" s="180"/>
    </row>
    <row r="511" spans="1:26" ht="12.75" customHeight="1" x14ac:dyDescent="0.25">
      <c r="A511" s="180"/>
      <c r="B511" s="180"/>
      <c r="C511" s="180"/>
      <c r="D511" s="180"/>
      <c r="E511" s="180"/>
      <c r="F511" s="180"/>
      <c r="G511" s="180"/>
      <c r="H511" s="180"/>
      <c r="I511" s="180"/>
      <c r="J511" s="180"/>
      <c r="K511" s="180"/>
      <c r="L511" s="180"/>
      <c r="M511" s="180"/>
      <c r="N511" s="180"/>
      <c r="O511" s="180"/>
      <c r="P511" s="180"/>
      <c r="Q511" s="180"/>
      <c r="R511" s="180"/>
      <c r="S511" s="180"/>
      <c r="T511" s="180"/>
      <c r="U511" s="180"/>
      <c r="V511" s="180"/>
      <c r="W511" s="180"/>
      <c r="X511" s="180"/>
      <c r="Y511" s="180"/>
      <c r="Z511" s="180"/>
    </row>
    <row r="512" spans="1:26" ht="12.75" customHeight="1" x14ac:dyDescent="0.25">
      <c r="A512" s="180"/>
      <c r="B512" s="180"/>
      <c r="C512" s="180"/>
      <c r="D512" s="180"/>
      <c r="E512" s="180"/>
      <c r="F512" s="180"/>
      <c r="G512" s="180"/>
      <c r="H512" s="180"/>
      <c r="I512" s="180"/>
      <c r="J512" s="180"/>
      <c r="K512" s="180"/>
      <c r="L512" s="180"/>
      <c r="M512" s="180"/>
      <c r="N512" s="180"/>
      <c r="O512" s="180"/>
      <c r="P512" s="180"/>
      <c r="Q512" s="180"/>
      <c r="R512" s="180"/>
      <c r="S512" s="180"/>
      <c r="T512" s="180"/>
      <c r="U512" s="180"/>
      <c r="V512" s="180"/>
      <c r="W512" s="180"/>
      <c r="X512" s="180"/>
      <c r="Y512" s="180"/>
      <c r="Z512" s="180"/>
    </row>
    <row r="513" spans="1:26" ht="12.75" customHeight="1" x14ac:dyDescent="0.25">
      <c r="A513" s="180"/>
      <c r="B513" s="180"/>
      <c r="C513" s="180"/>
      <c r="D513" s="180"/>
      <c r="E513" s="180"/>
      <c r="F513" s="180"/>
      <c r="G513" s="180"/>
      <c r="H513" s="180"/>
      <c r="I513" s="180"/>
      <c r="J513" s="180"/>
      <c r="K513" s="180"/>
      <c r="L513" s="180"/>
      <c r="M513" s="180"/>
      <c r="N513" s="180"/>
      <c r="O513" s="180"/>
      <c r="P513" s="180"/>
      <c r="Q513" s="180"/>
      <c r="R513" s="180"/>
      <c r="S513" s="180"/>
      <c r="T513" s="180"/>
      <c r="U513" s="180"/>
      <c r="V513" s="180"/>
      <c r="W513" s="180"/>
      <c r="X513" s="180"/>
      <c r="Y513" s="180"/>
      <c r="Z513" s="180"/>
    </row>
    <row r="514" spans="1:26" ht="12.75" customHeight="1" x14ac:dyDescent="0.25">
      <c r="A514" s="180"/>
      <c r="B514" s="180"/>
      <c r="C514" s="180"/>
      <c r="D514" s="180"/>
      <c r="E514" s="180"/>
      <c r="F514" s="180"/>
      <c r="G514" s="180"/>
      <c r="H514" s="180"/>
      <c r="I514" s="180"/>
      <c r="J514" s="180"/>
      <c r="K514" s="180"/>
      <c r="L514" s="180"/>
      <c r="M514" s="180"/>
      <c r="N514" s="180"/>
      <c r="O514" s="180"/>
      <c r="P514" s="180"/>
      <c r="Q514" s="180"/>
      <c r="R514" s="180"/>
      <c r="S514" s="180"/>
      <c r="T514" s="180"/>
      <c r="U514" s="180"/>
      <c r="V514" s="180"/>
      <c r="W514" s="180"/>
      <c r="X514" s="180"/>
      <c r="Y514" s="180"/>
      <c r="Z514" s="180"/>
    </row>
    <row r="515" spans="1:26" ht="12.75" customHeight="1" x14ac:dyDescent="0.25">
      <c r="A515" s="180"/>
      <c r="B515" s="180"/>
      <c r="C515" s="180"/>
      <c r="D515" s="180"/>
      <c r="E515" s="180"/>
      <c r="F515" s="180"/>
      <c r="G515" s="180"/>
      <c r="H515" s="180"/>
      <c r="I515" s="180"/>
      <c r="J515" s="180"/>
      <c r="K515" s="180"/>
      <c r="L515" s="180"/>
      <c r="M515" s="180"/>
      <c r="N515" s="180"/>
      <c r="O515" s="180"/>
      <c r="P515" s="180"/>
      <c r="Q515" s="180"/>
      <c r="R515" s="180"/>
      <c r="S515" s="180"/>
      <c r="T515" s="180"/>
      <c r="U515" s="180"/>
      <c r="V515" s="180"/>
      <c r="W515" s="180"/>
      <c r="X515" s="180"/>
      <c r="Y515" s="180"/>
      <c r="Z515" s="180"/>
    </row>
    <row r="516" spans="1:26" ht="12.75" customHeight="1" x14ac:dyDescent="0.25">
      <c r="A516" s="180"/>
      <c r="B516" s="180"/>
      <c r="C516" s="180"/>
      <c r="D516" s="180"/>
      <c r="E516" s="180"/>
      <c r="F516" s="180"/>
      <c r="G516" s="180"/>
      <c r="H516" s="180"/>
      <c r="I516" s="180"/>
      <c r="J516" s="180"/>
      <c r="K516" s="180"/>
      <c r="L516" s="180"/>
      <c r="M516" s="180"/>
      <c r="N516" s="180"/>
      <c r="O516" s="180"/>
      <c r="P516" s="180"/>
      <c r="Q516" s="180"/>
      <c r="R516" s="180"/>
      <c r="S516" s="180"/>
      <c r="T516" s="180"/>
      <c r="U516" s="180"/>
      <c r="V516" s="180"/>
      <c r="W516" s="180"/>
      <c r="X516" s="180"/>
      <c r="Y516" s="180"/>
      <c r="Z516" s="180"/>
    </row>
    <row r="517" spans="1:26" ht="12.75" customHeight="1" x14ac:dyDescent="0.25">
      <c r="A517" s="180"/>
      <c r="B517" s="180"/>
      <c r="C517" s="180"/>
      <c r="D517" s="180"/>
      <c r="E517" s="180"/>
      <c r="F517" s="180"/>
      <c r="G517" s="180"/>
      <c r="H517" s="180"/>
      <c r="I517" s="180"/>
      <c r="J517" s="180"/>
      <c r="K517" s="180"/>
      <c r="L517" s="180"/>
      <c r="M517" s="180"/>
      <c r="N517" s="180"/>
      <c r="O517" s="180"/>
      <c r="P517" s="180"/>
      <c r="Q517" s="180"/>
      <c r="R517" s="180"/>
      <c r="S517" s="180"/>
      <c r="T517" s="180"/>
      <c r="U517" s="180"/>
      <c r="V517" s="180"/>
      <c r="W517" s="180"/>
      <c r="X517" s="180"/>
      <c r="Y517" s="180"/>
      <c r="Z517" s="180"/>
    </row>
    <row r="518" spans="1:26" ht="12.75" customHeight="1" x14ac:dyDescent="0.25">
      <c r="A518" s="180"/>
      <c r="B518" s="180"/>
      <c r="C518" s="180"/>
      <c r="D518" s="180"/>
      <c r="E518" s="180"/>
      <c r="F518" s="180"/>
      <c r="G518" s="180"/>
      <c r="H518" s="180"/>
      <c r="I518" s="180"/>
      <c r="J518" s="180"/>
      <c r="K518" s="180"/>
      <c r="L518" s="180"/>
      <c r="M518" s="180"/>
      <c r="N518" s="180"/>
      <c r="O518" s="180"/>
      <c r="P518" s="180"/>
      <c r="Q518" s="180"/>
      <c r="R518" s="180"/>
      <c r="S518" s="180"/>
      <c r="T518" s="180"/>
      <c r="U518" s="180"/>
      <c r="V518" s="180"/>
      <c r="W518" s="180"/>
      <c r="X518" s="180"/>
      <c r="Y518" s="180"/>
      <c r="Z518" s="180"/>
    </row>
    <row r="519" spans="1:26" ht="12.75" customHeight="1" x14ac:dyDescent="0.25">
      <c r="A519" s="180"/>
      <c r="B519" s="180"/>
      <c r="C519" s="180"/>
      <c r="D519" s="180"/>
      <c r="E519" s="180"/>
      <c r="F519" s="180"/>
      <c r="G519" s="180"/>
      <c r="H519" s="180"/>
      <c r="I519" s="180"/>
      <c r="J519" s="180"/>
      <c r="K519" s="180"/>
      <c r="L519" s="180"/>
      <c r="M519" s="180"/>
      <c r="N519" s="180"/>
      <c r="O519" s="180"/>
      <c r="P519" s="180"/>
      <c r="Q519" s="180"/>
      <c r="R519" s="180"/>
      <c r="S519" s="180"/>
      <c r="T519" s="180"/>
      <c r="U519" s="180"/>
      <c r="V519" s="180"/>
      <c r="W519" s="180"/>
      <c r="X519" s="180"/>
      <c r="Y519" s="180"/>
      <c r="Z519" s="180"/>
    </row>
    <row r="520" spans="1:26" ht="12.75" customHeight="1" x14ac:dyDescent="0.25">
      <c r="A520" s="180"/>
      <c r="B520" s="180"/>
      <c r="C520" s="180"/>
      <c r="D520" s="180"/>
      <c r="E520" s="180"/>
      <c r="F520" s="180"/>
      <c r="G520" s="180"/>
      <c r="H520" s="180"/>
      <c r="I520" s="180"/>
      <c r="J520" s="180"/>
      <c r="K520" s="180"/>
      <c r="L520" s="180"/>
      <c r="M520" s="180"/>
      <c r="N520" s="180"/>
      <c r="O520" s="180"/>
      <c r="P520" s="180"/>
      <c r="Q520" s="180"/>
      <c r="R520" s="180"/>
      <c r="S520" s="180"/>
      <c r="T520" s="180"/>
      <c r="U520" s="180"/>
      <c r="V520" s="180"/>
      <c r="W520" s="180"/>
      <c r="X520" s="180"/>
      <c r="Y520" s="180"/>
      <c r="Z520" s="180"/>
    </row>
    <row r="521" spans="1:26" ht="12.75" customHeight="1" x14ac:dyDescent="0.25">
      <c r="A521" s="180"/>
      <c r="B521" s="180"/>
      <c r="C521" s="180"/>
      <c r="D521" s="180"/>
      <c r="E521" s="180"/>
      <c r="F521" s="180"/>
      <c r="G521" s="180"/>
      <c r="H521" s="180"/>
      <c r="I521" s="180"/>
      <c r="J521" s="180"/>
      <c r="K521" s="180"/>
      <c r="L521" s="180"/>
      <c r="M521" s="180"/>
      <c r="N521" s="180"/>
      <c r="O521" s="180"/>
      <c r="P521" s="180"/>
      <c r="Q521" s="180"/>
      <c r="R521" s="180"/>
      <c r="S521" s="180"/>
      <c r="T521" s="180"/>
      <c r="U521" s="180"/>
      <c r="V521" s="180"/>
      <c r="W521" s="180"/>
      <c r="X521" s="180"/>
      <c r="Y521" s="180"/>
      <c r="Z521" s="180"/>
    </row>
    <row r="522" spans="1:26" ht="12.75" customHeight="1" x14ac:dyDescent="0.25">
      <c r="A522" s="180"/>
      <c r="B522" s="180"/>
      <c r="C522" s="180"/>
      <c r="D522" s="180"/>
      <c r="E522" s="180"/>
      <c r="F522" s="180"/>
      <c r="G522" s="180"/>
      <c r="H522" s="180"/>
      <c r="I522" s="180"/>
      <c r="J522" s="180"/>
      <c r="K522" s="180"/>
      <c r="L522" s="180"/>
      <c r="M522" s="180"/>
      <c r="N522" s="180"/>
      <c r="O522" s="180"/>
      <c r="P522" s="180"/>
      <c r="Q522" s="180"/>
      <c r="R522" s="180"/>
      <c r="S522" s="180"/>
      <c r="T522" s="180"/>
      <c r="U522" s="180"/>
      <c r="V522" s="180"/>
      <c r="W522" s="180"/>
      <c r="X522" s="180"/>
      <c r="Y522" s="180"/>
      <c r="Z522" s="180"/>
    </row>
    <row r="523" spans="1:26" ht="12.75" customHeight="1" x14ac:dyDescent="0.25">
      <c r="A523" s="180"/>
      <c r="B523" s="180"/>
      <c r="C523" s="180"/>
      <c r="D523" s="180"/>
      <c r="E523" s="180"/>
      <c r="F523" s="180"/>
      <c r="G523" s="180"/>
      <c r="H523" s="180"/>
      <c r="I523" s="180"/>
      <c r="J523" s="180"/>
      <c r="K523" s="180"/>
      <c r="L523" s="180"/>
      <c r="M523" s="180"/>
      <c r="N523" s="180"/>
      <c r="O523" s="180"/>
      <c r="P523" s="180"/>
      <c r="Q523" s="180"/>
      <c r="R523" s="180"/>
      <c r="S523" s="180"/>
      <c r="T523" s="180"/>
      <c r="U523" s="180"/>
      <c r="V523" s="180"/>
      <c r="W523" s="180"/>
      <c r="X523" s="180"/>
      <c r="Y523" s="180"/>
      <c r="Z523" s="180"/>
    </row>
    <row r="524" spans="1:26" ht="12.75" customHeight="1" x14ac:dyDescent="0.25">
      <c r="A524" s="180"/>
      <c r="B524" s="180"/>
      <c r="C524" s="180"/>
      <c r="D524" s="180"/>
      <c r="E524" s="180"/>
      <c r="F524" s="180"/>
      <c r="G524" s="180"/>
      <c r="H524" s="180"/>
      <c r="I524" s="180"/>
      <c r="J524" s="180"/>
      <c r="K524" s="180"/>
      <c r="L524" s="180"/>
      <c r="M524" s="180"/>
      <c r="N524" s="180"/>
      <c r="O524" s="180"/>
      <c r="P524" s="180"/>
      <c r="Q524" s="180"/>
      <c r="R524" s="180"/>
      <c r="S524" s="180"/>
      <c r="T524" s="180"/>
      <c r="U524" s="180"/>
      <c r="V524" s="180"/>
      <c r="W524" s="180"/>
      <c r="X524" s="180"/>
      <c r="Y524" s="180"/>
      <c r="Z524" s="180"/>
    </row>
    <row r="525" spans="1:26" ht="12.75" customHeight="1" x14ac:dyDescent="0.25">
      <c r="A525" s="180"/>
      <c r="B525" s="180"/>
      <c r="C525" s="180"/>
      <c r="D525" s="180"/>
      <c r="E525" s="180"/>
      <c r="F525" s="180"/>
      <c r="G525" s="180"/>
      <c r="H525" s="180"/>
      <c r="I525" s="180"/>
      <c r="J525" s="180"/>
      <c r="K525" s="180"/>
      <c r="L525" s="180"/>
      <c r="M525" s="180"/>
      <c r="N525" s="180"/>
      <c r="O525" s="180"/>
      <c r="P525" s="180"/>
      <c r="Q525" s="180"/>
      <c r="R525" s="180"/>
      <c r="S525" s="180"/>
      <c r="T525" s="180"/>
      <c r="U525" s="180"/>
      <c r="V525" s="180"/>
      <c r="W525" s="180"/>
      <c r="X525" s="180"/>
      <c r="Y525" s="180"/>
      <c r="Z525" s="180"/>
    </row>
    <row r="526" spans="1:26" ht="12.75" customHeight="1" x14ac:dyDescent="0.25">
      <c r="A526" s="180"/>
      <c r="B526" s="180"/>
      <c r="C526" s="180"/>
      <c r="D526" s="180"/>
      <c r="E526" s="180"/>
      <c r="F526" s="180"/>
      <c r="G526" s="180"/>
      <c r="H526" s="180"/>
      <c r="I526" s="180"/>
      <c r="J526" s="180"/>
      <c r="K526" s="180"/>
      <c r="L526" s="180"/>
      <c r="M526" s="180"/>
      <c r="N526" s="180"/>
      <c r="O526" s="180"/>
      <c r="P526" s="180"/>
      <c r="Q526" s="180"/>
      <c r="R526" s="180"/>
      <c r="S526" s="180"/>
      <c r="T526" s="180"/>
      <c r="U526" s="180"/>
      <c r="V526" s="180"/>
      <c r="W526" s="180"/>
      <c r="X526" s="180"/>
      <c r="Y526" s="180"/>
      <c r="Z526" s="180"/>
    </row>
    <row r="527" spans="1:26" ht="12.75" customHeight="1" x14ac:dyDescent="0.25">
      <c r="A527" s="180"/>
      <c r="B527" s="180"/>
      <c r="C527" s="180"/>
      <c r="D527" s="180"/>
      <c r="E527" s="180"/>
      <c r="F527" s="180"/>
      <c r="G527" s="180"/>
      <c r="H527" s="180"/>
      <c r="I527" s="180"/>
      <c r="J527" s="180"/>
      <c r="K527" s="180"/>
      <c r="L527" s="180"/>
      <c r="M527" s="180"/>
      <c r="N527" s="180"/>
      <c r="O527" s="180"/>
      <c r="P527" s="180"/>
      <c r="Q527" s="180"/>
      <c r="R527" s="180"/>
      <c r="S527" s="180"/>
      <c r="T527" s="180"/>
      <c r="U527" s="180"/>
      <c r="V527" s="180"/>
      <c r="W527" s="180"/>
      <c r="X527" s="180"/>
      <c r="Y527" s="180"/>
      <c r="Z527" s="180"/>
    </row>
    <row r="528" spans="1:26" ht="12.75" customHeight="1" x14ac:dyDescent="0.25">
      <c r="A528" s="180"/>
      <c r="B528" s="180"/>
      <c r="C528" s="180"/>
      <c r="D528" s="180"/>
      <c r="E528" s="180"/>
      <c r="F528" s="180"/>
      <c r="G528" s="180"/>
      <c r="H528" s="180"/>
      <c r="I528" s="180"/>
      <c r="J528" s="180"/>
      <c r="K528" s="180"/>
      <c r="L528" s="180"/>
      <c r="M528" s="180"/>
      <c r="N528" s="180"/>
      <c r="O528" s="180"/>
      <c r="P528" s="180"/>
      <c r="Q528" s="180"/>
      <c r="R528" s="180"/>
      <c r="S528" s="180"/>
      <c r="T528" s="180"/>
      <c r="U528" s="180"/>
      <c r="V528" s="180"/>
      <c r="W528" s="180"/>
      <c r="X528" s="180"/>
      <c r="Y528" s="180"/>
      <c r="Z528" s="180"/>
    </row>
    <row r="529" spans="1:26" ht="12.75" customHeight="1" x14ac:dyDescent="0.25">
      <c r="A529" s="180"/>
      <c r="B529" s="180"/>
      <c r="C529" s="180"/>
      <c r="D529" s="180"/>
      <c r="E529" s="180"/>
      <c r="F529" s="180"/>
      <c r="G529" s="180"/>
      <c r="H529" s="180"/>
      <c r="I529" s="180"/>
      <c r="J529" s="180"/>
      <c r="K529" s="180"/>
      <c r="L529" s="180"/>
      <c r="M529" s="180"/>
      <c r="N529" s="180"/>
      <c r="O529" s="180"/>
      <c r="P529" s="180"/>
      <c r="Q529" s="180"/>
      <c r="R529" s="180"/>
      <c r="S529" s="180"/>
      <c r="T529" s="180"/>
      <c r="U529" s="180"/>
      <c r="V529" s="180"/>
      <c r="W529" s="180"/>
      <c r="X529" s="180"/>
      <c r="Y529" s="180"/>
      <c r="Z529" s="180"/>
    </row>
    <row r="530" spans="1:26" ht="12.75" customHeight="1" x14ac:dyDescent="0.25">
      <c r="A530" s="180"/>
      <c r="B530" s="180"/>
      <c r="C530" s="180"/>
      <c r="D530" s="180"/>
      <c r="E530" s="180"/>
      <c r="F530" s="180"/>
      <c r="G530" s="180"/>
      <c r="H530" s="180"/>
      <c r="I530" s="180"/>
      <c r="J530" s="180"/>
      <c r="K530" s="180"/>
      <c r="L530" s="180"/>
      <c r="M530" s="180"/>
      <c r="N530" s="180"/>
      <c r="O530" s="180"/>
      <c r="P530" s="180"/>
      <c r="Q530" s="180"/>
      <c r="R530" s="180"/>
      <c r="S530" s="180"/>
      <c r="T530" s="180"/>
      <c r="U530" s="180"/>
      <c r="V530" s="180"/>
      <c r="W530" s="180"/>
      <c r="X530" s="180"/>
      <c r="Y530" s="180"/>
      <c r="Z530" s="180"/>
    </row>
    <row r="531" spans="1:26" ht="12.75" customHeight="1" x14ac:dyDescent="0.25">
      <c r="A531" s="180"/>
      <c r="B531" s="180"/>
      <c r="C531" s="180"/>
      <c r="D531" s="180"/>
      <c r="E531" s="180"/>
      <c r="F531" s="180"/>
      <c r="G531" s="180"/>
      <c r="H531" s="180"/>
      <c r="I531" s="180"/>
      <c r="J531" s="180"/>
      <c r="K531" s="180"/>
      <c r="L531" s="180"/>
      <c r="M531" s="180"/>
      <c r="N531" s="180"/>
      <c r="O531" s="180"/>
      <c r="P531" s="180"/>
      <c r="Q531" s="180"/>
      <c r="R531" s="180"/>
      <c r="S531" s="180"/>
      <c r="T531" s="180"/>
      <c r="U531" s="180"/>
      <c r="V531" s="180"/>
      <c r="W531" s="180"/>
      <c r="X531" s="180"/>
      <c r="Y531" s="180"/>
      <c r="Z531" s="180"/>
    </row>
    <row r="532" spans="1:26" ht="12.75" customHeight="1" x14ac:dyDescent="0.25">
      <c r="A532" s="180"/>
      <c r="B532" s="180"/>
      <c r="C532" s="180"/>
      <c r="D532" s="180"/>
      <c r="E532" s="180"/>
      <c r="F532" s="180"/>
      <c r="G532" s="180"/>
      <c r="H532" s="180"/>
      <c r="I532" s="180"/>
      <c r="J532" s="180"/>
      <c r="K532" s="180"/>
      <c r="L532" s="180"/>
      <c r="M532" s="180"/>
      <c r="N532" s="180"/>
      <c r="O532" s="180"/>
      <c r="P532" s="180"/>
      <c r="Q532" s="180"/>
      <c r="R532" s="180"/>
      <c r="S532" s="180"/>
      <c r="T532" s="180"/>
      <c r="U532" s="180"/>
      <c r="V532" s="180"/>
      <c r="W532" s="180"/>
      <c r="X532" s="180"/>
      <c r="Y532" s="180"/>
      <c r="Z532" s="180"/>
    </row>
    <row r="533" spans="1:26" ht="12.75" customHeight="1" x14ac:dyDescent="0.25">
      <c r="A533" s="180"/>
      <c r="B533" s="180"/>
      <c r="C533" s="180"/>
      <c r="D533" s="180"/>
      <c r="E533" s="180"/>
      <c r="F533" s="180"/>
      <c r="G533" s="180"/>
      <c r="H533" s="180"/>
      <c r="I533" s="180"/>
      <c r="J533" s="180"/>
      <c r="K533" s="180"/>
      <c r="L533" s="180"/>
      <c r="M533" s="180"/>
      <c r="N533" s="180"/>
      <c r="O533" s="180"/>
      <c r="P533" s="180"/>
      <c r="Q533" s="180"/>
      <c r="R533" s="180"/>
      <c r="S533" s="180"/>
      <c r="T533" s="180"/>
      <c r="U533" s="180"/>
      <c r="V533" s="180"/>
      <c r="W533" s="180"/>
      <c r="X533" s="180"/>
      <c r="Y533" s="180"/>
      <c r="Z533" s="180"/>
    </row>
    <row r="534" spans="1:26" ht="12.75" customHeight="1" x14ac:dyDescent="0.25">
      <c r="A534" s="180"/>
      <c r="B534" s="180"/>
      <c r="C534" s="180"/>
      <c r="D534" s="180"/>
      <c r="E534" s="180"/>
      <c r="F534" s="180"/>
      <c r="G534" s="180"/>
      <c r="H534" s="180"/>
      <c r="I534" s="180"/>
      <c r="J534" s="180"/>
      <c r="K534" s="180"/>
      <c r="L534" s="180"/>
      <c r="M534" s="180"/>
      <c r="N534" s="180"/>
      <c r="O534" s="180"/>
      <c r="P534" s="180"/>
      <c r="Q534" s="180"/>
      <c r="R534" s="180"/>
      <c r="S534" s="180"/>
      <c r="T534" s="180"/>
      <c r="U534" s="180"/>
      <c r="V534" s="180"/>
      <c r="W534" s="180"/>
      <c r="X534" s="180"/>
      <c r="Y534" s="180"/>
      <c r="Z534" s="180"/>
    </row>
    <row r="535" spans="1:26" ht="12.75" customHeight="1" x14ac:dyDescent="0.25">
      <c r="A535" s="180"/>
      <c r="B535" s="180"/>
      <c r="C535" s="180"/>
      <c r="D535" s="180"/>
      <c r="E535" s="180"/>
      <c r="F535" s="180"/>
      <c r="G535" s="180"/>
      <c r="H535" s="180"/>
      <c r="I535" s="180"/>
      <c r="J535" s="180"/>
      <c r="K535" s="180"/>
      <c r="L535" s="180"/>
      <c r="M535" s="180"/>
      <c r="N535" s="180"/>
      <c r="O535" s="180"/>
      <c r="P535" s="180"/>
      <c r="Q535" s="180"/>
      <c r="R535" s="180"/>
      <c r="S535" s="180"/>
      <c r="T535" s="180"/>
      <c r="U535" s="180"/>
      <c r="V535" s="180"/>
      <c r="W535" s="180"/>
      <c r="X535" s="180"/>
      <c r="Y535" s="180"/>
      <c r="Z535" s="180"/>
    </row>
    <row r="536" spans="1:26" ht="12.75" customHeight="1" x14ac:dyDescent="0.25">
      <c r="A536" s="180"/>
      <c r="B536" s="180"/>
      <c r="C536" s="180"/>
      <c r="D536" s="180"/>
      <c r="E536" s="180"/>
      <c r="F536" s="180"/>
      <c r="G536" s="180"/>
      <c r="H536" s="180"/>
      <c r="I536" s="180"/>
      <c r="J536" s="180"/>
      <c r="K536" s="180"/>
      <c r="L536" s="180"/>
      <c r="M536" s="180"/>
      <c r="N536" s="180"/>
      <c r="O536" s="180"/>
      <c r="P536" s="180"/>
      <c r="Q536" s="180"/>
      <c r="R536" s="180"/>
      <c r="S536" s="180"/>
      <c r="T536" s="180"/>
      <c r="U536" s="180"/>
      <c r="V536" s="180"/>
      <c r="W536" s="180"/>
      <c r="X536" s="180"/>
      <c r="Y536" s="180"/>
      <c r="Z536" s="180"/>
    </row>
    <row r="537" spans="1:26" ht="12.75" customHeight="1" x14ac:dyDescent="0.25">
      <c r="A537" s="180"/>
      <c r="B537" s="180"/>
      <c r="C537" s="180"/>
      <c r="D537" s="180"/>
      <c r="E537" s="180"/>
      <c r="F537" s="180"/>
      <c r="G537" s="180"/>
      <c r="H537" s="180"/>
      <c r="I537" s="180"/>
      <c r="J537" s="180"/>
      <c r="K537" s="180"/>
      <c r="L537" s="180"/>
      <c r="M537" s="180"/>
      <c r="N537" s="180"/>
      <c r="O537" s="180"/>
      <c r="P537" s="180"/>
      <c r="Q537" s="180"/>
      <c r="R537" s="180"/>
      <c r="S537" s="180"/>
      <c r="T537" s="180"/>
      <c r="U537" s="180"/>
      <c r="V537" s="180"/>
      <c r="W537" s="180"/>
      <c r="X537" s="180"/>
      <c r="Y537" s="180"/>
      <c r="Z537" s="180"/>
    </row>
    <row r="538" spans="1:26" ht="12.75" customHeight="1" x14ac:dyDescent="0.25">
      <c r="A538" s="180"/>
      <c r="B538" s="180"/>
      <c r="C538" s="180"/>
      <c r="D538" s="180"/>
      <c r="E538" s="180"/>
      <c r="F538" s="180"/>
      <c r="G538" s="180"/>
      <c r="H538" s="180"/>
      <c r="I538" s="180"/>
      <c r="J538" s="180"/>
      <c r="K538" s="180"/>
      <c r="L538" s="180"/>
      <c r="M538" s="180"/>
      <c r="N538" s="180"/>
      <c r="O538" s="180"/>
      <c r="P538" s="180"/>
      <c r="Q538" s="180"/>
      <c r="R538" s="180"/>
      <c r="S538" s="180"/>
      <c r="T538" s="180"/>
      <c r="U538" s="180"/>
      <c r="V538" s="180"/>
      <c r="W538" s="180"/>
      <c r="X538" s="180"/>
      <c r="Y538" s="180"/>
      <c r="Z538" s="180"/>
    </row>
    <row r="539" spans="1:26" ht="12.75" customHeight="1" x14ac:dyDescent="0.25">
      <c r="A539" s="180"/>
      <c r="B539" s="180"/>
      <c r="C539" s="180"/>
      <c r="D539" s="180"/>
      <c r="E539" s="180"/>
      <c r="F539" s="180"/>
      <c r="G539" s="180"/>
      <c r="H539" s="180"/>
      <c r="I539" s="180"/>
      <c r="J539" s="180"/>
      <c r="K539" s="180"/>
      <c r="L539" s="180"/>
      <c r="M539" s="180"/>
      <c r="N539" s="180"/>
      <c r="O539" s="180"/>
      <c r="P539" s="180"/>
      <c r="Q539" s="180"/>
      <c r="R539" s="180"/>
      <c r="S539" s="180"/>
      <c r="T539" s="180"/>
      <c r="U539" s="180"/>
      <c r="V539" s="180"/>
      <c r="W539" s="180"/>
      <c r="X539" s="180"/>
      <c r="Y539" s="180"/>
      <c r="Z539" s="180"/>
    </row>
    <row r="540" spans="1:26" ht="12.75" customHeight="1" x14ac:dyDescent="0.25">
      <c r="A540" s="180"/>
      <c r="B540" s="180"/>
      <c r="C540" s="180"/>
      <c r="D540" s="180"/>
      <c r="E540" s="180"/>
      <c r="F540" s="180"/>
      <c r="G540" s="180"/>
      <c r="H540" s="180"/>
      <c r="I540" s="180"/>
      <c r="J540" s="180"/>
      <c r="K540" s="180"/>
      <c r="L540" s="180"/>
      <c r="M540" s="180"/>
      <c r="N540" s="180"/>
      <c r="O540" s="180"/>
      <c r="P540" s="180"/>
      <c r="Q540" s="180"/>
      <c r="R540" s="180"/>
      <c r="S540" s="180"/>
      <c r="T540" s="180"/>
      <c r="U540" s="180"/>
      <c r="V540" s="180"/>
      <c r="W540" s="180"/>
      <c r="X540" s="180"/>
      <c r="Y540" s="180"/>
      <c r="Z540" s="180"/>
    </row>
    <row r="541" spans="1:26" ht="12.75" customHeight="1" x14ac:dyDescent="0.25">
      <c r="A541" s="180"/>
      <c r="B541" s="180"/>
      <c r="C541" s="180"/>
      <c r="D541" s="180"/>
      <c r="E541" s="180"/>
      <c r="F541" s="180"/>
      <c r="G541" s="180"/>
      <c r="H541" s="180"/>
      <c r="I541" s="180"/>
      <c r="J541" s="180"/>
      <c r="K541" s="180"/>
      <c r="L541" s="180"/>
      <c r="M541" s="180"/>
      <c r="N541" s="180"/>
      <c r="O541" s="180"/>
      <c r="P541" s="180"/>
      <c r="Q541" s="180"/>
      <c r="R541" s="180"/>
      <c r="S541" s="180"/>
      <c r="T541" s="180"/>
      <c r="U541" s="180"/>
      <c r="V541" s="180"/>
      <c r="W541" s="180"/>
      <c r="X541" s="180"/>
      <c r="Y541" s="180"/>
      <c r="Z541" s="180"/>
    </row>
    <row r="542" spans="1:26" ht="12.75" customHeight="1" x14ac:dyDescent="0.25">
      <c r="A542" s="180"/>
      <c r="B542" s="180"/>
      <c r="C542" s="180"/>
      <c r="D542" s="180"/>
      <c r="E542" s="180"/>
      <c r="F542" s="180"/>
      <c r="G542" s="180"/>
      <c r="H542" s="180"/>
      <c r="I542" s="180"/>
      <c r="J542" s="180"/>
      <c r="K542" s="180"/>
      <c r="L542" s="180"/>
      <c r="M542" s="180"/>
      <c r="N542" s="180"/>
      <c r="O542" s="180"/>
      <c r="P542" s="180"/>
      <c r="Q542" s="180"/>
      <c r="R542" s="180"/>
      <c r="S542" s="180"/>
      <c r="T542" s="180"/>
      <c r="U542" s="180"/>
      <c r="V542" s="180"/>
      <c r="W542" s="180"/>
      <c r="X542" s="180"/>
      <c r="Y542" s="180"/>
      <c r="Z542" s="180"/>
    </row>
    <row r="543" spans="1:26" ht="12.75" customHeight="1" x14ac:dyDescent="0.25">
      <c r="A543" s="180"/>
      <c r="B543" s="180"/>
      <c r="C543" s="180"/>
      <c r="D543" s="180"/>
      <c r="E543" s="180"/>
      <c r="F543" s="180"/>
      <c r="G543" s="180"/>
      <c r="H543" s="180"/>
      <c r="I543" s="180"/>
      <c r="J543" s="180"/>
      <c r="K543" s="180"/>
      <c r="L543" s="180"/>
      <c r="M543" s="180"/>
      <c r="N543" s="180"/>
      <c r="O543" s="180"/>
      <c r="P543" s="180"/>
      <c r="Q543" s="180"/>
      <c r="R543" s="180"/>
      <c r="S543" s="180"/>
      <c r="T543" s="180"/>
      <c r="U543" s="180"/>
      <c r="V543" s="180"/>
      <c r="W543" s="180"/>
      <c r="X543" s="180"/>
      <c r="Y543" s="180"/>
      <c r="Z543" s="180"/>
    </row>
    <row r="544" spans="1:26" ht="12.75" customHeight="1" x14ac:dyDescent="0.25">
      <c r="A544" s="180"/>
      <c r="B544" s="180"/>
      <c r="C544" s="180"/>
      <c r="D544" s="180"/>
      <c r="E544" s="180"/>
      <c r="F544" s="180"/>
      <c r="G544" s="180"/>
      <c r="H544" s="180"/>
      <c r="I544" s="180"/>
      <c r="J544" s="180"/>
      <c r="K544" s="180"/>
      <c r="L544" s="180"/>
      <c r="M544" s="180"/>
      <c r="N544" s="180"/>
      <c r="O544" s="180"/>
      <c r="P544" s="180"/>
      <c r="Q544" s="180"/>
      <c r="R544" s="180"/>
      <c r="S544" s="180"/>
      <c r="T544" s="180"/>
      <c r="U544" s="180"/>
      <c r="V544" s="180"/>
      <c r="W544" s="180"/>
      <c r="X544" s="180"/>
      <c r="Y544" s="180"/>
      <c r="Z544" s="180"/>
    </row>
    <row r="545" spans="1:26" ht="12.75" customHeight="1" x14ac:dyDescent="0.25">
      <c r="A545" s="180"/>
      <c r="B545" s="180"/>
      <c r="C545" s="180"/>
      <c r="D545" s="180"/>
      <c r="E545" s="180"/>
      <c r="F545" s="180"/>
      <c r="G545" s="180"/>
      <c r="H545" s="180"/>
      <c r="I545" s="180"/>
      <c r="J545" s="180"/>
      <c r="K545" s="180"/>
      <c r="L545" s="180"/>
      <c r="M545" s="180"/>
      <c r="N545" s="180"/>
      <c r="O545" s="180"/>
      <c r="P545" s="180"/>
      <c r="Q545" s="180"/>
      <c r="R545" s="180"/>
      <c r="S545" s="180"/>
      <c r="T545" s="180"/>
      <c r="U545" s="180"/>
      <c r="V545" s="180"/>
      <c r="W545" s="180"/>
      <c r="X545" s="180"/>
      <c r="Y545" s="180"/>
      <c r="Z545" s="180"/>
    </row>
    <row r="546" spans="1:26" ht="12.75" customHeight="1" x14ac:dyDescent="0.25">
      <c r="A546" s="180"/>
      <c r="B546" s="180"/>
      <c r="C546" s="180"/>
      <c r="D546" s="180"/>
      <c r="E546" s="180"/>
      <c r="F546" s="180"/>
      <c r="G546" s="180"/>
      <c r="H546" s="180"/>
      <c r="I546" s="180"/>
      <c r="J546" s="180"/>
      <c r="K546" s="180"/>
      <c r="L546" s="180"/>
      <c r="M546" s="180"/>
      <c r="N546" s="180"/>
      <c r="O546" s="180"/>
      <c r="P546" s="180"/>
      <c r="Q546" s="180"/>
      <c r="R546" s="180"/>
      <c r="S546" s="180"/>
      <c r="T546" s="180"/>
      <c r="U546" s="180"/>
      <c r="V546" s="180"/>
      <c r="W546" s="180"/>
      <c r="X546" s="180"/>
      <c r="Y546" s="180"/>
      <c r="Z546" s="180"/>
    </row>
    <row r="547" spans="1:26" ht="12.75" customHeight="1" x14ac:dyDescent="0.25">
      <c r="A547" s="180"/>
      <c r="B547" s="180"/>
      <c r="C547" s="180"/>
      <c r="D547" s="180"/>
      <c r="E547" s="180"/>
      <c r="F547" s="180"/>
      <c r="G547" s="180"/>
      <c r="H547" s="180"/>
      <c r="I547" s="180"/>
      <c r="J547" s="180"/>
      <c r="K547" s="180"/>
      <c r="L547" s="180"/>
      <c r="M547" s="180"/>
      <c r="N547" s="180"/>
      <c r="O547" s="180"/>
      <c r="P547" s="180"/>
      <c r="Q547" s="180"/>
      <c r="R547" s="180"/>
      <c r="S547" s="180"/>
      <c r="T547" s="180"/>
      <c r="U547" s="180"/>
      <c r="V547" s="180"/>
      <c r="W547" s="180"/>
      <c r="X547" s="180"/>
      <c r="Y547" s="180"/>
      <c r="Z547" s="180"/>
    </row>
    <row r="548" spans="1:26" ht="12.75" customHeight="1" x14ac:dyDescent="0.25">
      <c r="A548" s="180"/>
      <c r="B548" s="180"/>
      <c r="C548" s="180"/>
      <c r="D548" s="180"/>
      <c r="E548" s="180"/>
      <c r="F548" s="180"/>
      <c r="G548" s="180"/>
      <c r="H548" s="180"/>
      <c r="I548" s="180"/>
      <c r="J548" s="180"/>
      <c r="K548" s="180"/>
      <c r="L548" s="180"/>
      <c r="M548" s="180"/>
      <c r="N548" s="180"/>
      <c r="O548" s="180"/>
      <c r="P548" s="180"/>
      <c r="Q548" s="180"/>
      <c r="R548" s="180"/>
      <c r="S548" s="180"/>
      <c r="T548" s="180"/>
      <c r="U548" s="180"/>
      <c r="V548" s="180"/>
      <c r="W548" s="180"/>
      <c r="X548" s="180"/>
      <c r="Y548" s="180"/>
      <c r="Z548" s="180"/>
    </row>
    <row r="549" spans="1:26" ht="12.75" customHeight="1" x14ac:dyDescent="0.25">
      <c r="A549" s="180"/>
      <c r="B549" s="180"/>
      <c r="C549" s="180"/>
      <c r="D549" s="180"/>
      <c r="E549" s="180"/>
      <c r="F549" s="180"/>
      <c r="G549" s="180"/>
      <c r="H549" s="180"/>
      <c r="I549" s="180"/>
      <c r="J549" s="180"/>
      <c r="K549" s="180"/>
      <c r="L549" s="180"/>
      <c r="M549" s="180"/>
      <c r="N549" s="180"/>
      <c r="O549" s="180"/>
      <c r="P549" s="180"/>
      <c r="Q549" s="180"/>
      <c r="R549" s="180"/>
      <c r="S549" s="180"/>
      <c r="T549" s="180"/>
      <c r="U549" s="180"/>
      <c r="V549" s="180"/>
      <c r="W549" s="180"/>
      <c r="X549" s="180"/>
      <c r="Y549" s="180"/>
      <c r="Z549" s="180"/>
    </row>
    <row r="550" spans="1:26" ht="12.75" customHeight="1" x14ac:dyDescent="0.25">
      <c r="A550" s="180"/>
      <c r="B550" s="180"/>
      <c r="C550" s="180"/>
      <c r="D550" s="180"/>
      <c r="E550" s="180"/>
      <c r="F550" s="180"/>
      <c r="G550" s="180"/>
      <c r="H550" s="180"/>
      <c r="I550" s="180"/>
      <c r="J550" s="180"/>
      <c r="K550" s="180"/>
      <c r="L550" s="180"/>
      <c r="M550" s="180"/>
      <c r="N550" s="180"/>
      <c r="O550" s="180"/>
      <c r="P550" s="180"/>
      <c r="Q550" s="180"/>
      <c r="R550" s="180"/>
      <c r="S550" s="180"/>
      <c r="T550" s="180"/>
      <c r="U550" s="180"/>
      <c r="V550" s="180"/>
      <c r="W550" s="180"/>
      <c r="X550" s="180"/>
      <c r="Y550" s="180"/>
      <c r="Z550" s="180"/>
    </row>
    <row r="551" spans="1:26" ht="12.75" customHeight="1" x14ac:dyDescent="0.25">
      <c r="A551" s="180"/>
      <c r="B551" s="180"/>
      <c r="C551" s="180"/>
      <c r="D551" s="180"/>
      <c r="E551" s="180"/>
      <c r="F551" s="180"/>
      <c r="G551" s="180"/>
      <c r="H551" s="180"/>
      <c r="I551" s="180"/>
      <c r="J551" s="180"/>
      <c r="K551" s="180"/>
      <c r="L551" s="180"/>
      <c r="M551" s="180"/>
      <c r="N551" s="180"/>
      <c r="O551" s="180"/>
      <c r="P551" s="180"/>
      <c r="Q551" s="180"/>
      <c r="R551" s="180"/>
      <c r="S551" s="180"/>
      <c r="T551" s="180"/>
      <c r="U551" s="180"/>
      <c r="V551" s="180"/>
      <c r="W551" s="180"/>
      <c r="X551" s="180"/>
      <c r="Y551" s="180"/>
      <c r="Z551" s="180"/>
    </row>
    <row r="552" spans="1:26" ht="12.75" customHeight="1" x14ac:dyDescent="0.25">
      <c r="A552" s="180"/>
      <c r="B552" s="180"/>
      <c r="C552" s="180"/>
      <c r="D552" s="180"/>
      <c r="E552" s="180"/>
      <c r="F552" s="180"/>
      <c r="G552" s="180"/>
      <c r="H552" s="180"/>
      <c r="I552" s="180"/>
      <c r="J552" s="180"/>
      <c r="K552" s="180"/>
      <c r="L552" s="180"/>
      <c r="M552" s="180"/>
      <c r="N552" s="180"/>
      <c r="O552" s="180"/>
      <c r="P552" s="180"/>
      <c r="Q552" s="180"/>
      <c r="R552" s="180"/>
      <c r="S552" s="180"/>
      <c r="T552" s="180"/>
      <c r="U552" s="180"/>
      <c r="V552" s="180"/>
      <c r="W552" s="180"/>
      <c r="X552" s="180"/>
      <c r="Y552" s="180"/>
      <c r="Z552" s="180"/>
    </row>
    <row r="553" spans="1:26" ht="12.75" customHeight="1" x14ac:dyDescent="0.25">
      <c r="A553" s="180"/>
      <c r="B553" s="180"/>
      <c r="C553" s="180"/>
      <c r="D553" s="180"/>
      <c r="E553" s="180"/>
      <c r="F553" s="180"/>
      <c r="G553" s="180"/>
      <c r="H553" s="180"/>
      <c r="I553" s="180"/>
      <c r="J553" s="180"/>
      <c r="K553" s="180"/>
      <c r="L553" s="180"/>
      <c r="M553" s="180"/>
      <c r="N553" s="180"/>
      <c r="O553" s="180"/>
      <c r="P553" s="180"/>
      <c r="Q553" s="180"/>
      <c r="R553" s="180"/>
      <c r="S553" s="180"/>
      <c r="T553" s="180"/>
      <c r="U553" s="180"/>
      <c r="V553" s="180"/>
      <c r="W553" s="180"/>
      <c r="X553" s="180"/>
      <c r="Y553" s="180"/>
      <c r="Z553" s="180"/>
    </row>
    <row r="554" spans="1:26" ht="12.75" customHeight="1" x14ac:dyDescent="0.25">
      <c r="A554" s="180"/>
      <c r="B554" s="180"/>
      <c r="C554" s="180"/>
      <c r="D554" s="180"/>
      <c r="E554" s="180"/>
      <c r="F554" s="180"/>
      <c r="G554" s="180"/>
      <c r="H554" s="180"/>
      <c r="I554" s="180"/>
      <c r="J554" s="180"/>
      <c r="K554" s="180"/>
      <c r="L554" s="180"/>
      <c r="M554" s="180"/>
      <c r="N554" s="180"/>
      <c r="O554" s="180"/>
      <c r="P554" s="180"/>
      <c r="Q554" s="180"/>
      <c r="R554" s="180"/>
      <c r="S554" s="180"/>
      <c r="T554" s="180"/>
      <c r="U554" s="180"/>
      <c r="V554" s="180"/>
      <c r="W554" s="180"/>
      <c r="X554" s="180"/>
      <c r="Y554" s="180"/>
      <c r="Z554" s="180"/>
    </row>
    <row r="555" spans="1:26" ht="12.75" customHeight="1" x14ac:dyDescent="0.25">
      <c r="A555" s="180"/>
      <c r="B555" s="180"/>
      <c r="C555" s="180"/>
      <c r="D555" s="180"/>
      <c r="E555" s="180"/>
      <c r="F555" s="180"/>
      <c r="G555" s="180"/>
      <c r="H555" s="180"/>
      <c r="I555" s="180"/>
      <c r="J555" s="180"/>
      <c r="K555" s="180"/>
      <c r="L555" s="180"/>
      <c r="M555" s="180"/>
      <c r="N555" s="180"/>
      <c r="O555" s="180"/>
      <c r="P555" s="180"/>
      <c r="Q555" s="180"/>
      <c r="R555" s="180"/>
      <c r="S555" s="180"/>
      <c r="T555" s="180"/>
      <c r="U555" s="180"/>
      <c r="V555" s="180"/>
      <c r="W555" s="180"/>
      <c r="X555" s="180"/>
      <c r="Y555" s="180"/>
      <c r="Z555" s="180"/>
    </row>
    <row r="556" spans="1:26" ht="12.75" customHeight="1" x14ac:dyDescent="0.25">
      <c r="A556" s="180"/>
      <c r="B556" s="180"/>
      <c r="C556" s="180"/>
      <c r="D556" s="180"/>
      <c r="E556" s="180"/>
      <c r="F556" s="180"/>
      <c r="G556" s="180"/>
      <c r="H556" s="180"/>
      <c r="I556" s="180"/>
      <c r="J556" s="180"/>
      <c r="K556" s="180"/>
      <c r="L556" s="180"/>
      <c r="M556" s="180"/>
      <c r="N556" s="180"/>
      <c r="O556" s="180"/>
      <c r="P556" s="180"/>
      <c r="Q556" s="180"/>
      <c r="R556" s="180"/>
      <c r="S556" s="180"/>
      <c r="T556" s="180"/>
      <c r="U556" s="180"/>
      <c r="V556" s="180"/>
      <c r="W556" s="180"/>
      <c r="X556" s="180"/>
      <c r="Y556" s="180"/>
      <c r="Z556" s="180"/>
    </row>
    <row r="557" spans="1:26" ht="12.75" customHeight="1" x14ac:dyDescent="0.25">
      <c r="A557" s="180"/>
      <c r="B557" s="180"/>
      <c r="C557" s="180"/>
      <c r="D557" s="180"/>
      <c r="E557" s="180"/>
      <c r="F557" s="180"/>
      <c r="G557" s="180"/>
      <c r="H557" s="180"/>
      <c r="I557" s="180"/>
      <c r="J557" s="180"/>
      <c r="K557" s="180"/>
      <c r="L557" s="180"/>
      <c r="M557" s="180"/>
      <c r="N557" s="180"/>
      <c r="O557" s="180"/>
      <c r="P557" s="180"/>
      <c r="Q557" s="180"/>
      <c r="R557" s="180"/>
      <c r="S557" s="180"/>
      <c r="T557" s="180"/>
      <c r="U557" s="180"/>
      <c r="V557" s="180"/>
      <c r="W557" s="180"/>
      <c r="X557" s="180"/>
      <c r="Y557" s="180"/>
      <c r="Z557" s="180"/>
    </row>
    <row r="558" spans="1:26" ht="12.75" customHeight="1" x14ac:dyDescent="0.25">
      <c r="A558" s="180"/>
      <c r="B558" s="180"/>
      <c r="C558" s="180"/>
      <c r="D558" s="180"/>
      <c r="E558" s="180"/>
      <c r="F558" s="180"/>
      <c r="G558" s="180"/>
      <c r="H558" s="180"/>
      <c r="I558" s="180"/>
      <c r="J558" s="180"/>
      <c r="K558" s="180"/>
      <c r="L558" s="180"/>
      <c r="M558" s="180"/>
      <c r="N558" s="180"/>
      <c r="O558" s="180"/>
      <c r="P558" s="180"/>
      <c r="Q558" s="180"/>
      <c r="R558" s="180"/>
      <c r="S558" s="180"/>
      <c r="T558" s="180"/>
      <c r="U558" s="180"/>
      <c r="V558" s="180"/>
      <c r="W558" s="180"/>
      <c r="X558" s="180"/>
      <c r="Y558" s="180"/>
      <c r="Z558" s="180"/>
    </row>
    <row r="559" spans="1:26" ht="12.75" customHeight="1" x14ac:dyDescent="0.25">
      <c r="A559" s="180"/>
      <c r="B559" s="180"/>
      <c r="C559" s="180"/>
      <c r="D559" s="180"/>
      <c r="E559" s="180"/>
      <c r="F559" s="180"/>
      <c r="G559" s="180"/>
      <c r="H559" s="180"/>
      <c r="I559" s="180"/>
      <c r="J559" s="180"/>
      <c r="K559" s="180"/>
      <c r="L559" s="180"/>
      <c r="M559" s="180"/>
      <c r="N559" s="180"/>
      <c r="O559" s="180"/>
      <c r="P559" s="180"/>
      <c r="Q559" s="180"/>
      <c r="R559" s="180"/>
      <c r="S559" s="180"/>
      <c r="T559" s="180"/>
      <c r="U559" s="180"/>
      <c r="V559" s="180"/>
      <c r="W559" s="180"/>
      <c r="X559" s="180"/>
      <c r="Y559" s="180"/>
      <c r="Z559" s="180"/>
    </row>
    <row r="560" spans="1:26" ht="12.75" customHeight="1" x14ac:dyDescent="0.25">
      <c r="A560" s="180"/>
      <c r="B560" s="180"/>
      <c r="C560" s="180"/>
      <c r="D560" s="180"/>
      <c r="E560" s="180"/>
      <c r="F560" s="180"/>
      <c r="G560" s="180"/>
      <c r="H560" s="180"/>
      <c r="I560" s="180"/>
      <c r="J560" s="180"/>
      <c r="K560" s="180"/>
      <c r="L560" s="180"/>
      <c r="M560" s="180"/>
      <c r="N560" s="180"/>
      <c r="O560" s="180"/>
      <c r="P560" s="180"/>
      <c r="Q560" s="180"/>
      <c r="R560" s="180"/>
      <c r="S560" s="180"/>
      <c r="T560" s="180"/>
      <c r="U560" s="180"/>
      <c r="V560" s="180"/>
      <c r="W560" s="180"/>
      <c r="X560" s="180"/>
      <c r="Y560" s="180"/>
      <c r="Z560" s="180"/>
    </row>
    <row r="561" spans="1:26" ht="12.75" customHeight="1" x14ac:dyDescent="0.25">
      <c r="A561" s="180"/>
      <c r="B561" s="180"/>
      <c r="C561" s="180"/>
      <c r="D561" s="180"/>
      <c r="E561" s="180"/>
      <c r="F561" s="180"/>
      <c r="G561" s="180"/>
      <c r="H561" s="180"/>
      <c r="I561" s="180"/>
      <c r="J561" s="180"/>
      <c r="K561" s="180"/>
      <c r="L561" s="180"/>
      <c r="M561" s="180"/>
      <c r="N561" s="180"/>
      <c r="O561" s="180"/>
      <c r="P561" s="180"/>
      <c r="Q561" s="180"/>
      <c r="R561" s="180"/>
      <c r="S561" s="180"/>
      <c r="T561" s="180"/>
      <c r="U561" s="180"/>
      <c r="V561" s="180"/>
      <c r="W561" s="180"/>
      <c r="X561" s="180"/>
      <c r="Y561" s="180"/>
      <c r="Z561" s="180"/>
    </row>
    <row r="562" spans="1:26" ht="12.75" customHeight="1" x14ac:dyDescent="0.25">
      <c r="A562" s="180"/>
      <c r="B562" s="180"/>
      <c r="C562" s="180"/>
      <c r="D562" s="180"/>
      <c r="E562" s="180"/>
      <c r="F562" s="180"/>
      <c r="G562" s="180"/>
      <c r="H562" s="180"/>
      <c r="I562" s="180"/>
      <c r="J562" s="180"/>
      <c r="K562" s="180"/>
      <c r="L562" s="180"/>
      <c r="M562" s="180"/>
      <c r="N562" s="180"/>
      <c r="O562" s="180"/>
      <c r="P562" s="180"/>
      <c r="Q562" s="180"/>
      <c r="R562" s="180"/>
      <c r="S562" s="180"/>
      <c r="T562" s="180"/>
      <c r="U562" s="180"/>
      <c r="V562" s="180"/>
      <c r="W562" s="180"/>
      <c r="X562" s="180"/>
      <c r="Y562" s="180"/>
      <c r="Z562" s="180"/>
    </row>
    <row r="563" spans="1:26" ht="12.75" customHeight="1" x14ac:dyDescent="0.25">
      <c r="A563" s="180"/>
      <c r="B563" s="180"/>
      <c r="C563" s="180"/>
      <c r="D563" s="180"/>
      <c r="E563" s="180"/>
      <c r="F563" s="180"/>
      <c r="G563" s="180"/>
      <c r="H563" s="180"/>
      <c r="I563" s="180"/>
      <c r="J563" s="180"/>
      <c r="K563" s="180"/>
      <c r="L563" s="180"/>
      <c r="M563" s="180"/>
      <c r="N563" s="180"/>
      <c r="O563" s="180"/>
      <c r="P563" s="180"/>
      <c r="Q563" s="180"/>
      <c r="R563" s="180"/>
      <c r="S563" s="180"/>
      <c r="T563" s="180"/>
      <c r="U563" s="180"/>
      <c r="V563" s="180"/>
      <c r="W563" s="180"/>
      <c r="X563" s="180"/>
      <c r="Y563" s="180"/>
      <c r="Z563" s="180"/>
    </row>
    <row r="564" spans="1:26" ht="12.75" customHeight="1" x14ac:dyDescent="0.25">
      <c r="A564" s="180"/>
      <c r="B564" s="180"/>
      <c r="C564" s="180"/>
      <c r="D564" s="180"/>
      <c r="E564" s="180"/>
      <c r="F564" s="180"/>
      <c r="G564" s="180"/>
      <c r="H564" s="180"/>
      <c r="I564" s="180"/>
      <c r="J564" s="180"/>
      <c r="K564" s="180"/>
      <c r="L564" s="180"/>
      <c r="M564" s="180"/>
      <c r="N564" s="180"/>
      <c r="O564" s="180"/>
      <c r="P564" s="180"/>
      <c r="Q564" s="180"/>
      <c r="R564" s="180"/>
      <c r="S564" s="180"/>
      <c r="T564" s="180"/>
      <c r="U564" s="180"/>
      <c r="V564" s="180"/>
      <c r="W564" s="180"/>
      <c r="X564" s="180"/>
      <c r="Y564" s="180"/>
      <c r="Z564" s="180"/>
    </row>
    <row r="565" spans="1:26" ht="12.75" customHeight="1" x14ac:dyDescent="0.25">
      <c r="A565" s="180"/>
      <c r="B565" s="180"/>
      <c r="C565" s="180"/>
      <c r="D565" s="180"/>
      <c r="E565" s="180"/>
      <c r="F565" s="180"/>
      <c r="G565" s="180"/>
      <c r="H565" s="180"/>
      <c r="I565" s="180"/>
      <c r="J565" s="180"/>
      <c r="K565" s="180"/>
      <c r="L565" s="180"/>
      <c r="M565" s="180"/>
      <c r="N565" s="180"/>
      <c r="O565" s="180"/>
      <c r="P565" s="180"/>
      <c r="Q565" s="180"/>
      <c r="R565" s="180"/>
      <c r="S565" s="180"/>
      <c r="T565" s="180"/>
      <c r="U565" s="180"/>
      <c r="V565" s="180"/>
      <c r="W565" s="180"/>
      <c r="X565" s="180"/>
      <c r="Y565" s="180"/>
      <c r="Z565" s="180"/>
    </row>
    <row r="566" spans="1:26" ht="12.75" customHeight="1" x14ac:dyDescent="0.25">
      <c r="A566" s="180"/>
      <c r="B566" s="180"/>
      <c r="C566" s="180"/>
      <c r="D566" s="180"/>
      <c r="E566" s="180"/>
      <c r="F566" s="180"/>
      <c r="G566" s="180"/>
      <c r="H566" s="180"/>
      <c r="I566" s="180"/>
      <c r="J566" s="180"/>
      <c r="K566" s="180"/>
      <c r="L566" s="180"/>
      <c r="M566" s="180"/>
      <c r="N566" s="180"/>
      <c r="O566" s="180"/>
      <c r="P566" s="180"/>
      <c r="Q566" s="180"/>
      <c r="R566" s="180"/>
      <c r="S566" s="180"/>
      <c r="T566" s="180"/>
      <c r="U566" s="180"/>
      <c r="V566" s="180"/>
      <c r="W566" s="180"/>
      <c r="X566" s="180"/>
      <c r="Y566" s="180"/>
      <c r="Z566" s="180"/>
    </row>
    <row r="567" spans="1:26" ht="12.75" customHeight="1" x14ac:dyDescent="0.25">
      <c r="A567" s="180"/>
      <c r="B567" s="180"/>
      <c r="C567" s="180"/>
      <c r="D567" s="180"/>
      <c r="E567" s="180"/>
      <c r="F567" s="180"/>
      <c r="G567" s="180"/>
      <c r="H567" s="180"/>
      <c r="I567" s="180"/>
      <c r="J567" s="180"/>
      <c r="K567" s="180"/>
      <c r="L567" s="180"/>
      <c r="M567" s="180"/>
      <c r="N567" s="180"/>
      <c r="O567" s="180"/>
      <c r="P567" s="180"/>
      <c r="Q567" s="180"/>
      <c r="R567" s="180"/>
      <c r="S567" s="180"/>
      <c r="T567" s="180"/>
      <c r="U567" s="180"/>
      <c r="V567" s="180"/>
      <c r="W567" s="180"/>
      <c r="X567" s="180"/>
      <c r="Y567" s="180"/>
      <c r="Z567" s="180"/>
    </row>
    <row r="568" spans="1:26" ht="12.75" customHeight="1" x14ac:dyDescent="0.25">
      <c r="A568" s="180"/>
      <c r="B568" s="180"/>
      <c r="C568" s="180"/>
      <c r="D568" s="180"/>
      <c r="E568" s="180"/>
      <c r="F568" s="180"/>
      <c r="G568" s="180"/>
      <c r="H568" s="180"/>
      <c r="I568" s="180"/>
      <c r="J568" s="180"/>
      <c r="K568" s="180"/>
      <c r="L568" s="180"/>
      <c r="M568" s="180"/>
      <c r="N568" s="180"/>
      <c r="O568" s="180"/>
      <c r="P568" s="180"/>
      <c r="Q568" s="180"/>
      <c r="R568" s="180"/>
      <c r="S568" s="180"/>
      <c r="T568" s="180"/>
      <c r="U568" s="180"/>
      <c r="V568" s="180"/>
      <c r="W568" s="180"/>
      <c r="X568" s="180"/>
      <c r="Y568" s="180"/>
      <c r="Z568" s="180"/>
    </row>
    <row r="569" spans="1:26" ht="12.75" customHeight="1" x14ac:dyDescent="0.25">
      <c r="A569" s="180"/>
      <c r="B569" s="180"/>
      <c r="C569" s="180"/>
      <c r="D569" s="180"/>
      <c r="E569" s="180"/>
      <c r="F569" s="180"/>
      <c r="G569" s="180"/>
      <c r="H569" s="180"/>
      <c r="I569" s="180"/>
      <c r="J569" s="180"/>
      <c r="K569" s="180"/>
      <c r="L569" s="180"/>
      <c r="M569" s="180"/>
      <c r="N569" s="180"/>
      <c r="O569" s="180"/>
      <c r="P569" s="180"/>
      <c r="Q569" s="180"/>
      <c r="R569" s="180"/>
      <c r="S569" s="180"/>
      <c r="T569" s="180"/>
      <c r="U569" s="180"/>
      <c r="V569" s="180"/>
      <c r="W569" s="180"/>
      <c r="X569" s="180"/>
      <c r="Y569" s="180"/>
      <c r="Z569" s="180"/>
    </row>
    <row r="570" spans="1:26" ht="12.75" customHeight="1" x14ac:dyDescent="0.25">
      <c r="A570" s="180"/>
      <c r="B570" s="180"/>
      <c r="C570" s="180"/>
      <c r="D570" s="180"/>
      <c r="E570" s="180"/>
      <c r="F570" s="180"/>
      <c r="G570" s="180"/>
      <c r="H570" s="180"/>
      <c r="I570" s="180"/>
      <c r="J570" s="180"/>
      <c r="K570" s="180"/>
      <c r="L570" s="180"/>
      <c r="M570" s="180"/>
      <c r="N570" s="180"/>
      <c r="O570" s="180"/>
      <c r="P570" s="180"/>
      <c r="Q570" s="180"/>
      <c r="R570" s="180"/>
      <c r="S570" s="180"/>
      <c r="T570" s="180"/>
      <c r="U570" s="180"/>
      <c r="V570" s="180"/>
      <c r="W570" s="180"/>
      <c r="X570" s="180"/>
      <c r="Y570" s="180"/>
      <c r="Z570" s="180"/>
    </row>
    <row r="571" spans="1:26" ht="12.75" customHeight="1" x14ac:dyDescent="0.25">
      <c r="A571" s="180"/>
      <c r="B571" s="180"/>
      <c r="C571" s="180"/>
      <c r="D571" s="180"/>
      <c r="E571" s="180"/>
      <c r="F571" s="180"/>
      <c r="G571" s="180"/>
      <c r="H571" s="180"/>
      <c r="I571" s="180"/>
      <c r="J571" s="180"/>
      <c r="K571" s="180"/>
      <c r="L571" s="180"/>
      <c r="M571" s="180"/>
      <c r="N571" s="180"/>
      <c r="O571" s="180"/>
      <c r="P571" s="180"/>
      <c r="Q571" s="180"/>
      <c r="R571" s="180"/>
      <c r="S571" s="180"/>
      <c r="T571" s="180"/>
      <c r="U571" s="180"/>
      <c r="V571" s="180"/>
      <c r="W571" s="180"/>
      <c r="X571" s="180"/>
      <c r="Y571" s="180"/>
      <c r="Z571" s="180"/>
    </row>
    <row r="572" spans="1:26" ht="12.75" customHeight="1" x14ac:dyDescent="0.25">
      <c r="A572" s="180"/>
      <c r="B572" s="180"/>
      <c r="C572" s="180"/>
      <c r="D572" s="180"/>
      <c r="E572" s="180"/>
      <c r="F572" s="180"/>
      <c r="G572" s="180"/>
      <c r="H572" s="180"/>
      <c r="I572" s="180"/>
      <c r="J572" s="180"/>
      <c r="K572" s="180"/>
      <c r="L572" s="180"/>
      <c r="M572" s="180"/>
      <c r="N572" s="180"/>
      <c r="O572" s="180"/>
      <c r="P572" s="180"/>
      <c r="Q572" s="180"/>
      <c r="R572" s="180"/>
      <c r="S572" s="180"/>
      <c r="T572" s="180"/>
      <c r="U572" s="180"/>
      <c r="V572" s="180"/>
      <c r="W572" s="180"/>
      <c r="X572" s="180"/>
      <c r="Y572" s="180"/>
      <c r="Z572" s="180"/>
    </row>
    <row r="573" spans="1:26" ht="12.75" customHeight="1" x14ac:dyDescent="0.25">
      <c r="A573" s="180"/>
      <c r="B573" s="180"/>
      <c r="C573" s="180"/>
      <c r="D573" s="180"/>
      <c r="E573" s="180"/>
      <c r="F573" s="180"/>
      <c r="G573" s="180"/>
      <c r="H573" s="180"/>
      <c r="I573" s="180"/>
      <c r="J573" s="180"/>
      <c r="K573" s="180"/>
      <c r="L573" s="180"/>
      <c r="M573" s="180"/>
      <c r="N573" s="180"/>
      <c r="O573" s="180"/>
      <c r="P573" s="180"/>
      <c r="Q573" s="180"/>
      <c r="R573" s="180"/>
      <c r="S573" s="180"/>
      <c r="T573" s="180"/>
      <c r="U573" s="180"/>
      <c r="V573" s="180"/>
      <c r="W573" s="180"/>
      <c r="X573" s="180"/>
      <c r="Y573" s="180"/>
      <c r="Z573" s="180"/>
    </row>
    <row r="574" spans="1:26" ht="12.75" customHeight="1" x14ac:dyDescent="0.25">
      <c r="A574" s="180"/>
      <c r="B574" s="180"/>
      <c r="C574" s="180"/>
      <c r="D574" s="180"/>
      <c r="E574" s="180"/>
      <c r="F574" s="180"/>
      <c r="G574" s="180"/>
      <c r="H574" s="180"/>
      <c r="I574" s="180"/>
      <c r="J574" s="180"/>
      <c r="K574" s="180"/>
      <c r="L574" s="180"/>
      <c r="M574" s="180"/>
      <c r="N574" s="180"/>
      <c r="O574" s="180"/>
      <c r="P574" s="180"/>
      <c r="Q574" s="180"/>
      <c r="R574" s="180"/>
      <c r="S574" s="180"/>
      <c r="T574" s="180"/>
      <c r="U574" s="180"/>
      <c r="V574" s="180"/>
      <c r="W574" s="180"/>
      <c r="X574" s="180"/>
      <c r="Y574" s="180"/>
      <c r="Z574" s="180"/>
    </row>
    <row r="575" spans="1:26" ht="12.75" customHeight="1" x14ac:dyDescent="0.25">
      <c r="A575" s="180"/>
      <c r="B575" s="180"/>
      <c r="C575" s="180"/>
      <c r="D575" s="180"/>
      <c r="E575" s="180"/>
      <c r="F575" s="180"/>
      <c r="G575" s="180"/>
      <c r="H575" s="180"/>
      <c r="I575" s="180"/>
      <c r="J575" s="180"/>
      <c r="K575" s="180"/>
      <c r="L575" s="180"/>
      <c r="M575" s="180"/>
      <c r="N575" s="180"/>
      <c r="O575" s="180"/>
      <c r="P575" s="180"/>
      <c r="Q575" s="180"/>
      <c r="R575" s="180"/>
      <c r="S575" s="180"/>
      <c r="T575" s="180"/>
      <c r="U575" s="180"/>
      <c r="V575" s="180"/>
      <c r="W575" s="180"/>
      <c r="X575" s="180"/>
      <c r="Y575" s="180"/>
      <c r="Z575" s="180"/>
    </row>
    <row r="576" spans="1:26" ht="12.75" customHeight="1" x14ac:dyDescent="0.25">
      <c r="A576" s="180"/>
      <c r="B576" s="180"/>
      <c r="C576" s="180"/>
      <c r="D576" s="180"/>
      <c r="E576" s="180"/>
      <c r="F576" s="180"/>
      <c r="G576" s="180"/>
      <c r="H576" s="180"/>
      <c r="I576" s="180"/>
      <c r="J576" s="180"/>
      <c r="K576" s="180"/>
      <c r="L576" s="180"/>
      <c r="M576" s="180"/>
      <c r="N576" s="180"/>
      <c r="O576" s="180"/>
      <c r="P576" s="180"/>
      <c r="Q576" s="180"/>
      <c r="R576" s="180"/>
      <c r="S576" s="180"/>
      <c r="T576" s="180"/>
      <c r="U576" s="180"/>
      <c r="V576" s="180"/>
      <c r="W576" s="180"/>
      <c r="X576" s="180"/>
      <c r="Y576" s="180"/>
      <c r="Z576" s="180"/>
    </row>
    <row r="577" spans="1:26" ht="12.75" customHeight="1" x14ac:dyDescent="0.25">
      <c r="A577" s="180"/>
      <c r="B577" s="180"/>
      <c r="C577" s="180"/>
      <c r="D577" s="180"/>
      <c r="E577" s="180"/>
      <c r="F577" s="180"/>
      <c r="G577" s="180"/>
      <c r="H577" s="180"/>
      <c r="I577" s="180"/>
      <c r="J577" s="180"/>
      <c r="K577" s="180"/>
      <c r="L577" s="180"/>
      <c r="M577" s="180"/>
      <c r="N577" s="180"/>
      <c r="O577" s="180"/>
      <c r="P577" s="180"/>
      <c r="Q577" s="180"/>
      <c r="R577" s="180"/>
      <c r="S577" s="180"/>
      <c r="T577" s="180"/>
      <c r="U577" s="180"/>
      <c r="V577" s="180"/>
      <c r="W577" s="180"/>
      <c r="X577" s="180"/>
      <c r="Y577" s="180"/>
      <c r="Z577" s="180"/>
    </row>
    <row r="578" spans="1:26" ht="12.75" customHeight="1" x14ac:dyDescent="0.25">
      <c r="A578" s="180"/>
      <c r="B578" s="180"/>
      <c r="C578" s="180"/>
      <c r="D578" s="180"/>
      <c r="E578" s="180"/>
      <c r="F578" s="180"/>
      <c r="G578" s="180"/>
      <c r="H578" s="180"/>
      <c r="I578" s="180"/>
      <c r="J578" s="180"/>
      <c r="K578" s="180"/>
      <c r="L578" s="180"/>
      <c r="M578" s="180"/>
      <c r="N578" s="180"/>
      <c r="O578" s="180"/>
      <c r="P578" s="180"/>
      <c r="Q578" s="180"/>
      <c r="R578" s="180"/>
      <c r="S578" s="180"/>
      <c r="T578" s="180"/>
      <c r="U578" s="180"/>
      <c r="V578" s="180"/>
      <c r="W578" s="180"/>
      <c r="X578" s="180"/>
      <c r="Y578" s="180"/>
      <c r="Z578" s="180"/>
    </row>
    <row r="579" spans="1:26" ht="12.75" customHeight="1" x14ac:dyDescent="0.25">
      <c r="A579" s="180"/>
      <c r="B579" s="180"/>
      <c r="C579" s="180"/>
      <c r="D579" s="180"/>
      <c r="E579" s="180"/>
      <c r="F579" s="180"/>
      <c r="G579" s="180"/>
      <c r="H579" s="180"/>
      <c r="I579" s="180"/>
      <c r="J579" s="180"/>
      <c r="K579" s="180"/>
      <c r="L579" s="180"/>
      <c r="M579" s="180"/>
      <c r="N579" s="180"/>
      <c r="O579" s="180"/>
      <c r="P579" s="180"/>
      <c r="Q579" s="180"/>
      <c r="R579" s="180"/>
      <c r="S579" s="180"/>
      <c r="T579" s="180"/>
      <c r="U579" s="180"/>
      <c r="V579" s="180"/>
      <c r="W579" s="180"/>
      <c r="X579" s="180"/>
      <c r="Y579" s="180"/>
      <c r="Z579" s="180"/>
    </row>
    <row r="580" spans="1:26" ht="12.75" customHeight="1" x14ac:dyDescent="0.25">
      <c r="A580" s="180"/>
      <c r="B580" s="180"/>
      <c r="C580" s="180"/>
      <c r="D580" s="180"/>
      <c r="E580" s="180"/>
      <c r="F580" s="180"/>
      <c r="G580" s="180"/>
      <c r="H580" s="180"/>
      <c r="I580" s="180"/>
      <c r="J580" s="180"/>
      <c r="K580" s="180"/>
      <c r="L580" s="180"/>
      <c r="M580" s="180"/>
      <c r="N580" s="180"/>
      <c r="O580" s="180"/>
      <c r="P580" s="180"/>
      <c r="Q580" s="180"/>
      <c r="R580" s="180"/>
      <c r="S580" s="180"/>
      <c r="T580" s="180"/>
      <c r="U580" s="180"/>
      <c r="V580" s="180"/>
      <c r="W580" s="180"/>
      <c r="X580" s="180"/>
      <c r="Y580" s="180"/>
      <c r="Z580" s="180"/>
    </row>
    <row r="581" spans="1:26" ht="12.75" customHeight="1" x14ac:dyDescent="0.25">
      <c r="A581" s="180"/>
      <c r="B581" s="180"/>
      <c r="C581" s="180"/>
      <c r="D581" s="180"/>
      <c r="E581" s="180"/>
      <c r="F581" s="180"/>
      <c r="G581" s="180"/>
      <c r="H581" s="180"/>
      <c r="I581" s="180"/>
      <c r="J581" s="180"/>
      <c r="K581" s="180"/>
      <c r="L581" s="180"/>
      <c r="M581" s="180"/>
      <c r="N581" s="180"/>
      <c r="O581" s="180"/>
      <c r="P581" s="180"/>
      <c r="Q581" s="180"/>
      <c r="R581" s="180"/>
      <c r="S581" s="180"/>
      <c r="T581" s="180"/>
      <c r="U581" s="180"/>
      <c r="V581" s="180"/>
      <c r="W581" s="180"/>
      <c r="X581" s="180"/>
      <c r="Y581" s="180"/>
      <c r="Z581" s="180"/>
    </row>
    <row r="582" spans="1:26" ht="12.75" customHeight="1" x14ac:dyDescent="0.25">
      <c r="A582" s="180"/>
      <c r="B582" s="180"/>
      <c r="C582" s="180"/>
      <c r="D582" s="180"/>
      <c r="E582" s="180"/>
      <c r="F582" s="180"/>
      <c r="G582" s="180"/>
      <c r="H582" s="180"/>
      <c r="I582" s="180"/>
      <c r="J582" s="180"/>
      <c r="K582" s="180"/>
      <c r="L582" s="180"/>
      <c r="M582" s="180"/>
      <c r="N582" s="180"/>
      <c r="O582" s="180"/>
      <c r="P582" s="180"/>
      <c r="Q582" s="180"/>
      <c r="R582" s="180"/>
      <c r="S582" s="180"/>
      <c r="T582" s="180"/>
      <c r="U582" s="180"/>
      <c r="V582" s="180"/>
      <c r="W582" s="180"/>
      <c r="X582" s="180"/>
      <c r="Y582" s="180"/>
      <c r="Z582" s="180"/>
    </row>
    <row r="583" spans="1:26" ht="12.75" customHeight="1" x14ac:dyDescent="0.25">
      <c r="A583" s="180"/>
      <c r="B583" s="180"/>
      <c r="C583" s="180"/>
      <c r="D583" s="180"/>
      <c r="E583" s="180"/>
      <c r="F583" s="180"/>
      <c r="G583" s="180"/>
      <c r="H583" s="180"/>
      <c r="I583" s="180"/>
      <c r="J583" s="180"/>
      <c r="K583" s="180"/>
      <c r="L583" s="180"/>
      <c r="M583" s="180"/>
      <c r="N583" s="180"/>
      <c r="O583" s="180"/>
      <c r="P583" s="180"/>
      <c r="Q583" s="180"/>
      <c r="R583" s="180"/>
      <c r="S583" s="180"/>
      <c r="T583" s="180"/>
      <c r="U583" s="180"/>
      <c r="V583" s="180"/>
      <c r="W583" s="180"/>
      <c r="X583" s="180"/>
      <c r="Y583" s="180"/>
      <c r="Z583" s="180"/>
    </row>
    <row r="584" spans="1:26" ht="12.75" customHeight="1" x14ac:dyDescent="0.25">
      <c r="A584" s="180"/>
      <c r="B584" s="180"/>
      <c r="C584" s="180"/>
      <c r="D584" s="180"/>
      <c r="E584" s="180"/>
      <c r="F584" s="180"/>
      <c r="G584" s="180"/>
      <c r="H584" s="180"/>
      <c r="I584" s="180"/>
      <c r="J584" s="180"/>
      <c r="K584" s="180"/>
      <c r="L584" s="180"/>
      <c r="M584" s="180"/>
      <c r="N584" s="180"/>
      <c r="O584" s="180"/>
      <c r="P584" s="180"/>
      <c r="Q584" s="180"/>
      <c r="R584" s="180"/>
      <c r="S584" s="180"/>
      <c r="T584" s="180"/>
      <c r="U584" s="180"/>
      <c r="V584" s="180"/>
      <c r="W584" s="180"/>
      <c r="X584" s="180"/>
      <c r="Y584" s="180"/>
      <c r="Z584" s="180"/>
    </row>
    <row r="585" spans="1:26" ht="12.75" customHeight="1" x14ac:dyDescent="0.25">
      <c r="A585" s="180"/>
      <c r="B585" s="180"/>
      <c r="C585" s="180"/>
      <c r="D585" s="180"/>
      <c r="E585" s="180"/>
      <c r="F585" s="180"/>
      <c r="G585" s="180"/>
      <c r="H585" s="180"/>
      <c r="I585" s="180"/>
      <c r="J585" s="180"/>
      <c r="K585" s="180"/>
      <c r="L585" s="180"/>
      <c r="M585" s="180"/>
      <c r="N585" s="180"/>
      <c r="O585" s="180"/>
      <c r="P585" s="180"/>
      <c r="Q585" s="180"/>
      <c r="R585" s="180"/>
      <c r="S585" s="180"/>
      <c r="T585" s="180"/>
      <c r="U585" s="180"/>
      <c r="V585" s="180"/>
      <c r="W585" s="180"/>
      <c r="X585" s="180"/>
      <c r="Y585" s="180"/>
      <c r="Z585" s="180"/>
    </row>
    <row r="586" spans="1:26" ht="12.75" customHeight="1" x14ac:dyDescent="0.25">
      <c r="A586" s="180"/>
      <c r="B586" s="180"/>
      <c r="C586" s="180"/>
      <c r="D586" s="180"/>
      <c r="E586" s="180"/>
      <c r="F586" s="180"/>
      <c r="G586" s="180"/>
      <c r="H586" s="180"/>
      <c r="I586" s="180"/>
      <c r="J586" s="180"/>
      <c r="K586" s="180"/>
      <c r="L586" s="180"/>
      <c r="M586" s="180"/>
      <c r="N586" s="180"/>
      <c r="O586" s="180"/>
      <c r="P586" s="180"/>
      <c r="Q586" s="180"/>
      <c r="R586" s="180"/>
      <c r="S586" s="180"/>
      <c r="T586" s="180"/>
      <c r="U586" s="180"/>
      <c r="V586" s="180"/>
      <c r="W586" s="180"/>
      <c r="X586" s="180"/>
      <c r="Y586" s="180"/>
      <c r="Z586" s="180"/>
    </row>
    <row r="587" spans="1:26" ht="12.75" customHeight="1" x14ac:dyDescent="0.25">
      <c r="A587" s="180"/>
      <c r="B587" s="180"/>
      <c r="C587" s="180"/>
      <c r="D587" s="180"/>
      <c r="E587" s="180"/>
      <c r="F587" s="180"/>
      <c r="G587" s="180"/>
      <c r="H587" s="180"/>
      <c r="I587" s="180"/>
      <c r="J587" s="180"/>
      <c r="K587" s="180"/>
      <c r="L587" s="180"/>
      <c r="M587" s="180"/>
      <c r="N587" s="180"/>
      <c r="O587" s="180"/>
      <c r="P587" s="180"/>
      <c r="Q587" s="180"/>
      <c r="R587" s="180"/>
      <c r="S587" s="180"/>
      <c r="T587" s="180"/>
      <c r="U587" s="180"/>
      <c r="V587" s="180"/>
      <c r="W587" s="180"/>
      <c r="X587" s="180"/>
      <c r="Y587" s="180"/>
      <c r="Z587" s="180"/>
    </row>
    <row r="588" spans="1:26" ht="12.75" customHeight="1" x14ac:dyDescent="0.25">
      <c r="A588" s="180"/>
      <c r="B588" s="180"/>
      <c r="C588" s="180"/>
      <c r="D588" s="180"/>
      <c r="E588" s="180"/>
      <c r="F588" s="180"/>
      <c r="G588" s="180"/>
      <c r="H588" s="180"/>
      <c r="I588" s="180"/>
      <c r="J588" s="180"/>
      <c r="K588" s="180"/>
      <c r="L588" s="180"/>
      <c r="M588" s="180"/>
      <c r="N588" s="180"/>
      <c r="O588" s="180"/>
      <c r="P588" s="180"/>
      <c r="Q588" s="180"/>
      <c r="R588" s="180"/>
      <c r="S588" s="180"/>
      <c r="T588" s="180"/>
      <c r="U588" s="180"/>
      <c r="V588" s="180"/>
      <c r="W588" s="180"/>
      <c r="X588" s="180"/>
      <c r="Y588" s="180"/>
      <c r="Z588" s="180"/>
    </row>
    <row r="589" spans="1:26" ht="12.75" customHeight="1" x14ac:dyDescent="0.25">
      <c r="A589" s="180"/>
      <c r="B589" s="180"/>
      <c r="C589" s="180"/>
      <c r="D589" s="180"/>
      <c r="E589" s="180"/>
      <c r="F589" s="180"/>
      <c r="G589" s="180"/>
      <c r="H589" s="180"/>
      <c r="I589" s="180"/>
      <c r="J589" s="180"/>
      <c r="K589" s="180"/>
      <c r="L589" s="180"/>
      <c r="M589" s="180"/>
      <c r="N589" s="180"/>
      <c r="O589" s="180"/>
      <c r="P589" s="180"/>
      <c r="Q589" s="180"/>
      <c r="R589" s="180"/>
      <c r="S589" s="180"/>
      <c r="T589" s="180"/>
      <c r="U589" s="180"/>
      <c r="V589" s="180"/>
      <c r="W589" s="180"/>
      <c r="X589" s="180"/>
      <c r="Y589" s="180"/>
      <c r="Z589" s="180"/>
    </row>
    <row r="590" spans="1:26" ht="12.75" customHeight="1" x14ac:dyDescent="0.25">
      <c r="A590" s="180"/>
      <c r="B590" s="180"/>
      <c r="C590" s="180"/>
      <c r="D590" s="180"/>
      <c r="E590" s="180"/>
      <c r="F590" s="180"/>
      <c r="G590" s="180"/>
      <c r="H590" s="180"/>
      <c r="I590" s="180"/>
      <c r="J590" s="180"/>
      <c r="K590" s="180"/>
      <c r="L590" s="180"/>
      <c r="M590" s="180"/>
      <c r="N590" s="180"/>
      <c r="O590" s="180"/>
      <c r="P590" s="180"/>
      <c r="Q590" s="180"/>
      <c r="R590" s="180"/>
      <c r="S590" s="180"/>
      <c r="T590" s="180"/>
      <c r="U590" s="180"/>
      <c r="V590" s="180"/>
      <c r="W590" s="180"/>
      <c r="X590" s="180"/>
      <c r="Y590" s="180"/>
      <c r="Z590" s="180"/>
    </row>
    <row r="591" spans="1:26" ht="12.75" customHeight="1" x14ac:dyDescent="0.25">
      <c r="A591" s="180"/>
      <c r="B591" s="180"/>
      <c r="C591" s="180"/>
      <c r="D591" s="180"/>
      <c r="E591" s="180"/>
      <c r="F591" s="180"/>
      <c r="G591" s="180"/>
      <c r="H591" s="180"/>
      <c r="I591" s="180"/>
      <c r="J591" s="180"/>
      <c r="K591" s="180"/>
      <c r="L591" s="180"/>
      <c r="M591" s="180"/>
      <c r="N591" s="180"/>
      <c r="O591" s="180"/>
      <c r="P591" s="180"/>
      <c r="Q591" s="180"/>
      <c r="R591" s="180"/>
      <c r="S591" s="180"/>
      <c r="T591" s="180"/>
      <c r="U591" s="180"/>
      <c r="V591" s="180"/>
      <c r="W591" s="180"/>
      <c r="X591" s="180"/>
      <c r="Y591" s="180"/>
      <c r="Z591" s="180"/>
    </row>
    <row r="592" spans="1:26" ht="12.75" customHeight="1" x14ac:dyDescent="0.25">
      <c r="A592" s="180"/>
      <c r="B592" s="180"/>
      <c r="C592" s="180"/>
      <c r="D592" s="180"/>
      <c r="E592" s="180"/>
      <c r="F592" s="180"/>
      <c r="G592" s="180"/>
      <c r="H592" s="180"/>
      <c r="I592" s="180"/>
      <c r="J592" s="180"/>
      <c r="K592" s="180"/>
      <c r="L592" s="180"/>
      <c r="M592" s="180"/>
      <c r="N592" s="180"/>
      <c r="O592" s="180"/>
      <c r="P592" s="180"/>
      <c r="Q592" s="180"/>
      <c r="R592" s="180"/>
      <c r="S592" s="180"/>
      <c r="T592" s="180"/>
      <c r="U592" s="180"/>
      <c r="V592" s="180"/>
      <c r="W592" s="180"/>
      <c r="X592" s="180"/>
      <c r="Y592" s="180"/>
      <c r="Z592" s="180"/>
    </row>
    <row r="593" spans="1:26" ht="12.75" customHeight="1" x14ac:dyDescent="0.25">
      <c r="A593" s="180"/>
      <c r="B593" s="180"/>
      <c r="C593" s="180"/>
      <c r="D593" s="180"/>
      <c r="E593" s="180"/>
      <c r="F593" s="180"/>
      <c r="G593" s="180"/>
      <c r="H593" s="180"/>
      <c r="I593" s="180"/>
      <c r="J593" s="180"/>
      <c r="K593" s="180"/>
      <c r="L593" s="180"/>
      <c r="M593" s="180"/>
      <c r="N593" s="180"/>
      <c r="O593" s="180"/>
      <c r="P593" s="180"/>
      <c r="Q593" s="180"/>
      <c r="R593" s="180"/>
      <c r="S593" s="180"/>
      <c r="T593" s="180"/>
      <c r="U593" s="180"/>
      <c r="V593" s="180"/>
      <c r="W593" s="180"/>
      <c r="X593" s="180"/>
      <c r="Y593" s="180"/>
      <c r="Z593" s="180"/>
    </row>
    <row r="594" spans="1:26" ht="12.75" customHeight="1" x14ac:dyDescent="0.25">
      <c r="A594" s="180"/>
      <c r="B594" s="180"/>
      <c r="C594" s="180"/>
      <c r="D594" s="180"/>
      <c r="E594" s="180"/>
      <c r="F594" s="180"/>
      <c r="G594" s="180"/>
      <c r="H594" s="180"/>
      <c r="I594" s="180"/>
      <c r="J594" s="180"/>
      <c r="K594" s="180"/>
      <c r="L594" s="180"/>
      <c r="M594" s="180"/>
      <c r="N594" s="180"/>
      <c r="O594" s="180"/>
      <c r="P594" s="180"/>
      <c r="Q594" s="180"/>
      <c r="R594" s="180"/>
      <c r="S594" s="180"/>
      <c r="T594" s="180"/>
      <c r="U594" s="180"/>
      <c r="V594" s="180"/>
      <c r="W594" s="180"/>
      <c r="X594" s="180"/>
      <c r="Y594" s="180"/>
      <c r="Z594" s="180"/>
    </row>
    <row r="595" spans="1:26" ht="12.75" customHeight="1" x14ac:dyDescent="0.25">
      <c r="A595" s="180"/>
      <c r="B595" s="180"/>
      <c r="C595" s="180"/>
      <c r="D595" s="180"/>
      <c r="E595" s="180"/>
      <c r="F595" s="180"/>
      <c r="G595" s="180"/>
      <c r="H595" s="180"/>
      <c r="I595" s="180"/>
      <c r="J595" s="180"/>
      <c r="K595" s="180"/>
      <c r="L595" s="180"/>
      <c r="M595" s="180"/>
      <c r="N595" s="180"/>
      <c r="O595" s="180"/>
      <c r="P595" s="180"/>
      <c r="Q595" s="180"/>
      <c r="R595" s="180"/>
      <c r="S595" s="180"/>
      <c r="T595" s="180"/>
      <c r="U595" s="180"/>
      <c r="V595" s="180"/>
      <c r="W595" s="180"/>
      <c r="X595" s="180"/>
      <c r="Y595" s="180"/>
      <c r="Z595" s="180"/>
    </row>
    <row r="596" spans="1:26" ht="12.75" customHeight="1" x14ac:dyDescent="0.25">
      <c r="A596" s="180"/>
      <c r="B596" s="180"/>
      <c r="C596" s="180"/>
      <c r="D596" s="180"/>
      <c r="E596" s="180"/>
      <c r="F596" s="180"/>
      <c r="G596" s="180"/>
      <c r="H596" s="180"/>
      <c r="I596" s="180"/>
      <c r="J596" s="180"/>
      <c r="K596" s="180"/>
      <c r="L596" s="180"/>
      <c r="M596" s="180"/>
      <c r="N596" s="180"/>
      <c r="O596" s="180"/>
      <c r="P596" s="180"/>
      <c r="Q596" s="180"/>
      <c r="R596" s="180"/>
      <c r="S596" s="180"/>
      <c r="T596" s="180"/>
      <c r="U596" s="180"/>
      <c r="V596" s="180"/>
      <c r="W596" s="180"/>
      <c r="X596" s="180"/>
      <c r="Y596" s="180"/>
      <c r="Z596" s="180"/>
    </row>
    <row r="597" spans="1:26" ht="12.75" customHeight="1" x14ac:dyDescent="0.25">
      <c r="A597" s="180"/>
      <c r="B597" s="180"/>
      <c r="C597" s="180"/>
      <c r="D597" s="180"/>
      <c r="E597" s="180"/>
      <c r="F597" s="180"/>
      <c r="G597" s="180"/>
      <c r="H597" s="180"/>
      <c r="I597" s="180"/>
      <c r="J597" s="180"/>
      <c r="K597" s="180"/>
      <c r="L597" s="180"/>
      <c r="M597" s="180"/>
      <c r="N597" s="180"/>
      <c r="O597" s="180"/>
      <c r="P597" s="180"/>
      <c r="Q597" s="180"/>
      <c r="R597" s="180"/>
      <c r="S597" s="180"/>
      <c r="T597" s="180"/>
      <c r="U597" s="180"/>
      <c r="V597" s="180"/>
      <c r="W597" s="180"/>
      <c r="X597" s="180"/>
      <c r="Y597" s="180"/>
      <c r="Z597" s="180"/>
    </row>
    <row r="598" spans="1:26" ht="12.75" customHeight="1" x14ac:dyDescent="0.25">
      <c r="A598" s="180"/>
      <c r="B598" s="180"/>
      <c r="C598" s="180"/>
      <c r="D598" s="180"/>
      <c r="E598" s="180"/>
      <c r="F598" s="180"/>
      <c r="G598" s="180"/>
      <c r="H598" s="180"/>
      <c r="I598" s="180"/>
      <c r="J598" s="180"/>
      <c r="K598" s="180"/>
      <c r="L598" s="180"/>
      <c r="M598" s="180"/>
      <c r="N598" s="180"/>
      <c r="O598" s="180"/>
      <c r="P598" s="180"/>
      <c r="Q598" s="180"/>
      <c r="R598" s="180"/>
      <c r="S598" s="180"/>
      <c r="T598" s="180"/>
      <c r="U598" s="180"/>
      <c r="V598" s="180"/>
      <c r="W598" s="180"/>
      <c r="X598" s="180"/>
      <c r="Y598" s="180"/>
      <c r="Z598" s="180"/>
    </row>
    <row r="599" spans="1:26" ht="12.75" customHeight="1" x14ac:dyDescent="0.25">
      <c r="A599" s="180"/>
      <c r="B599" s="180"/>
      <c r="C599" s="180"/>
      <c r="D599" s="180"/>
      <c r="E599" s="180"/>
      <c r="F599" s="180"/>
      <c r="G599" s="180"/>
      <c r="H599" s="180"/>
      <c r="I599" s="180"/>
      <c r="J599" s="180"/>
      <c r="K599" s="180"/>
      <c r="L599" s="180"/>
      <c r="M599" s="180"/>
      <c r="N599" s="180"/>
      <c r="O599" s="180"/>
      <c r="P599" s="180"/>
      <c r="Q599" s="180"/>
      <c r="R599" s="180"/>
      <c r="S599" s="180"/>
      <c r="T599" s="180"/>
      <c r="U599" s="180"/>
      <c r="V599" s="180"/>
      <c r="W599" s="180"/>
      <c r="X599" s="180"/>
      <c r="Y599" s="180"/>
      <c r="Z599" s="180"/>
    </row>
    <row r="600" spans="1:26" ht="12.75" customHeight="1" x14ac:dyDescent="0.25">
      <c r="A600" s="180"/>
      <c r="B600" s="180"/>
      <c r="C600" s="180"/>
      <c r="D600" s="180"/>
      <c r="E600" s="180"/>
      <c r="F600" s="180"/>
      <c r="G600" s="180"/>
      <c r="H600" s="180"/>
      <c r="I600" s="180"/>
      <c r="J600" s="180"/>
      <c r="K600" s="180"/>
      <c r="L600" s="180"/>
      <c r="M600" s="180"/>
      <c r="N600" s="180"/>
      <c r="O600" s="180"/>
      <c r="P600" s="180"/>
      <c r="Q600" s="180"/>
      <c r="R600" s="180"/>
      <c r="S600" s="180"/>
      <c r="T600" s="180"/>
      <c r="U600" s="180"/>
      <c r="V600" s="180"/>
      <c r="W600" s="180"/>
      <c r="X600" s="180"/>
      <c r="Y600" s="180"/>
      <c r="Z600" s="180"/>
    </row>
    <row r="601" spans="1:26" ht="12.75" customHeight="1" x14ac:dyDescent="0.25">
      <c r="A601" s="180"/>
      <c r="B601" s="180"/>
      <c r="C601" s="180"/>
      <c r="D601" s="180"/>
      <c r="E601" s="180"/>
      <c r="F601" s="180"/>
      <c r="G601" s="180"/>
      <c r="H601" s="180"/>
      <c r="I601" s="180"/>
      <c r="J601" s="180"/>
      <c r="K601" s="180"/>
      <c r="L601" s="180"/>
      <c r="M601" s="180"/>
      <c r="N601" s="180"/>
      <c r="O601" s="180"/>
      <c r="P601" s="180"/>
      <c r="Q601" s="180"/>
      <c r="R601" s="180"/>
      <c r="S601" s="180"/>
      <c r="T601" s="180"/>
      <c r="U601" s="180"/>
      <c r="V601" s="180"/>
      <c r="W601" s="180"/>
      <c r="X601" s="180"/>
      <c r="Y601" s="180"/>
      <c r="Z601" s="180"/>
    </row>
    <row r="602" spans="1:26" ht="12.75" customHeight="1" x14ac:dyDescent="0.25">
      <c r="A602" s="180"/>
      <c r="B602" s="180"/>
      <c r="C602" s="180"/>
      <c r="D602" s="180"/>
      <c r="E602" s="180"/>
      <c r="F602" s="180"/>
      <c r="G602" s="180"/>
      <c r="H602" s="180"/>
      <c r="I602" s="180"/>
      <c r="J602" s="180"/>
      <c r="K602" s="180"/>
      <c r="L602" s="180"/>
      <c r="M602" s="180"/>
      <c r="N602" s="180"/>
      <c r="O602" s="180"/>
      <c r="P602" s="180"/>
      <c r="Q602" s="180"/>
      <c r="R602" s="180"/>
      <c r="S602" s="180"/>
      <c r="T602" s="180"/>
      <c r="U602" s="180"/>
      <c r="V602" s="180"/>
      <c r="W602" s="180"/>
      <c r="X602" s="180"/>
      <c r="Y602" s="180"/>
      <c r="Z602" s="180"/>
    </row>
    <row r="603" spans="1:26" ht="12.75" customHeight="1" x14ac:dyDescent="0.25">
      <c r="A603" s="180"/>
      <c r="B603" s="180"/>
      <c r="C603" s="180"/>
      <c r="D603" s="180"/>
      <c r="E603" s="180"/>
      <c r="F603" s="180"/>
      <c r="G603" s="180"/>
      <c r="H603" s="180"/>
      <c r="I603" s="180"/>
      <c r="J603" s="180"/>
      <c r="K603" s="180"/>
      <c r="L603" s="180"/>
      <c r="M603" s="180"/>
      <c r="N603" s="180"/>
      <c r="O603" s="180"/>
      <c r="P603" s="180"/>
      <c r="Q603" s="180"/>
      <c r="R603" s="180"/>
      <c r="S603" s="180"/>
      <c r="T603" s="180"/>
      <c r="U603" s="180"/>
      <c r="V603" s="180"/>
      <c r="W603" s="180"/>
      <c r="X603" s="180"/>
      <c r="Y603" s="180"/>
      <c r="Z603" s="180"/>
    </row>
    <row r="604" spans="1:26" ht="12.75" customHeight="1" x14ac:dyDescent="0.25">
      <c r="A604" s="180"/>
      <c r="B604" s="180"/>
      <c r="C604" s="180"/>
      <c r="D604" s="180"/>
      <c r="E604" s="180"/>
      <c r="F604" s="180"/>
      <c r="G604" s="180"/>
      <c r="H604" s="180"/>
      <c r="I604" s="180"/>
      <c r="J604" s="180"/>
      <c r="K604" s="180"/>
      <c r="L604" s="180"/>
      <c r="M604" s="180"/>
      <c r="N604" s="180"/>
      <c r="O604" s="180"/>
      <c r="P604" s="180"/>
      <c r="Q604" s="180"/>
      <c r="R604" s="180"/>
      <c r="S604" s="180"/>
      <c r="T604" s="180"/>
      <c r="U604" s="180"/>
      <c r="V604" s="180"/>
      <c r="W604" s="180"/>
      <c r="X604" s="180"/>
      <c r="Y604" s="180"/>
      <c r="Z604" s="180"/>
    </row>
    <row r="605" spans="1:26" ht="12.75" customHeight="1" x14ac:dyDescent="0.25">
      <c r="A605" s="180"/>
      <c r="B605" s="180"/>
      <c r="C605" s="180"/>
      <c r="D605" s="180"/>
      <c r="E605" s="180"/>
      <c r="F605" s="180"/>
      <c r="G605" s="180"/>
      <c r="H605" s="180"/>
      <c r="I605" s="180"/>
      <c r="J605" s="180"/>
      <c r="K605" s="180"/>
      <c r="L605" s="180"/>
      <c r="M605" s="180"/>
      <c r="N605" s="180"/>
      <c r="O605" s="180"/>
      <c r="P605" s="180"/>
      <c r="Q605" s="180"/>
      <c r="R605" s="180"/>
      <c r="S605" s="180"/>
      <c r="T605" s="180"/>
      <c r="U605" s="180"/>
      <c r="V605" s="180"/>
      <c r="W605" s="180"/>
      <c r="X605" s="180"/>
      <c r="Y605" s="180"/>
      <c r="Z605" s="180"/>
    </row>
    <row r="606" spans="1:26" ht="12.75" customHeight="1" x14ac:dyDescent="0.25">
      <c r="A606" s="180"/>
      <c r="B606" s="180"/>
      <c r="C606" s="180"/>
      <c r="D606" s="180"/>
      <c r="E606" s="180"/>
      <c r="F606" s="180"/>
      <c r="G606" s="180"/>
      <c r="H606" s="180"/>
      <c r="I606" s="180"/>
      <c r="J606" s="180"/>
      <c r="K606" s="180"/>
      <c r="L606" s="180"/>
      <c r="M606" s="180"/>
      <c r="N606" s="180"/>
      <c r="O606" s="180"/>
      <c r="P606" s="180"/>
      <c r="Q606" s="180"/>
      <c r="R606" s="180"/>
      <c r="S606" s="180"/>
      <c r="T606" s="180"/>
      <c r="U606" s="180"/>
      <c r="V606" s="180"/>
      <c r="W606" s="180"/>
      <c r="X606" s="180"/>
      <c r="Y606" s="180"/>
      <c r="Z606" s="180"/>
    </row>
    <row r="607" spans="1:26" ht="12.75" customHeight="1" x14ac:dyDescent="0.25">
      <c r="A607" s="180"/>
      <c r="B607" s="180"/>
      <c r="C607" s="180"/>
      <c r="D607" s="180"/>
      <c r="E607" s="180"/>
      <c r="F607" s="180"/>
      <c r="G607" s="180"/>
      <c r="H607" s="180"/>
      <c r="I607" s="180"/>
      <c r="J607" s="180"/>
      <c r="K607" s="180"/>
      <c r="L607" s="180"/>
      <c r="M607" s="180"/>
      <c r="N607" s="180"/>
      <c r="O607" s="180"/>
      <c r="P607" s="180"/>
      <c r="Q607" s="180"/>
      <c r="R607" s="180"/>
      <c r="S607" s="180"/>
      <c r="T607" s="180"/>
      <c r="U607" s="180"/>
      <c r="V607" s="180"/>
      <c r="W607" s="180"/>
      <c r="X607" s="180"/>
      <c r="Y607" s="180"/>
      <c r="Z607" s="180"/>
    </row>
    <row r="608" spans="1:26" ht="12.75" customHeight="1" x14ac:dyDescent="0.25">
      <c r="A608" s="180"/>
      <c r="B608" s="180"/>
      <c r="C608" s="180"/>
      <c r="D608" s="180"/>
      <c r="E608" s="180"/>
      <c r="F608" s="180"/>
      <c r="G608" s="180"/>
      <c r="H608" s="180"/>
      <c r="I608" s="180"/>
      <c r="J608" s="180"/>
      <c r="K608" s="180"/>
      <c r="L608" s="180"/>
      <c r="M608" s="180"/>
      <c r="N608" s="180"/>
      <c r="O608" s="180"/>
      <c r="P608" s="180"/>
      <c r="Q608" s="180"/>
      <c r="R608" s="180"/>
      <c r="S608" s="180"/>
      <c r="T608" s="180"/>
      <c r="U608" s="180"/>
      <c r="V608" s="180"/>
      <c r="W608" s="180"/>
      <c r="X608" s="180"/>
      <c r="Y608" s="180"/>
      <c r="Z608" s="180"/>
    </row>
    <row r="609" spans="1:26" ht="12.75" customHeight="1" x14ac:dyDescent="0.25">
      <c r="A609" s="180"/>
      <c r="B609" s="180"/>
      <c r="C609" s="180"/>
      <c r="D609" s="180"/>
      <c r="E609" s="180"/>
      <c r="F609" s="180"/>
      <c r="G609" s="180"/>
      <c r="H609" s="180"/>
      <c r="I609" s="180"/>
      <c r="J609" s="180"/>
      <c r="K609" s="180"/>
      <c r="L609" s="180"/>
      <c r="M609" s="180"/>
      <c r="N609" s="180"/>
      <c r="O609" s="180"/>
      <c r="P609" s="180"/>
      <c r="Q609" s="180"/>
      <c r="R609" s="180"/>
      <c r="S609" s="180"/>
      <c r="T609" s="180"/>
      <c r="U609" s="180"/>
      <c r="V609" s="180"/>
      <c r="W609" s="180"/>
      <c r="X609" s="180"/>
      <c r="Y609" s="180"/>
      <c r="Z609" s="180"/>
    </row>
    <row r="610" spans="1:26" ht="12.75" customHeight="1" x14ac:dyDescent="0.25">
      <c r="A610" s="180"/>
      <c r="B610" s="180"/>
      <c r="C610" s="180"/>
      <c r="D610" s="180"/>
      <c r="E610" s="180"/>
      <c r="F610" s="180"/>
      <c r="G610" s="180"/>
      <c r="H610" s="180"/>
      <c r="I610" s="180"/>
      <c r="J610" s="180"/>
      <c r="K610" s="180"/>
      <c r="L610" s="180"/>
      <c r="M610" s="180"/>
      <c r="N610" s="180"/>
      <c r="O610" s="180"/>
      <c r="P610" s="180"/>
      <c r="Q610" s="180"/>
      <c r="R610" s="180"/>
      <c r="S610" s="180"/>
      <c r="T610" s="180"/>
      <c r="U610" s="180"/>
      <c r="V610" s="180"/>
      <c r="W610" s="180"/>
      <c r="X610" s="180"/>
      <c r="Y610" s="180"/>
      <c r="Z610" s="180"/>
    </row>
    <row r="611" spans="1:26" ht="12.75" customHeight="1" x14ac:dyDescent="0.25">
      <c r="A611" s="180"/>
      <c r="B611" s="180"/>
      <c r="C611" s="180"/>
      <c r="D611" s="180"/>
      <c r="E611" s="180"/>
      <c r="F611" s="180"/>
      <c r="G611" s="180"/>
      <c r="H611" s="180"/>
      <c r="I611" s="180"/>
      <c r="J611" s="180"/>
      <c r="K611" s="180"/>
      <c r="L611" s="180"/>
      <c r="M611" s="180"/>
      <c r="N611" s="180"/>
      <c r="O611" s="180"/>
      <c r="P611" s="180"/>
      <c r="Q611" s="180"/>
      <c r="R611" s="180"/>
      <c r="S611" s="180"/>
      <c r="T611" s="180"/>
      <c r="U611" s="180"/>
      <c r="V611" s="180"/>
      <c r="W611" s="180"/>
      <c r="X611" s="180"/>
      <c r="Y611" s="180"/>
      <c r="Z611" s="180"/>
    </row>
    <row r="612" spans="1:26" ht="12.75" customHeight="1" x14ac:dyDescent="0.25">
      <c r="A612" s="180"/>
      <c r="B612" s="180"/>
      <c r="C612" s="180"/>
      <c r="D612" s="180"/>
      <c r="E612" s="180"/>
      <c r="F612" s="180"/>
      <c r="G612" s="180"/>
      <c r="H612" s="180"/>
      <c r="I612" s="180"/>
      <c r="J612" s="180"/>
      <c r="K612" s="180"/>
      <c r="L612" s="180"/>
      <c r="M612" s="180"/>
      <c r="N612" s="180"/>
      <c r="O612" s="180"/>
      <c r="P612" s="180"/>
      <c r="Q612" s="180"/>
      <c r="R612" s="180"/>
      <c r="S612" s="180"/>
      <c r="T612" s="180"/>
      <c r="U612" s="180"/>
      <c r="V612" s="180"/>
      <c r="W612" s="180"/>
      <c r="X612" s="180"/>
      <c r="Y612" s="180"/>
      <c r="Z612" s="180"/>
    </row>
    <row r="613" spans="1:26" ht="12.75" customHeight="1" x14ac:dyDescent="0.25">
      <c r="A613" s="180"/>
      <c r="B613" s="180"/>
      <c r="C613" s="180"/>
      <c r="D613" s="180"/>
      <c r="E613" s="180"/>
      <c r="F613" s="180"/>
      <c r="G613" s="180"/>
      <c r="H613" s="180"/>
      <c r="I613" s="180"/>
      <c r="J613" s="180"/>
      <c r="K613" s="180"/>
      <c r="L613" s="180"/>
      <c r="M613" s="180"/>
      <c r="N613" s="180"/>
      <c r="O613" s="180"/>
      <c r="P613" s="180"/>
      <c r="Q613" s="180"/>
      <c r="R613" s="180"/>
      <c r="S613" s="180"/>
      <c r="T613" s="180"/>
      <c r="U613" s="180"/>
      <c r="V613" s="180"/>
      <c r="W613" s="180"/>
      <c r="X613" s="180"/>
      <c r="Y613" s="180"/>
      <c r="Z613" s="180"/>
    </row>
    <row r="614" spans="1:26" ht="12.75" customHeight="1" x14ac:dyDescent="0.25">
      <c r="A614" s="180"/>
      <c r="B614" s="180"/>
      <c r="C614" s="180"/>
      <c r="D614" s="180"/>
      <c r="E614" s="180"/>
      <c r="F614" s="180"/>
      <c r="G614" s="180"/>
      <c r="H614" s="180"/>
      <c r="I614" s="180"/>
      <c r="J614" s="180"/>
      <c r="K614" s="180"/>
      <c r="L614" s="180"/>
      <c r="M614" s="180"/>
      <c r="N614" s="180"/>
      <c r="O614" s="180"/>
      <c r="P614" s="180"/>
      <c r="Q614" s="180"/>
      <c r="R614" s="180"/>
      <c r="S614" s="180"/>
      <c r="T614" s="180"/>
      <c r="U614" s="180"/>
      <c r="V614" s="180"/>
      <c r="W614" s="180"/>
      <c r="X614" s="180"/>
      <c r="Y614" s="180"/>
      <c r="Z614" s="180"/>
    </row>
    <row r="615" spans="1:26" ht="12.75" customHeight="1" x14ac:dyDescent="0.25">
      <c r="A615" s="180"/>
      <c r="B615" s="180"/>
      <c r="C615" s="180"/>
      <c r="D615" s="180"/>
      <c r="E615" s="180"/>
      <c r="F615" s="180"/>
      <c r="G615" s="180"/>
      <c r="H615" s="180"/>
      <c r="I615" s="180"/>
      <c r="J615" s="180"/>
      <c r="K615" s="180"/>
      <c r="L615" s="180"/>
      <c r="M615" s="180"/>
      <c r="N615" s="180"/>
      <c r="O615" s="180"/>
      <c r="P615" s="180"/>
      <c r="Q615" s="180"/>
      <c r="R615" s="180"/>
      <c r="S615" s="180"/>
      <c r="T615" s="180"/>
      <c r="U615" s="180"/>
      <c r="V615" s="180"/>
      <c r="W615" s="180"/>
      <c r="X615" s="180"/>
      <c r="Y615" s="180"/>
      <c r="Z615" s="180"/>
    </row>
    <row r="616" spans="1:26" ht="12.75" customHeight="1" x14ac:dyDescent="0.25">
      <c r="A616" s="180"/>
      <c r="B616" s="180"/>
      <c r="C616" s="180"/>
      <c r="D616" s="180"/>
      <c r="E616" s="180"/>
      <c r="F616" s="180"/>
      <c r="G616" s="180"/>
      <c r="H616" s="180"/>
      <c r="I616" s="180"/>
      <c r="J616" s="180"/>
      <c r="K616" s="180"/>
      <c r="L616" s="180"/>
      <c r="M616" s="180"/>
      <c r="N616" s="180"/>
      <c r="O616" s="180"/>
      <c r="P616" s="180"/>
      <c r="Q616" s="180"/>
      <c r="R616" s="180"/>
      <c r="S616" s="180"/>
      <c r="T616" s="180"/>
      <c r="U616" s="180"/>
      <c r="V616" s="180"/>
      <c r="W616" s="180"/>
      <c r="X616" s="180"/>
      <c r="Y616" s="180"/>
      <c r="Z616" s="180"/>
    </row>
    <row r="617" spans="1:26" ht="12.75" customHeight="1" x14ac:dyDescent="0.25">
      <c r="A617" s="180"/>
      <c r="B617" s="180"/>
      <c r="C617" s="180"/>
      <c r="D617" s="180"/>
      <c r="E617" s="180"/>
      <c r="F617" s="180"/>
      <c r="G617" s="180"/>
      <c r="H617" s="180"/>
      <c r="I617" s="180"/>
      <c r="J617" s="180"/>
      <c r="K617" s="180"/>
      <c r="L617" s="180"/>
      <c r="M617" s="180"/>
      <c r="N617" s="180"/>
      <c r="O617" s="180"/>
      <c r="P617" s="180"/>
      <c r="Q617" s="180"/>
      <c r="R617" s="180"/>
      <c r="S617" s="180"/>
      <c r="T617" s="180"/>
      <c r="U617" s="180"/>
      <c r="V617" s="180"/>
      <c r="W617" s="180"/>
      <c r="X617" s="180"/>
      <c r="Y617" s="180"/>
      <c r="Z617" s="180"/>
    </row>
    <row r="618" spans="1:26" ht="12.75" customHeight="1" x14ac:dyDescent="0.25">
      <c r="A618" s="180"/>
      <c r="B618" s="180"/>
      <c r="C618" s="180"/>
      <c r="D618" s="180"/>
      <c r="E618" s="180"/>
      <c r="F618" s="180"/>
      <c r="G618" s="180"/>
      <c r="H618" s="180"/>
      <c r="I618" s="180"/>
      <c r="J618" s="180"/>
      <c r="K618" s="180"/>
      <c r="L618" s="180"/>
      <c r="M618" s="180"/>
      <c r="N618" s="180"/>
      <c r="O618" s="180"/>
      <c r="P618" s="180"/>
      <c r="Q618" s="180"/>
      <c r="R618" s="180"/>
      <c r="S618" s="180"/>
      <c r="T618" s="180"/>
      <c r="U618" s="180"/>
      <c r="V618" s="180"/>
      <c r="W618" s="180"/>
      <c r="X618" s="180"/>
      <c r="Y618" s="180"/>
      <c r="Z618" s="180"/>
    </row>
    <row r="619" spans="1:26" ht="12.75" customHeight="1" x14ac:dyDescent="0.25">
      <c r="A619" s="180"/>
      <c r="B619" s="180"/>
      <c r="C619" s="180"/>
      <c r="D619" s="180"/>
      <c r="E619" s="180"/>
      <c r="F619" s="180"/>
      <c r="G619" s="180"/>
      <c r="H619" s="180"/>
      <c r="I619" s="180"/>
      <c r="J619" s="180"/>
      <c r="K619" s="180"/>
      <c r="L619" s="180"/>
      <c r="M619" s="180"/>
      <c r="N619" s="180"/>
      <c r="O619" s="180"/>
      <c r="P619" s="180"/>
      <c r="Q619" s="180"/>
      <c r="R619" s="180"/>
      <c r="S619" s="180"/>
      <c r="T619" s="180"/>
      <c r="U619" s="180"/>
      <c r="V619" s="180"/>
      <c r="W619" s="180"/>
      <c r="X619" s="180"/>
      <c r="Y619" s="180"/>
      <c r="Z619" s="180"/>
    </row>
    <row r="620" spans="1:26" ht="12.75" customHeight="1" x14ac:dyDescent="0.25">
      <c r="A620" s="180"/>
      <c r="B620" s="180"/>
      <c r="C620" s="180"/>
      <c r="D620" s="180"/>
      <c r="E620" s="180"/>
      <c r="F620" s="180"/>
      <c r="G620" s="180"/>
      <c r="H620" s="180"/>
      <c r="I620" s="180"/>
      <c r="J620" s="180"/>
      <c r="K620" s="180"/>
      <c r="L620" s="180"/>
      <c r="M620" s="180"/>
      <c r="N620" s="180"/>
      <c r="O620" s="180"/>
      <c r="P620" s="180"/>
      <c r="Q620" s="180"/>
      <c r="R620" s="180"/>
      <c r="S620" s="180"/>
      <c r="T620" s="180"/>
      <c r="U620" s="180"/>
      <c r="V620" s="180"/>
      <c r="W620" s="180"/>
      <c r="X620" s="180"/>
      <c r="Y620" s="180"/>
      <c r="Z620" s="180"/>
    </row>
    <row r="621" spans="1:26" ht="12.75" customHeight="1" x14ac:dyDescent="0.25">
      <c r="A621" s="180"/>
      <c r="B621" s="180"/>
      <c r="C621" s="180"/>
      <c r="D621" s="180"/>
      <c r="E621" s="180"/>
      <c r="F621" s="180"/>
      <c r="G621" s="180"/>
      <c r="H621" s="180"/>
      <c r="I621" s="180"/>
      <c r="J621" s="180"/>
      <c r="K621" s="180"/>
      <c r="L621" s="180"/>
      <c r="M621" s="180"/>
      <c r="N621" s="180"/>
      <c r="O621" s="180"/>
      <c r="P621" s="180"/>
      <c r="Q621" s="180"/>
      <c r="R621" s="180"/>
      <c r="S621" s="180"/>
      <c r="T621" s="180"/>
      <c r="U621" s="180"/>
      <c r="V621" s="180"/>
      <c r="W621" s="180"/>
      <c r="X621" s="180"/>
      <c r="Y621" s="180"/>
      <c r="Z621" s="180"/>
    </row>
    <row r="622" spans="1:26" ht="12.75" customHeight="1" x14ac:dyDescent="0.25">
      <c r="A622" s="180"/>
      <c r="B622" s="180"/>
      <c r="C622" s="180"/>
      <c r="D622" s="180"/>
      <c r="E622" s="180"/>
      <c r="F622" s="180"/>
      <c r="G622" s="180"/>
      <c r="H622" s="180"/>
      <c r="I622" s="180"/>
      <c r="J622" s="180"/>
      <c r="K622" s="180"/>
      <c r="L622" s="180"/>
      <c r="M622" s="180"/>
      <c r="N622" s="180"/>
      <c r="O622" s="180"/>
      <c r="P622" s="180"/>
      <c r="Q622" s="180"/>
      <c r="R622" s="180"/>
      <c r="S622" s="180"/>
      <c r="T622" s="180"/>
      <c r="U622" s="180"/>
      <c r="V622" s="180"/>
      <c r="W622" s="180"/>
      <c r="X622" s="180"/>
      <c r="Y622" s="180"/>
      <c r="Z622" s="180"/>
    </row>
    <row r="623" spans="1:26" ht="12.75" customHeight="1" x14ac:dyDescent="0.25">
      <c r="A623" s="180"/>
      <c r="B623" s="180"/>
      <c r="C623" s="180"/>
      <c r="D623" s="180"/>
      <c r="E623" s="180"/>
      <c r="F623" s="180"/>
      <c r="G623" s="180"/>
      <c r="H623" s="180"/>
      <c r="I623" s="180"/>
      <c r="J623" s="180"/>
      <c r="K623" s="180"/>
      <c r="L623" s="180"/>
      <c r="M623" s="180"/>
      <c r="N623" s="180"/>
      <c r="O623" s="180"/>
      <c r="P623" s="180"/>
      <c r="Q623" s="180"/>
      <c r="R623" s="180"/>
      <c r="S623" s="180"/>
      <c r="T623" s="180"/>
      <c r="U623" s="180"/>
      <c r="V623" s="180"/>
      <c r="W623" s="180"/>
      <c r="X623" s="180"/>
      <c r="Y623" s="180"/>
      <c r="Z623" s="180"/>
    </row>
    <row r="624" spans="1:26" ht="12.75" customHeight="1" x14ac:dyDescent="0.25">
      <c r="A624" s="180"/>
      <c r="B624" s="180"/>
      <c r="C624" s="180"/>
      <c r="D624" s="180"/>
      <c r="E624" s="180"/>
      <c r="F624" s="180"/>
      <c r="G624" s="180"/>
      <c r="H624" s="180"/>
      <c r="I624" s="180"/>
      <c r="J624" s="180"/>
      <c r="K624" s="180"/>
      <c r="L624" s="180"/>
      <c r="M624" s="180"/>
      <c r="N624" s="180"/>
      <c r="O624" s="180"/>
      <c r="P624" s="180"/>
      <c r="Q624" s="180"/>
      <c r="R624" s="180"/>
      <c r="S624" s="180"/>
      <c r="T624" s="180"/>
      <c r="U624" s="180"/>
      <c r="V624" s="180"/>
      <c r="W624" s="180"/>
      <c r="X624" s="180"/>
      <c r="Y624" s="180"/>
      <c r="Z624" s="180"/>
    </row>
    <row r="625" spans="1:26" ht="12.75" customHeight="1" x14ac:dyDescent="0.25">
      <c r="A625" s="180"/>
      <c r="B625" s="180"/>
      <c r="C625" s="180"/>
      <c r="D625" s="180"/>
      <c r="E625" s="180"/>
      <c r="F625" s="180"/>
      <c r="G625" s="180"/>
      <c r="H625" s="180"/>
      <c r="I625" s="180"/>
      <c r="J625" s="180"/>
      <c r="K625" s="180"/>
      <c r="L625" s="180"/>
      <c r="M625" s="180"/>
      <c r="N625" s="180"/>
      <c r="O625" s="180"/>
      <c r="P625" s="180"/>
      <c r="Q625" s="180"/>
      <c r="R625" s="180"/>
      <c r="S625" s="180"/>
      <c r="T625" s="180"/>
      <c r="U625" s="180"/>
      <c r="V625" s="180"/>
      <c r="W625" s="180"/>
      <c r="X625" s="180"/>
      <c r="Y625" s="180"/>
      <c r="Z625" s="180"/>
    </row>
    <row r="626" spans="1:26" ht="12.75" customHeight="1" x14ac:dyDescent="0.25">
      <c r="A626" s="180"/>
      <c r="B626" s="180"/>
      <c r="C626" s="180"/>
      <c r="D626" s="180"/>
      <c r="E626" s="180"/>
      <c r="F626" s="180"/>
      <c r="G626" s="180"/>
      <c r="H626" s="180"/>
      <c r="I626" s="180"/>
      <c r="J626" s="180"/>
      <c r="K626" s="180"/>
      <c r="L626" s="180"/>
      <c r="M626" s="180"/>
      <c r="N626" s="180"/>
      <c r="O626" s="180"/>
      <c r="P626" s="180"/>
      <c r="Q626" s="180"/>
      <c r="R626" s="180"/>
      <c r="S626" s="180"/>
      <c r="T626" s="180"/>
      <c r="U626" s="180"/>
      <c r="V626" s="180"/>
      <c r="W626" s="180"/>
      <c r="X626" s="180"/>
      <c r="Y626" s="180"/>
      <c r="Z626" s="180"/>
    </row>
    <row r="627" spans="1:26" ht="12.75" customHeight="1" x14ac:dyDescent="0.25">
      <c r="A627" s="180"/>
      <c r="B627" s="180"/>
      <c r="C627" s="180"/>
      <c r="D627" s="180"/>
      <c r="E627" s="180"/>
      <c r="F627" s="180"/>
      <c r="G627" s="180"/>
      <c r="H627" s="180"/>
      <c r="I627" s="180"/>
      <c r="J627" s="180"/>
      <c r="K627" s="180"/>
      <c r="L627" s="180"/>
      <c r="M627" s="180"/>
      <c r="N627" s="180"/>
      <c r="O627" s="180"/>
      <c r="P627" s="180"/>
      <c r="Q627" s="180"/>
      <c r="R627" s="180"/>
      <c r="S627" s="180"/>
      <c r="T627" s="180"/>
      <c r="U627" s="180"/>
      <c r="V627" s="180"/>
      <c r="W627" s="180"/>
      <c r="X627" s="180"/>
      <c r="Y627" s="180"/>
      <c r="Z627" s="180"/>
    </row>
    <row r="628" spans="1:26" ht="12.75" customHeight="1" x14ac:dyDescent="0.25">
      <c r="A628" s="180"/>
      <c r="B628" s="180"/>
      <c r="C628" s="180"/>
      <c r="D628" s="180"/>
      <c r="E628" s="180"/>
      <c r="F628" s="180"/>
      <c r="G628" s="180"/>
      <c r="H628" s="180"/>
      <c r="I628" s="180"/>
      <c r="J628" s="180"/>
      <c r="K628" s="180"/>
      <c r="L628" s="180"/>
      <c r="M628" s="180"/>
      <c r="N628" s="180"/>
      <c r="O628" s="180"/>
      <c r="P628" s="180"/>
      <c r="Q628" s="180"/>
      <c r="R628" s="180"/>
      <c r="S628" s="180"/>
      <c r="T628" s="180"/>
      <c r="U628" s="180"/>
      <c r="V628" s="180"/>
      <c r="W628" s="180"/>
      <c r="X628" s="180"/>
      <c r="Y628" s="180"/>
      <c r="Z628" s="180"/>
    </row>
    <row r="629" spans="1:26" ht="12.75" customHeight="1" x14ac:dyDescent="0.25">
      <c r="A629" s="180"/>
      <c r="B629" s="180"/>
      <c r="C629" s="180"/>
      <c r="D629" s="180"/>
      <c r="E629" s="180"/>
      <c r="F629" s="180"/>
      <c r="G629" s="180"/>
      <c r="H629" s="180"/>
      <c r="I629" s="180"/>
      <c r="J629" s="180"/>
      <c r="K629" s="180"/>
      <c r="L629" s="180"/>
      <c r="M629" s="180"/>
      <c r="N629" s="180"/>
      <c r="O629" s="180"/>
      <c r="P629" s="180"/>
      <c r="Q629" s="180"/>
      <c r="R629" s="180"/>
      <c r="S629" s="180"/>
      <c r="T629" s="180"/>
      <c r="U629" s="180"/>
      <c r="V629" s="180"/>
      <c r="W629" s="180"/>
      <c r="X629" s="180"/>
      <c r="Y629" s="180"/>
      <c r="Z629" s="180"/>
    </row>
    <row r="630" spans="1:26" ht="12.75" customHeight="1" x14ac:dyDescent="0.25">
      <c r="A630" s="180"/>
      <c r="B630" s="180"/>
      <c r="C630" s="180"/>
      <c r="D630" s="180"/>
      <c r="E630" s="180"/>
      <c r="F630" s="180"/>
      <c r="G630" s="180"/>
      <c r="H630" s="180"/>
      <c r="I630" s="180"/>
      <c r="J630" s="180"/>
      <c r="K630" s="180"/>
      <c r="L630" s="180"/>
      <c r="M630" s="180"/>
      <c r="N630" s="180"/>
      <c r="O630" s="180"/>
      <c r="P630" s="180"/>
      <c r="Q630" s="180"/>
      <c r="R630" s="180"/>
      <c r="S630" s="180"/>
      <c r="T630" s="180"/>
      <c r="U630" s="180"/>
      <c r="V630" s="180"/>
      <c r="W630" s="180"/>
      <c r="X630" s="180"/>
      <c r="Y630" s="180"/>
      <c r="Z630" s="180"/>
    </row>
    <row r="631" spans="1:26" ht="12.75" customHeight="1" x14ac:dyDescent="0.25">
      <c r="A631" s="180"/>
      <c r="B631" s="180"/>
      <c r="C631" s="180"/>
      <c r="D631" s="180"/>
      <c r="E631" s="180"/>
      <c r="F631" s="180"/>
      <c r="G631" s="180"/>
      <c r="H631" s="180"/>
      <c r="I631" s="180"/>
      <c r="J631" s="180"/>
      <c r="K631" s="180"/>
      <c r="L631" s="180"/>
      <c r="M631" s="180"/>
      <c r="N631" s="180"/>
      <c r="O631" s="180"/>
      <c r="P631" s="180"/>
      <c r="Q631" s="180"/>
      <c r="R631" s="180"/>
      <c r="S631" s="180"/>
      <c r="T631" s="180"/>
      <c r="U631" s="180"/>
      <c r="V631" s="180"/>
      <c r="W631" s="180"/>
      <c r="X631" s="180"/>
      <c r="Y631" s="180"/>
      <c r="Z631" s="180"/>
    </row>
    <row r="632" spans="1:26" ht="12.75" customHeight="1" x14ac:dyDescent="0.25">
      <c r="A632" s="180"/>
      <c r="B632" s="180"/>
      <c r="C632" s="180"/>
      <c r="D632" s="180"/>
      <c r="E632" s="180"/>
      <c r="F632" s="180"/>
      <c r="G632" s="180"/>
      <c r="H632" s="180"/>
      <c r="I632" s="180"/>
      <c r="J632" s="180"/>
      <c r="K632" s="180"/>
      <c r="L632" s="180"/>
      <c r="M632" s="180"/>
      <c r="N632" s="180"/>
      <c r="O632" s="180"/>
      <c r="P632" s="180"/>
      <c r="Q632" s="180"/>
      <c r="R632" s="180"/>
      <c r="S632" s="180"/>
      <c r="T632" s="180"/>
      <c r="U632" s="180"/>
      <c r="V632" s="180"/>
      <c r="W632" s="180"/>
      <c r="X632" s="180"/>
      <c r="Y632" s="180"/>
      <c r="Z632" s="180"/>
    </row>
    <row r="633" spans="1:26" ht="12.75" customHeight="1" x14ac:dyDescent="0.25">
      <c r="A633" s="180"/>
      <c r="B633" s="180"/>
      <c r="C633" s="180"/>
      <c r="D633" s="180"/>
      <c r="E633" s="180"/>
      <c r="F633" s="180"/>
      <c r="G633" s="180"/>
      <c r="H633" s="180"/>
      <c r="I633" s="180"/>
      <c r="J633" s="180"/>
      <c r="K633" s="180"/>
      <c r="L633" s="180"/>
      <c r="M633" s="180"/>
      <c r="N633" s="180"/>
      <c r="O633" s="180"/>
      <c r="P633" s="180"/>
      <c r="Q633" s="180"/>
      <c r="R633" s="180"/>
      <c r="S633" s="180"/>
      <c r="T633" s="180"/>
      <c r="U633" s="180"/>
      <c r="V633" s="180"/>
      <c r="W633" s="180"/>
      <c r="X633" s="180"/>
      <c r="Y633" s="180"/>
      <c r="Z633" s="180"/>
    </row>
    <row r="634" spans="1:26" ht="12.75" customHeight="1" x14ac:dyDescent="0.25">
      <c r="A634" s="180"/>
      <c r="B634" s="180"/>
      <c r="C634" s="180"/>
      <c r="D634" s="180"/>
      <c r="E634" s="180"/>
      <c r="F634" s="180"/>
      <c r="G634" s="180"/>
      <c r="H634" s="180"/>
      <c r="I634" s="180"/>
      <c r="J634" s="180"/>
      <c r="K634" s="180"/>
      <c r="L634" s="180"/>
      <c r="M634" s="180"/>
      <c r="N634" s="180"/>
      <c r="O634" s="180"/>
      <c r="P634" s="180"/>
      <c r="Q634" s="180"/>
      <c r="R634" s="180"/>
      <c r="S634" s="180"/>
      <c r="T634" s="180"/>
      <c r="U634" s="180"/>
      <c r="V634" s="180"/>
      <c r="W634" s="180"/>
      <c r="X634" s="180"/>
      <c r="Y634" s="180"/>
      <c r="Z634" s="180"/>
    </row>
    <row r="635" spans="1:26" ht="12.75" customHeight="1" x14ac:dyDescent="0.25">
      <c r="A635" s="180"/>
      <c r="B635" s="180"/>
      <c r="C635" s="180"/>
      <c r="D635" s="180"/>
      <c r="E635" s="180"/>
      <c r="F635" s="180"/>
      <c r="G635" s="180"/>
      <c r="H635" s="180"/>
      <c r="I635" s="180"/>
      <c r="J635" s="180"/>
      <c r="K635" s="180"/>
      <c r="L635" s="180"/>
      <c r="M635" s="180"/>
      <c r="N635" s="180"/>
      <c r="O635" s="180"/>
      <c r="P635" s="180"/>
      <c r="Q635" s="180"/>
      <c r="R635" s="180"/>
      <c r="S635" s="180"/>
      <c r="T635" s="180"/>
      <c r="U635" s="180"/>
      <c r="V635" s="180"/>
      <c r="W635" s="180"/>
      <c r="X635" s="180"/>
      <c r="Y635" s="180"/>
      <c r="Z635" s="180"/>
    </row>
    <row r="636" spans="1:26" ht="12.75" customHeight="1" x14ac:dyDescent="0.25">
      <c r="A636" s="180"/>
      <c r="B636" s="180"/>
      <c r="C636" s="180"/>
      <c r="D636" s="180"/>
      <c r="E636" s="180"/>
      <c r="F636" s="180"/>
      <c r="G636" s="180"/>
      <c r="H636" s="180"/>
      <c r="I636" s="180"/>
      <c r="J636" s="180"/>
      <c r="K636" s="180"/>
      <c r="L636" s="180"/>
      <c r="M636" s="180"/>
      <c r="N636" s="180"/>
      <c r="O636" s="180"/>
      <c r="P636" s="180"/>
      <c r="Q636" s="180"/>
      <c r="R636" s="180"/>
      <c r="S636" s="180"/>
      <c r="T636" s="180"/>
      <c r="U636" s="180"/>
      <c r="V636" s="180"/>
      <c r="W636" s="180"/>
      <c r="X636" s="180"/>
      <c r="Y636" s="180"/>
      <c r="Z636" s="180"/>
    </row>
    <row r="637" spans="1:26" ht="12.75" customHeight="1" x14ac:dyDescent="0.25">
      <c r="A637" s="180"/>
      <c r="B637" s="180"/>
      <c r="C637" s="180"/>
      <c r="D637" s="180"/>
      <c r="E637" s="180"/>
      <c r="F637" s="180"/>
      <c r="G637" s="180"/>
      <c r="H637" s="180"/>
      <c r="I637" s="180"/>
      <c r="J637" s="180"/>
      <c r="K637" s="180"/>
      <c r="L637" s="180"/>
      <c r="M637" s="180"/>
      <c r="N637" s="180"/>
      <c r="O637" s="180"/>
      <c r="P637" s="180"/>
      <c r="Q637" s="180"/>
      <c r="R637" s="180"/>
      <c r="S637" s="180"/>
      <c r="T637" s="180"/>
      <c r="U637" s="180"/>
      <c r="V637" s="180"/>
      <c r="W637" s="180"/>
      <c r="X637" s="180"/>
      <c r="Y637" s="180"/>
      <c r="Z637" s="180"/>
    </row>
    <row r="638" spans="1:26" ht="12.75" customHeight="1" x14ac:dyDescent="0.25">
      <c r="A638" s="180"/>
      <c r="B638" s="180"/>
      <c r="C638" s="180"/>
      <c r="D638" s="180"/>
      <c r="E638" s="180"/>
      <c r="F638" s="180"/>
      <c r="G638" s="180"/>
      <c r="H638" s="180"/>
      <c r="I638" s="180"/>
      <c r="J638" s="180"/>
      <c r="K638" s="180"/>
      <c r="L638" s="180"/>
      <c r="M638" s="180"/>
      <c r="N638" s="180"/>
      <c r="O638" s="180"/>
      <c r="P638" s="180"/>
      <c r="Q638" s="180"/>
      <c r="R638" s="180"/>
      <c r="S638" s="180"/>
      <c r="T638" s="180"/>
      <c r="U638" s="180"/>
      <c r="V638" s="180"/>
      <c r="W638" s="180"/>
      <c r="X638" s="180"/>
      <c r="Y638" s="180"/>
      <c r="Z638" s="180"/>
    </row>
    <row r="639" spans="1:26" ht="12.75" customHeight="1" x14ac:dyDescent="0.25">
      <c r="A639" s="180"/>
      <c r="B639" s="180"/>
      <c r="C639" s="180"/>
      <c r="D639" s="180"/>
      <c r="E639" s="180"/>
      <c r="F639" s="180"/>
      <c r="G639" s="180"/>
      <c r="H639" s="180"/>
      <c r="I639" s="180"/>
      <c r="J639" s="180"/>
      <c r="K639" s="180"/>
      <c r="L639" s="180"/>
      <c r="M639" s="180"/>
      <c r="N639" s="180"/>
      <c r="O639" s="180"/>
      <c r="P639" s="180"/>
      <c r="Q639" s="180"/>
      <c r="R639" s="180"/>
      <c r="S639" s="180"/>
      <c r="T639" s="180"/>
      <c r="U639" s="180"/>
      <c r="V639" s="180"/>
      <c r="W639" s="180"/>
      <c r="X639" s="180"/>
      <c r="Y639" s="180"/>
      <c r="Z639" s="180"/>
    </row>
    <row r="640" spans="1:26" ht="12.75" customHeight="1" x14ac:dyDescent="0.25">
      <c r="A640" s="180"/>
      <c r="B640" s="180"/>
      <c r="C640" s="180"/>
      <c r="D640" s="180"/>
      <c r="E640" s="180"/>
      <c r="F640" s="180"/>
      <c r="G640" s="180"/>
      <c r="H640" s="180"/>
      <c r="I640" s="180"/>
      <c r="J640" s="180"/>
      <c r="K640" s="180"/>
      <c r="L640" s="180"/>
      <c r="M640" s="180"/>
      <c r="N640" s="180"/>
      <c r="O640" s="180"/>
      <c r="P640" s="180"/>
      <c r="Q640" s="180"/>
      <c r="R640" s="180"/>
      <c r="S640" s="180"/>
      <c r="T640" s="180"/>
      <c r="U640" s="180"/>
      <c r="V640" s="180"/>
      <c r="W640" s="180"/>
      <c r="X640" s="180"/>
      <c r="Y640" s="180"/>
      <c r="Z640" s="180"/>
    </row>
    <row r="641" spans="1:26" ht="12.75" customHeight="1" x14ac:dyDescent="0.25">
      <c r="A641" s="180"/>
      <c r="B641" s="180"/>
      <c r="C641" s="180"/>
      <c r="D641" s="180"/>
      <c r="E641" s="180"/>
      <c r="F641" s="180"/>
      <c r="G641" s="180"/>
      <c r="H641" s="180"/>
      <c r="I641" s="180"/>
      <c r="J641" s="180"/>
      <c r="K641" s="180"/>
      <c r="L641" s="180"/>
      <c r="M641" s="180"/>
      <c r="N641" s="180"/>
      <c r="O641" s="180"/>
      <c r="P641" s="180"/>
      <c r="Q641" s="180"/>
      <c r="R641" s="180"/>
      <c r="S641" s="180"/>
      <c r="T641" s="180"/>
      <c r="U641" s="180"/>
      <c r="V641" s="180"/>
      <c r="W641" s="180"/>
      <c r="X641" s="180"/>
      <c r="Y641" s="180"/>
      <c r="Z641" s="180"/>
    </row>
    <row r="642" spans="1:26" ht="12.75" customHeight="1" x14ac:dyDescent="0.25">
      <c r="A642" s="180"/>
      <c r="B642" s="180"/>
      <c r="C642" s="180"/>
      <c r="D642" s="180"/>
      <c r="E642" s="180"/>
      <c r="F642" s="180"/>
      <c r="G642" s="180"/>
      <c r="H642" s="180"/>
      <c r="I642" s="180"/>
      <c r="J642" s="180"/>
      <c r="K642" s="180"/>
      <c r="L642" s="180"/>
      <c r="M642" s="180"/>
      <c r="N642" s="180"/>
      <c r="O642" s="180"/>
      <c r="P642" s="180"/>
      <c r="Q642" s="180"/>
      <c r="R642" s="180"/>
      <c r="S642" s="180"/>
      <c r="T642" s="180"/>
      <c r="U642" s="180"/>
      <c r="V642" s="180"/>
      <c r="W642" s="180"/>
      <c r="X642" s="180"/>
      <c r="Y642" s="180"/>
      <c r="Z642" s="180"/>
    </row>
    <row r="643" spans="1:26" ht="12.75" customHeight="1" x14ac:dyDescent="0.25">
      <c r="A643" s="180"/>
      <c r="B643" s="180"/>
      <c r="C643" s="180"/>
      <c r="D643" s="180"/>
      <c r="E643" s="180"/>
      <c r="F643" s="180"/>
      <c r="G643" s="180"/>
      <c r="H643" s="180"/>
      <c r="I643" s="180"/>
      <c r="J643" s="180"/>
      <c r="K643" s="180"/>
      <c r="L643" s="180"/>
      <c r="M643" s="180"/>
      <c r="N643" s="180"/>
      <c r="O643" s="180"/>
      <c r="P643" s="180"/>
      <c r="Q643" s="180"/>
      <c r="R643" s="180"/>
      <c r="S643" s="180"/>
      <c r="T643" s="180"/>
      <c r="U643" s="180"/>
      <c r="V643" s="180"/>
      <c r="W643" s="180"/>
      <c r="X643" s="180"/>
      <c r="Y643" s="180"/>
      <c r="Z643" s="180"/>
    </row>
    <row r="644" spans="1:26" ht="12.75" customHeight="1" x14ac:dyDescent="0.25">
      <c r="A644" s="180"/>
      <c r="B644" s="180"/>
      <c r="C644" s="180"/>
      <c r="D644" s="180"/>
      <c r="E644" s="180"/>
      <c r="F644" s="180"/>
      <c r="G644" s="180"/>
      <c r="H644" s="180"/>
      <c r="I644" s="180"/>
      <c r="J644" s="180"/>
      <c r="K644" s="180"/>
      <c r="L644" s="180"/>
      <c r="M644" s="180"/>
      <c r="N644" s="180"/>
      <c r="O644" s="180"/>
      <c r="P644" s="180"/>
      <c r="Q644" s="180"/>
      <c r="R644" s="180"/>
      <c r="S644" s="180"/>
      <c r="T644" s="180"/>
      <c r="U644" s="180"/>
      <c r="V644" s="180"/>
      <c r="W644" s="180"/>
      <c r="X644" s="180"/>
      <c r="Y644" s="180"/>
      <c r="Z644" s="180"/>
    </row>
    <row r="645" spans="1:26" ht="12.75" customHeight="1" x14ac:dyDescent="0.25">
      <c r="A645" s="180"/>
      <c r="B645" s="180"/>
      <c r="C645" s="180"/>
      <c r="D645" s="180"/>
      <c r="E645" s="180"/>
      <c r="F645" s="180"/>
      <c r="G645" s="180"/>
      <c r="H645" s="180"/>
      <c r="I645" s="180"/>
      <c r="J645" s="180"/>
      <c r="K645" s="180"/>
      <c r="L645" s="180"/>
      <c r="M645" s="180"/>
      <c r="N645" s="180"/>
      <c r="O645" s="180"/>
      <c r="P645" s="180"/>
      <c r="Q645" s="180"/>
      <c r="R645" s="180"/>
      <c r="S645" s="180"/>
      <c r="T645" s="180"/>
      <c r="U645" s="180"/>
      <c r="V645" s="180"/>
      <c r="W645" s="180"/>
      <c r="X645" s="180"/>
      <c r="Y645" s="180"/>
      <c r="Z645" s="180"/>
    </row>
    <row r="646" spans="1:26" ht="12.75" customHeight="1" x14ac:dyDescent="0.25">
      <c r="A646" s="180"/>
      <c r="B646" s="180"/>
      <c r="C646" s="180"/>
      <c r="D646" s="180"/>
      <c r="E646" s="180"/>
      <c r="F646" s="180"/>
      <c r="G646" s="180"/>
      <c r="H646" s="180"/>
      <c r="I646" s="180"/>
      <c r="J646" s="180"/>
      <c r="K646" s="180"/>
      <c r="L646" s="180"/>
      <c r="M646" s="180"/>
      <c r="N646" s="180"/>
      <c r="O646" s="180"/>
      <c r="P646" s="180"/>
      <c r="Q646" s="180"/>
      <c r="R646" s="180"/>
      <c r="S646" s="180"/>
      <c r="T646" s="180"/>
      <c r="U646" s="180"/>
      <c r="V646" s="180"/>
      <c r="W646" s="180"/>
      <c r="X646" s="180"/>
      <c r="Y646" s="180"/>
      <c r="Z646" s="180"/>
    </row>
    <row r="647" spans="1:26" ht="12.75" customHeight="1" x14ac:dyDescent="0.25">
      <c r="A647" s="180"/>
      <c r="B647" s="180"/>
      <c r="C647" s="180"/>
      <c r="D647" s="180"/>
      <c r="E647" s="180"/>
      <c r="F647" s="180"/>
      <c r="G647" s="180"/>
      <c r="H647" s="180"/>
      <c r="I647" s="180"/>
      <c r="J647" s="180"/>
      <c r="K647" s="180"/>
      <c r="L647" s="180"/>
      <c r="M647" s="180"/>
      <c r="N647" s="180"/>
      <c r="O647" s="180"/>
      <c r="P647" s="180"/>
      <c r="Q647" s="180"/>
      <c r="R647" s="180"/>
      <c r="S647" s="180"/>
      <c r="T647" s="180"/>
      <c r="U647" s="180"/>
      <c r="V647" s="180"/>
      <c r="W647" s="180"/>
      <c r="X647" s="180"/>
      <c r="Y647" s="180"/>
      <c r="Z647" s="180"/>
    </row>
    <row r="648" spans="1:26" ht="12.75" customHeight="1" x14ac:dyDescent="0.25">
      <c r="A648" s="180"/>
      <c r="B648" s="180"/>
      <c r="C648" s="180"/>
      <c r="D648" s="180"/>
      <c r="E648" s="180"/>
      <c r="F648" s="180"/>
      <c r="G648" s="180"/>
      <c r="H648" s="180"/>
      <c r="I648" s="180"/>
      <c r="J648" s="180"/>
      <c r="K648" s="180"/>
      <c r="L648" s="180"/>
      <c r="M648" s="180"/>
      <c r="N648" s="180"/>
      <c r="O648" s="180"/>
      <c r="P648" s="180"/>
      <c r="Q648" s="180"/>
      <c r="R648" s="180"/>
      <c r="S648" s="180"/>
      <c r="T648" s="180"/>
      <c r="U648" s="180"/>
      <c r="V648" s="180"/>
      <c r="W648" s="180"/>
      <c r="X648" s="180"/>
      <c r="Y648" s="180"/>
      <c r="Z648" s="180"/>
    </row>
    <row r="649" spans="1:26" ht="12.75" customHeight="1" x14ac:dyDescent="0.25">
      <c r="A649" s="180"/>
      <c r="B649" s="180"/>
      <c r="C649" s="180"/>
      <c r="D649" s="180"/>
      <c r="E649" s="180"/>
      <c r="F649" s="180"/>
      <c r="G649" s="180"/>
      <c r="H649" s="180"/>
      <c r="I649" s="180"/>
      <c r="J649" s="180"/>
      <c r="K649" s="180"/>
      <c r="L649" s="180"/>
      <c r="M649" s="180"/>
      <c r="N649" s="180"/>
      <c r="O649" s="180"/>
      <c r="P649" s="180"/>
      <c r="Q649" s="180"/>
      <c r="R649" s="180"/>
      <c r="S649" s="180"/>
      <c r="T649" s="180"/>
      <c r="U649" s="180"/>
      <c r="V649" s="180"/>
      <c r="W649" s="180"/>
      <c r="X649" s="180"/>
      <c r="Y649" s="180"/>
      <c r="Z649" s="180"/>
    </row>
    <row r="650" spans="1:26" ht="12.75" customHeight="1" x14ac:dyDescent="0.25">
      <c r="A650" s="180"/>
      <c r="B650" s="180"/>
      <c r="C650" s="180"/>
      <c r="D650" s="180"/>
      <c r="E650" s="180"/>
      <c r="F650" s="180"/>
      <c r="G650" s="180"/>
      <c r="H650" s="180"/>
      <c r="I650" s="180"/>
      <c r="J650" s="180"/>
      <c r="K650" s="180"/>
      <c r="L650" s="180"/>
      <c r="M650" s="180"/>
      <c r="N650" s="180"/>
      <c r="O650" s="180"/>
      <c r="P650" s="180"/>
      <c r="Q650" s="180"/>
      <c r="R650" s="180"/>
      <c r="S650" s="180"/>
      <c r="T650" s="180"/>
      <c r="U650" s="180"/>
      <c r="V650" s="180"/>
      <c r="W650" s="180"/>
      <c r="X650" s="180"/>
      <c r="Y650" s="180"/>
      <c r="Z650" s="180"/>
    </row>
    <row r="651" spans="1:26" ht="12.75" customHeight="1" x14ac:dyDescent="0.25">
      <c r="A651" s="180"/>
      <c r="B651" s="180"/>
      <c r="C651" s="180"/>
      <c r="D651" s="180"/>
      <c r="E651" s="180"/>
      <c r="F651" s="180"/>
      <c r="G651" s="180"/>
      <c r="H651" s="180"/>
      <c r="I651" s="180"/>
      <c r="J651" s="180"/>
      <c r="K651" s="180"/>
      <c r="L651" s="180"/>
      <c r="M651" s="180"/>
      <c r="N651" s="180"/>
      <c r="O651" s="180"/>
      <c r="P651" s="180"/>
      <c r="Q651" s="180"/>
      <c r="R651" s="180"/>
      <c r="S651" s="180"/>
      <c r="T651" s="180"/>
      <c r="U651" s="180"/>
      <c r="V651" s="180"/>
      <c r="W651" s="180"/>
      <c r="X651" s="180"/>
      <c r="Y651" s="180"/>
      <c r="Z651" s="180"/>
    </row>
    <row r="652" spans="1:26" ht="12.75" customHeight="1" x14ac:dyDescent="0.25">
      <c r="A652" s="180"/>
      <c r="B652" s="180"/>
      <c r="C652" s="180"/>
      <c r="D652" s="180"/>
      <c r="E652" s="180"/>
      <c r="F652" s="180"/>
      <c r="G652" s="180"/>
      <c r="H652" s="180"/>
      <c r="I652" s="180"/>
      <c r="J652" s="180"/>
      <c r="K652" s="180"/>
      <c r="L652" s="180"/>
      <c r="M652" s="180"/>
      <c r="N652" s="180"/>
      <c r="O652" s="180"/>
      <c r="P652" s="180"/>
      <c r="Q652" s="180"/>
      <c r="R652" s="180"/>
      <c r="S652" s="180"/>
      <c r="T652" s="180"/>
      <c r="U652" s="180"/>
      <c r="V652" s="180"/>
      <c r="W652" s="180"/>
      <c r="X652" s="180"/>
      <c r="Y652" s="180"/>
      <c r="Z652" s="180"/>
    </row>
    <row r="653" spans="1:26" ht="12.75" customHeight="1" x14ac:dyDescent="0.25">
      <c r="A653" s="180"/>
      <c r="B653" s="180"/>
      <c r="C653" s="180"/>
      <c r="D653" s="180"/>
      <c r="E653" s="180"/>
      <c r="F653" s="180"/>
      <c r="G653" s="180"/>
      <c r="H653" s="180"/>
      <c r="I653" s="180"/>
      <c r="J653" s="180"/>
      <c r="K653" s="180"/>
      <c r="L653" s="180"/>
      <c r="M653" s="180"/>
      <c r="N653" s="180"/>
      <c r="O653" s="180"/>
      <c r="P653" s="180"/>
      <c r="Q653" s="180"/>
      <c r="R653" s="180"/>
      <c r="S653" s="180"/>
      <c r="T653" s="180"/>
      <c r="U653" s="180"/>
      <c r="V653" s="180"/>
      <c r="W653" s="180"/>
      <c r="X653" s="180"/>
      <c r="Y653" s="180"/>
      <c r="Z653" s="180"/>
    </row>
    <row r="654" spans="1:26" ht="12.75" customHeight="1" x14ac:dyDescent="0.25">
      <c r="A654" s="180"/>
      <c r="B654" s="180"/>
      <c r="C654" s="180"/>
      <c r="D654" s="180"/>
      <c r="E654" s="180"/>
      <c r="F654" s="180"/>
      <c r="G654" s="180"/>
      <c r="H654" s="180"/>
      <c r="I654" s="180"/>
      <c r="J654" s="180"/>
      <c r="K654" s="180"/>
      <c r="L654" s="180"/>
      <c r="M654" s="180"/>
      <c r="N654" s="180"/>
      <c r="O654" s="180"/>
      <c r="P654" s="180"/>
      <c r="Q654" s="180"/>
      <c r="R654" s="180"/>
      <c r="S654" s="180"/>
      <c r="T654" s="180"/>
      <c r="U654" s="180"/>
      <c r="V654" s="180"/>
      <c r="W654" s="180"/>
      <c r="X654" s="180"/>
      <c r="Y654" s="180"/>
      <c r="Z654" s="180"/>
    </row>
    <row r="655" spans="1:26" ht="12.75" customHeight="1" x14ac:dyDescent="0.25">
      <c r="A655" s="180"/>
      <c r="B655" s="180"/>
      <c r="C655" s="180"/>
      <c r="D655" s="180"/>
      <c r="E655" s="180"/>
      <c r="F655" s="180"/>
      <c r="G655" s="180"/>
      <c r="H655" s="180"/>
      <c r="I655" s="180"/>
      <c r="J655" s="180"/>
      <c r="K655" s="180"/>
      <c r="L655" s="180"/>
      <c r="M655" s="180"/>
      <c r="N655" s="180"/>
      <c r="O655" s="180"/>
      <c r="P655" s="180"/>
      <c r="Q655" s="180"/>
      <c r="R655" s="180"/>
      <c r="S655" s="180"/>
      <c r="T655" s="180"/>
      <c r="U655" s="180"/>
      <c r="V655" s="180"/>
      <c r="W655" s="180"/>
      <c r="X655" s="180"/>
      <c r="Y655" s="180"/>
      <c r="Z655" s="180"/>
    </row>
    <row r="656" spans="1:26" ht="12.75" customHeight="1" x14ac:dyDescent="0.25">
      <c r="A656" s="180"/>
      <c r="B656" s="180"/>
      <c r="C656" s="180"/>
      <c r="D656" s="180"/>
      <c r="E656" s="180"/>
      <c r="F656" s="180"/>
      <c r="G656" s="180"/>
      <c r="H656" s="180"/>
      <c r="I656" s="180"/>
      <c r="J656" s="180"/>
      <c r="K656" s="180"/>
      <c r="L656" s="180"/>
      <c r="M656" s="180"/>
      <c r="N656" s="180"/>
      <c r="O656" s="180"/>
      <c r="P656" s="180"/>
      <c r="Q656" s="180"/>
      <c r="R656" s="180"/>
      <c r="S656" s="180"/>
      <c r="T656" s="180"/>
      <c r="U656" s="180"/>
      <c r="V656" s="180"/>
      <c r="W656" s="180"/>
      <c r="X656" s="180"/>
      <c r="Y656" s="180"/>
      <c r="Z656" s="180"/>
    </row>
    <row r="657" spans="1:26" ht="12.75" customHeight="1" x14ac:dyDescent="0.25">
      <c r="A657" s="180"/>
      <c r="B657" s="180"/>
      <c r="C657" s="180"/>
      <c r="D657" s="180"/>
      <c r="E657" s="180"/>
      <c r="F657" s="180"/>
      <c r="G657" s="180"/>
      <c r="H657" s="180"/>
      <c r="I657" s="180"/>
      <c r="J657" s="180"/>
      <c r="K657" s="180"/>
      <c r="L657" s="180"/>
      <c r="M657" s="180"/>
      <c r="N657" s="180"/>
      <c r="O657" s="180"/>
      <c r="P657" s="180"/>
      <c r="Q657" s="180"/>
      <c r="R657" s="180"/>
      <c r="S657" s="180"/>
      <c r="T657" s="180"/>
      <c r="U657" s="180"/>
      <c r="V657" s="180"/>
      <c r="W657" s="180"/>
      <c r="X657" s="180"/>
      <c r="Y657" s="180"/>
      <c r="Z657" s="180"/>
    </row>
    <row r="658" spans="1:26" ht="12.75" customHeight="1" x14ac:dyDescent="0.25">
      <c r="A658" s="180"/>
      <c r="B658" s="180"/>
      <c r="C658" s="180"/>
      <c r="D658" s="180"/>
      <c r="E658" s="180"/>
      <c r="F658" s="180"/>
      <c r="G658" s="180"/>
      <c r="H658" s="180"/>
      <c r="I658" s="180"/>
      <c r="J658" s="180"/>
      <c r="K658" s="180"/>
      <c r="L658" s="180"/>
      <c r="M658" s="180"/>
      <c r="N658" s="180"/>
      <c r="O658" s="180"/>
      <c r="P658" s="180"/>
      <c r="Q658" s="180"/>
      <c r="R658" s="180"/>
      <c r="S658" s="180"/>
      <c r="T658" s="180"/>
      <c r="U658" s="180"/>
      <c r="V658" s="180"/>
      <c r="W658" s="180"/>
      <c r="X658" s="180"/>
      <c r="Y658" s="180"/>
      <c r="Z658" s="180"/>
    </row>
    <row r="659" spans="1:26" ht="12.75" customHeight="1" x14ac:dyDescent="0.25">
      <c r="A659" s="180"/>
      <c r="B659" s="180"/>
      <c r="C659" s="180"/>
      <c r="D659" s="180"/>
      <c r="E659" s="180"/>
      <c r="F659" s="180"/>
      <c r="G659" s="180"/>
      <c r="H659" s="180"/>
      <c r="I659" s="180"/>
      <c r="J659" s="180"/>
      <c r="K659" s="180"/>
      <c r="L659" s="180"/>
      <c r="M659" s="180"/>
      <c r="N659" s="180"/>
      <c r="O659" s="180"/>
      <c r="P659" s="180"/>
      <c r="Q659" s="180"/>
      <c r="R659" s="180"/>
      <c r="S659" s="180"/>
      <c r="T659" s="180"/>
      <c r="U659" s="180"/>
      <c r="V659" s="180"/>
      <c r="W659" s="180"/>
      <c r="X659" s="180"/>
      <c r="Y659" s="180"/>
      <c r="Z659" s="180"/>
    </row>
    <row r="660" spans="1:26" ht="12.75" customHeight="1" x14ac:dyDescent="0.25">
      <c r="A660" s="180"/>
      <c r="B660" s="180"/>
      <c r="C660" s="180"/>
      <c r="D660" s="180"/>
      <c r="E660" s="180"/>
      <c r="F660" s="180"/>
      <c r="G660" s="180"/>
      <c r="H660" s="180"/>
      <c r="I660" s="180"/>
      <c r="J660" s="180"/>
      <c r="K660" s="180"/>
      <c r="L660" s="180"/>
      <c r="M660" s="180"/>
      <c r="N660" s="180"/>
      <c r="O660" s="180"/>
      <c r="P660" s="180"/>
      <c r="Q660" s="180"/>
      <c r="R660" s="180"/>
      <c r="S660" s="180"/>
      <c r="T660" s="180"/>
      <c r="U660" s="180"/>
      <c r="V660" s="180"/>
      <c r="W660" s="180"/>
      <c r="X660" s="180"/>
      <c r="Y660" s="180"/>
      <c r="Z660" s="180"/>
    </row>
    <row r="661" spans="1:26" ht="12.75" customHeight="1" x14ac:dyDescent="0.25">
      <c r="A661" s="180"/>
      <c r="B661" s="180"/>
      <c r="C661" s="180"/>
      <c r="D661" s="180"/>
      <c r="E661" s="180"/>
      <c r="F661" s="180"/>
      <c r="G661" s="180"/>
      <c r="H661" s="180"/>
      <c r="I661" s="180"/>
      <c r="J661" s="180"/>
      <c r="K661" s="180"/>
      <c r="L661" s="180"/>
      <c r="M661" s="180"/>
      <c r="N661" s="180"/>
      <c r="O661" s="180"/>
      <c r="P661" s="180"/>
      <c r="Q661" s="180"/>
      <c r="R661" s="180"/>
      <c r="S661" s="180"/>
      <c r="T661" s="180"/>
      <c r="U661" s="180"/>
      <c r="V661" s="180"/>
      <c r="W661" s="180"/>
      <c r="X661" s="180"/>
      <c r="Y661" s="180"/>
      <c r="Z661" s="180"/>
    </row>
    <row r="662" spans="1:26" ht="12.75" customHeight="1" x14ac:dyDescent="0.25">
      <c r="A662" s="180"/>
      <c r="B662" s="180"/>
      <c r="C662" s="180"/>
      <c r="D662" s="180"/>
      <c r="E662" s="180"/>
      <c r="F662" s="180"/>
      <c r="G662" s="180"/>
      <c r="H662" s="180"/>
      <c r="I662" s="180"/>
      <c r="J662" s="180"/>
      <c r="K662" s="180"/>
      <c r="L662" s="180"/>
      <c r="M662" s="180"/>
      <c r="N662" s="180"/>
      <c r="O662" s="180"/>
      <c r="P662" s="180"/>
      <c r="Q662" s="180"/>
      <c r="R662" s="180"/>
      <c r="S662" s="180"/>
      <c r="T662" s="180"/>
      <c r="U662" s="180"/>
      <c r="V662" s="180"/>
      <c r="W662" s="180"/>
      <c r="X662" s="180"/>
      <c r="Y662" s="180"/>
      <c r="Z662" s="180"/>
    </row>
    <row r="663" spans="1:26" ht="12.75" customHeight="1" x14ac:dyDescent="0.25">
      <c r="A663" s="180"/>
      <c r="B663" s="180"/>
      <c r="C663" s="180"/>
      <c r="D663" s="180"/>
      <c r="E663" s="180"/>
      <c r="F663" s="180"/>
      <c r="G663" s="180"/>
      <c r="H663" s="180"/>
      <c r="I663" s="180"/>
      <c r="J663" s="180"/>
      <c r="K663" s="180"/>
      <c r="L663" s="180"/>
      <c r="M663" s="180"/>
      <c r="N663" s="180"/>
      <c r="O663" s="180"/>
      <c r="P663" s="180"/>
      <c r="Q663" s="180"/>
      <c r="R663" s="180"/>
      <c r="S663" s="180"/>
      <c r="T663" s="180"/>
      <c r="U663" s="180"/>
      <c r="V663" s="180"/>
      <c r="W663" s="180"/>
      <c r="X663" s="180"/>
      <c r="Y663" s="180"/>
      <c r="Z663" s="180"/>
    </row>
    <row r="664" spans="1:26" ht="12.75" customHeight="1" x14ac:dyDescent="0.25">
      <c r="A664" s="180"/>
      <c r="B664" s="180"/>
      <c r="C664" s="180"/>
      <c r="D664" s="180"/>
      <c r="E664" s="180"/>
      <c r="F664" s="180"/>
      <c r="G664" s="180"/>
      <c r="H664" s="180"/>
      <c r="I664" s="180"/>
      <c r="J664" s="180"/>
      <c r="K664" s="180"/>
      <c r="L664" s="180"/>
      <c r="M664" s="180"/>
      <c r="N664" s="180"/>
      <c r="O664" s="180"/>
      <c r="P664" s="180"/>
      <c r="Q664" s="180"/>
      <c r="R664" s="180"/>
      <c r="S664" s="180"/>
      <c r="T664" s="180"/>
      <c r="U664" s="180"/>
      <c r="V664" s="180"/>
      <c r="W664" s="180"/>
      <c r="X664" s="180"/>
      <c r="Y664" s="180"/>
      <c r="Z664" s="180"/>
    </row>
    <row r="665" spans="1:26" ht="12.75" customHeight="1" x14ac:dyDescent="0.25">
      <c r="A665" s="180"/>
      <c r="B665" s="180"/>
      <c r="C665" s="180"/>
      <c r="D665" s="180"/>
      <c r="E665" s="180"/>
      <c r="F665" s="180"/>
      <c r="G665" s="180"/>
      <c r="H665" s="180"/>
      <c r="I665" s="180"/>
      <c r="J665" s="180"/>
      <c r="K665" s="180"/>
      <c r="L665" s="180"/>
      <c r="M665" s="180"/>
      <c r="N665" s="180"/>
      <c r="O665" s="180"/>
      <c r="P665" s="180"/>
      <c r="Q665" s="180"/>
      <c r="R665" s="180"/>
      <c r="S665" s="180"/>
      <c r="T665" s="180"/>
      <c r="U665" s="180"/>
      <c r="V665" s="180"/>
      <c r="W665" s="180"/>
      <c r="X665" s="180"/>
      <c r="Y665" s="180"/>
      <c r="Z665" s="180"/>
    </row>
    <row r="666" spans="1:26" ht="12.75" customHeight="1" x14ac:dyDescent="0.25">
      <c r="A666" s="180"/>
      <c r="B666" s="180"/>
      <c r="C666" s="180"/>
      <c r="D666" s="180"/>
      <c r="E666" s="180"/>
      <c r="F666" s="180"/>
      <c r="G666" s="180"/>
      <c r="H666" s="180"/>
      <c r="I666" s="180"/>
      <c r="J666" s="180"/>
      <c r="K666" s="180"/>
      <c r="L666" s="180"/>
      <c r="M666" s="180"/>
      <c r="N666" s="180"/>
      <c r="O666" s="180"/>
      <c r="P666" s="180"/>
      <c r="Q666" s="180"/>
      <c r="R666" s="180"/>
      <c r="S666" s="180"/>
      <c r="T666" s="180"/>
      <c r="U666" s="180"/>
      <c r="V666" s="180"/>
      <c r="W666" s="180"/>
      <c r="X666" s="180"/>
      <c r="Y666" s="180"/>
      <c r="Z666" s="180"/>
    </row>
    <row r="667" spans="1:26" ht="12.75" customHeight="1" x14ac:dyDescent="0.25">
      <c r="A667" s="180"/>
      <c r="B667" s="180"/>
      <c r="C667" s="180"/>
      <c r="D667" s="180"/>
      <c r="E667" s="180"/>
      <c r="F667" s="180"/>
      <c r="G667" s="180"/>
      <c r="H667" s="180"/>
      <c r="I667" s="180"/>
      <c r="J667" s="180"/>
      <c r="K667" s="180"/>
      <c r="L667" s="180"/>
      <c r="M667" s="180"/>
      <c r="N667" s="180"/>
      <c r="O667" s="180"/>
      <c r="P667" s="180"/>
      <c r="Q667" s="180"/>
      <c r="R667" s="180"/>
      <c r="S667" s="180"/>
      <c r="T667" s="180"/>
      <c r="U667" s="180"/>
      <c r="V667" s="180"/>
      <c r="W667" s="180"/>
      <c r="X667" s="180"/>
      <c r="Y667" s="180"/>
      <c r="Z667" s="180"/>
    </row>
    <row r="668" spans="1:26" ht="12.75" customHeight="1" x14ac:dyDescent="0.25">
      <c r="A668" s="180"/>
      <c r="B668" s="180"/>
      <c r="C668" s="180"/>
      <c r="D668" s="180"/>
      <c r="E668" s="180"/>
      <c r="F668" s="180"/>
      <c r="G668" s="180"/>
      <c r="H668" s="180"/>
      <c r="I668" s="180"/>
      <c r="J668" s="180"/>
      <c r="K668" s="180"/>
      <c r="L668" s="180"/>
      <c r="M668" s="180"/>
      <c r="N668" s="180"/>
      <c r="O668" s="180"/>
      <c r="P668" s="180"/>
      <c r="Q668" s="180"/>
      <c r="R668" s="180"/>
      <c r="S668" s="180"/>
      <c r="T668" s="180"/>
      <c r="U668" s="180"/>
      <c r="V668" s="180"/>
      <c r="W668" s="180"/>
      <c r="X668" s="180"/>
      <c r="Y668" s="180"/>
      <c r="Z668" s="180"/>
    </row>
    <row r="669" spans="1:26" ht="12.75" customHeight="1" x14ac:dyDescent="0.25">
      <c r="A669" s="180"/>
      <c r="B669" s="180"/>
      <c r="C669" s="180"/>
      <c r="D669" s="180"/>
      <c r="E669" s="180"/>
      <c r="F669" s="180"/>
      <c r="G669" s="180"/>
      <c r="H669" s="180"/>
      <c r="I669" s="180"/>
      <c r="J669" s="180"/>
      <c r="K669" s="180"/>
      <c r="L669" s="180"/>
      <c r="M669" s="180"/>
      <c r="N669" s="180"/>
      <c r="O669" s="180"/>
      <c r="P669" s="180"/>
      <c r="Q669" s="180"/>
      <c r="R669" s="180"/>
      <c r="S669" s="180"/>
      <c r="T669" s="180"/>
      <c r="U669" s="180"/>
      <c r="V669" s="180"/>
      <c r="W669" s="180"/>
      <c r="X669" s="180"/>
      <c r="Y669" s="180"/>
      <c r="Z669" s="180"/>
    </row>
    <row r="670" spans="1:26" ht="12.75" customHeight="1" x14ac:dyDescent="0.25">
      <c r="A670" s="180"/>
      <c r="B670" s="180"/>
      <c r="C670" s="180"/>
      <c r="D670" s="180"/>
      <c r="E670" s="180"/>
      <c r="F670" s="180"/>
      <c r="G670" s="180"/>
      <c r="H670" s="180"/>
      <c r="I670" s="180"/>
      <c r="J670" s="180"/>
      <c r="K670" s="180"/>
      <c r="L670" s="180"/>
      <c r="M670" s="180"/>
      <c r="N670" s="180"/>
      <c r="O670" s="180"/>
      <c r="P670" s="180"/>
      <c r="Q670" s="180"/>
      <c r="R670" s="180"/>
      <c r="S670" s="180"/>
      <c r="T670" s="180"/>
      <c r="U670" s="180"/>
      <c r="V670" s="180"/>
      <c r="W670" s="180"/>
      <c r="X670" s="180"/>
      <c r="Y670" s="180"/>
      <c r="Z670" s="180"/>
    </row>
    <row r="671" spans="1:26" ht="12.75" customHeight="1" x14ac:dyDescent="0.25">
      <c r="A671" s="180"/>
      <c r="B671" s="180"/>
      <c r="C671" s="180"/>
      <c r="D671" s="180"/>
      <c r="E671" s="180"/>
      <c r="F671" s="180"/>
      <c r="G671" s="180"/>
      <c r="H671" s="180"/>
      <c r="I671" s="180"/>
      <c r="J671" s="180"/>
      <c r="K671" s="180"/>
      <c r="L671" s="180"/>
      <c r="M671" s="180"/>
      <c r="N671" s="180"/>
      <c r="O671" s="180"/>
      <c r="P671" s="180"/>
      <c r="Q671" s="180"/>
      <c r="R671" s="180"/>
      <c r="S671" s="180"/>
      <c r="T671" s="180"/>
      <c r="U671" s="180"/>
      <c r="V671" s="180"/>
      <c r="W671" s="180"/>
      <c r="X671" s="180"/>
      <c r="Y671" s="180"/>
      <c r="Z671" s="180"/>
    </row>
    <row r="672" spans="1:26" ht="12.75" customHeight="1" x14ac:dyDescent="0.25">
      <c r="A672" s="180"/>
      <c r="B672" s="180"/>
      <c r="C672" s="180"/>
      <c r="D672" s="180"/>
      <c r="E672" s="180"/>
      <c r="F672" s="180"/>
      <c r="G672" s="180"/>
      <c r="H672" s="180"/>
      <c r="I672" s="180"/>
      <c r="J672" s="180"/>
      <c r="K672" s="180"/>
      <c r="L672" s="180"/>
      <c r="M672" s="180"/>
      <c r="N672" s="180"/>
      <c r="O672" s="180"/>
      <c r="P672" s="180"/>
      <c r="Q672" s="180"/>
      <c r="R672" s="180"/>
      <c r="S672" s="180"/>
      <c r="T672" s="180"/>
      <c r="U672" s="180"/>
      <c r="V672" s="180"/>
      <c r="W672" s="180"/>
      <c r="X672" s="180"/>
      <c r="Y672" s="180"/>
      <c r="Z672" s="180"/>
    </row>
    <row r="673" spans="1:26" ht="12.75" customHeight="1" x14ac:dyDescent="0.25">
      <c r="A673" s="180"/>
      <c r="B673" s="180"/>
      <c r="C673" s="180"/>
      <c r="D673" s="180"/>
      <c r="E673" s="180"/>
      <c r="F673" s="180"/>
      <c r="G673" s="180"/>
      <c r="H673" s="180"/>
      <c r="I673" s="180"/>
      <c r="J673" s="180"/>
      <c r="K673" s="180"/>
      <c r="L673" s="180"/>
      <c r="M673" s="180"/>
      <c r="N673" s="180"/>
      <c r="O673" s="180"/>
      <c r="P673" s="180"/>
      <c r="Q673" s="180"/>
      <c r="R673" s="180"/>
      <c r="S673" s="180"/>
      <c r="T673" s="180"/>
      <c r="U673" s="180"/>
      <c r="V673" s="180"/>
      <c r="W673" s="180"/>
      <c r="X673" s="180"/>
      <c r="Y673" s="180"/>
      <c r="Z673" s="180"/>
    </row>
    <row r="674" spans="1:26" ht="12.75" customHeight="1" x14ac:dyDescent="0.25">
      <c r="A674" s="180"/>
      <c r="B674" s="180"/>
      <c r="C674" s="180"/>
      <c r="D674" s="180"/>
      <c r="E674" s="180"/>
      <c r="F674" s="180"/>
      <c r="G674" s="180"/>
      <c r="H674" s="180"/>
      <c r="I674" s="180"/>
      <c r="J674" s="180"/>
      <c r="K674" s="180"/>
      <c r="L674" s="180"/>
      <c r="M674" s="180"/>
      <c r="N674" s="180"/>
      <c r="O674" s="180"/>
      <c r="P674" s="180"/>
      <c r="Q674" s="180"/>
      <c r="R674" s="180"/>
      <c r="S674" s="180"/>
      <c r="T674" s="180"/>
      <c r="U674" s="180"/>
      <c r="V674" s="180"/>
      <c r="W674" s="180"/>
      <c r="X674" s="180"/>
      <c r="Y674" s="180"/>
      <c r="Z674" s="180"/>
    </row>
    <row r="675" spans="1:26" ht="12.75" customHeight="1" x14ac:dyDescent="0.25">
      <c r="A675" s="180"/>
      <c r="B675" s="180"/>
      <c r="C675" s="180"/>
      <c r="D675" s="180"/>
      <c r="E675" s="180"/>
      <c r="F675" s="180"/>
      <c r="G675" s="180"/>
      <c r="H675" s="180"/>
      <c r="I675" s="180"/>
      <c r="J675" s="180"/>
      <c r="K675" s="180"/>
      <c r="L675" s="180"/>
      <c r="M675" s="180"/>
      <c r="N675" s="180"/>
      <c r="O675" s="180"/>
      <c r="P675" s="180"/>
      <c r="Q675" s="180"/>
      <c r="R675" s="180"/>
      <c r="S675" s="180"/>
      <c r="T675" s="180"/>
      <c r="U675" s="180"/>
      <c r="V675" s="180"/>
      <c r="W675" s="180"/>
      <c r="X675" s="180"/>
      <c r="Y675" s="180"/>
      <c r="Z675" s="180"/>
    </row>
    <row r="676" spans="1:26" ht="12.75" customHeight="1" x14ac:dyDescent="0.25">
      <c r="A676" s="180"/>
      <c r="B676" s="180"/>
      <c r="C676" s="180"/>
      <c r="D676" s="180"/>
      <c r="E676" s="180"/>
      <c r="F676" s="180"/>
      <c r="G676" s="180"/>
      <c r="H676" s="180"/>
      <c r="I676" s="180"/>
      <c r="J676" s="180"/>
      <c r="K676" s="180"/>
      <c r="L676" s="180"/>
      <c r="M676" s="180"/>
      <c r="N676" s="180"/>
      <c r="O676" s="180"/>
      <c r="P676" s="180"/>
      <c r="Q676" s="180"/>
      <c r="R676" s="180"/>
      <c r="S676" s="180"/>
      <c r="T676" s="180"/>
      <c r="U676" s="180"/>
      <c r="V676" s="180"/>
      <c r="W676" s="180"/>
      <c r="X676" s="180"/>
      <c r="Y676" s="180"/>
      <c r="Z676" s="180"/>
    </row>
    <row r="677" spans="1:26" ht="12.75" customHeight="1" x14ac:dyDescent="0.25">
      <c r="A677" s="180"/>
      <c r="B677" s="180"/>
      <c r="C677" s="180"/>
      <c r="D677" s="180"/>
      <c r="E677" s="180"/>
      <c r="F677" s="180"/>
      <c r="G677" s="180"/>
      <c r="H677" s="180"/>
      <c r="I677" s="180"/>
      <c r="J677" s="180"/>
      <c r="K677" s="180"/>
      <c r="L677" s="180"/>
      <c r="M677" s="180"/>
      <c r="N677" s="180"/>
      <c r="O677" s="180"/>
      <c r="P677" s="180"/>
      <c r="Q677" s="180"/>
      <c r="R677" s="180"/>
      <c r="S677" s="180"/>
      <c r="T677" s="180"/>
      <c r="U677" s="180"/>
      <c r="V677" s="180"/>
      <c r="W677" s="180"/>
      <c r="X677" s="180"/>
      <c r="Y677" s="180"/>
      <c r="Z677" s="180"/>
    </row>
    <row r="678" spans="1:26" ht="12.75" customHeight="1" x14ac:dyDescent="0.25">
      <c r="A678" s="180"/>
      <c r="B678" s="180"/>
      <c r="C678" s="180"/>
      <c r="D678" s="180"/>
      <c r="E678" s="180"/>
      <c r="F678" s="180"/>
      <c r="G678" s="180"/>
      <c r="H678" s="180"/>
      <c r="I678" s="180"/>
      <c r="J678" s="180"/>
      <c r="K678" s="180"/>
      <c r="L678" s="180"/>
      <c r="M678" s="180"/>
      <c r="N678" s="180"/>
      <c r="O678" s="180"/>
      <c r="P678" s="180"/>
      <c r="Q678" s="180"/>
      <c r="R678" s="180"/>
      <c r="S678" s="180"/>
      <c r="T678" s="180"/>
      <c r="U678" s="180"/>
      <c r="V678" s="180"/>
      <c r="W678" s="180"/>
      <c r="X678" s="180"/>
      <c r="Y678" s="180"/>
      <c r="Z678" s="180"/>
    </row>
    <row r="679" spans="1:26" ht="12.75" customHeight="1" x14ac:dyDescent="0.25">
      <c r="A679" s="180"/>
      <c r="B679" s="180"/>
      <c r="C679" s="180"/>
      <c r="D679" s="180"/>
      <c r="E679" s="180"/>
      <c r="F679" s="180"/>
      <c r="G679" s="180"/>
      <c r="H679" s="180"/>
      <c r="I679" s="180"/>
      <c r="J679" s="180"/>
      <c r="K679" s="180"/>
      <c r="L679" s="180"/>
      <c r="M679" s="180"/>
      <c r="N679" s="180"/>
      <c r="O679" s="180"/>
      <c r="P679" s="180"/>
      <c r="Q679" s="180"/>
      <c r="R679" s="180"/>
      <c r="S679" s="180"/>
      <c r="T679" s="180"/>
      <c r="U679" s="180"/>
      <c r="V679" s="180"/>
      <c r="W679" s="180"/>
      <c r="X679" s="180"/>
      <c r="Y679" s="180"/>
      <c r="Z679" s="180"/>
    </row>
    <row r="680" spans="1:26" ht="12.75" customHeight="1" x14ac:dyDescent="0.25">
      <c r="A680" s="180"/>
      <c r="B680" s="180"/>
      <c r="C680" s="180"/>
      <c r="D680" s="180"/>
      <c r="E680" s="180"/>
      <c r="F680" s="180"/>
      <c r="G680" s="180"/>
      <c r="H680" s="180"/>
      <c r="I680" s="180"/>
      <c r="J680" s="180"/>
      <c r="K680" s="180"/>
      <c r="L680" s="180"/>
      <c r="M680" s="180"/>
      <c r="N680" s="180"/>
      <c r="O680" s="180"/>
      <c r="P680" s="180"/>
      <c r="Q680" s="180"/>
      <c r="R680" s="180"/>
      <c r="S680" s="180"/>
      <c r="T680" s="180"/>
      <c r="U680" s="180"/>
      <c r="V680" s="180"/>
      <c r="W680" s="180"/>
      <c r="X680" s="180"/>
      <c r="Y680" s="180"/>
      <c r="Z680" s="180"/>
    </row>
    <row r="681" spans="1:26" ht="12.75" customHeight="1" x14ac:dyDescent="0.25">
      <c r="A681" s="180"/>
      <c r="B681" s="180"/>
      <c r="C681" s="180"/>
      <c r="D681" s="180"/>
      <c r="E681" s="180"/>
      <c r="F681" s="180"/>
      <c r="G681" s="180"/>
      <c r="H681" s="180"/>
      <c r="I681" s="180"/>
      <c r="J681" s="180"/>
      <c r="K681" s="180"/>
      <c r="L681" s="180"/>
      <c r="M681" s="180"/>
      <c r="N681" s="180"/>
      <c r="O681" s="180"/>
      <c r="P681" s="180"/>
      <c r="Q681" s="180"/>
      <c r="R681" s="180"/>
      <c r="S681" s="180"/>
      <c r="T681" s="180"/>
      <c r="U681" s="180"/>
      <c r="V681" s="180"/>
      <c r="W681" s="180"/>
      <c r="X681" s="180"/>
      <c r="Y681" s="180"/>
      <c r="Z681" s="180"/>
    </row>
    <row r="682" spans="1:26" ht="12.75" customHeight="1" x14ac:dyDescent="0.25">
      <c r="A682" s="180"/>
      <c r="B682" s="180"/>
      <c r="C682" s="180"/>
      <c r="D682" s="180"/>
      <c r="E682" s="180"/>
      <c r="F682" s="180"/>
      <c r="G682" s="180"/>
      <c r="H682" s="180"/>
      <c r="I682" s="180"/>
      <c r="J682" s="180"/>
      <c r="K682" s="180"/>
      <c r="L682" s="180"/>
      <c r="M682" s="180"/>
      <c r="N682" s="180"/>
      <c r="O682" s="180"/>
      <c r="P682" s="180"/>
      <c r="Q682" s="180"/>
      <c r="R682" s="180"/>
      <c r="S682" s="180"/>
      <c r="T682" s="180"/>
      <c r="U682" s="180"/>
      <c r="V682" s="180"/>
      <c r="W682" s="180"/>
      <c r="X682" s="180"/>
      <c r="Y682" s="180"/>
      <c r="Z682" s="180"/>
    </row>
    <row r="683" spans="1:26" ht="12.75" customHeight="1" x14ac:dyDescent="0.25">
      <c r="A683" s="180"/>
      <c r="B683" s="180"/>
      <c r="C683" s="180"/>
      <c r="D683" s="180"/>
      <c r="E683" s="180"/>
      <c r="F683" s="180"/>
      <c r="G683" s="180"/>
      <c r="H683" s="180"/>
      <c r="I683" s="180"/>
      <c r="J683" s="180"/>
      <c r="K683" s="180"/>
      <c r="L683" s="180"/>
      <c r="M683" s="180"/>
      <c r="N683" s="180"/>
      <c r="O683" s="180"/>
      <c r="P683" s="180"/>
      <c r="Q683" s="180"/>
      <c r="R683" s="180"/>
      <c r="S683" s="180"/>
      <c r="T683" s="180"/>
      <c r="U683" s="180"/>
      <c r="V683" s="180"/>
      <c r="W683" s="180"/>
      <c r="X683" s="180"/>
      <c r="Y683" s="180"/>
      <c r="Z683" s="180"/>
    </row>
    <row r="684" spans="1:26" ht="12.75" customHeight="1" x14ac:dyDescent="0.25">
      <c r="A684" s="180"/>
      <c r="B684" s="180"/>
      <c r="C684" s="180"/>
      <c r="D684" s="180"/>
      <c r="E684" s="180"/>
      <c r="F684" s="180"/>
      <c r="G684" s="180"/>
      <c r="H684" s="180"/>
      <c r="I684" s="180"/>
      <c r="J684" s="180"/>
      <c r="K684" s="180"/>
      <c r="L684" s="180"/>
      <c r="M684" s="180"/>
      <c r="N684" s="180"/>
      <c r="O684" s="180"/>
      <c r="P684" s="180"/>
      <c r="Q684" s="180"/>
      <c r="R684" s="180"/>
      <c r="S684" s="180"/>
      <c r="T684" s="180"/>
      <c r="U684" s="180"/>
      <c r="V684" s="180"/>
      <c r="W684" s="180"/>
      <c r="X684" s="180"/>
      <c r="Y684" s="180"/>
      <c r="Z684" s="180"/>
    </row>
    <row r="685" spans="1:26" ht="12.75" customHeight="1" x14ac:dyDescent="0.25">
      <c r="A685" s="180"/>
      <c r="B685" s="180"/>
      <c r="C685" s="180"/>
      <c r="D685" s="180"/>
      <c r="E685" s="180"/>
      <c r="F685" s="180"/>
      <c r="G685" s="180"/>
      <c r="H685" s="180"/>
      <c r="I685" s="180"/>
      <c r="J685" s="180"/>
      <c r="K685" s="180"/>
      <c r="L685" s="180"/>
      <c r="M685" s="180"/>
      <c r="N685" s="180"/>
      <c r="O685" s="180"/>
      <c r="P685" s="180"/>
      <c r="Q685" s="180"/>
      <c r="R685" s="180"/>
      <c r="S685" s="180"/>
      <c r="T685" s="180"/>
      <c r="U685" s="180"/>
      <c r="V685" s="180"/>
      <c r="W685" s="180"/>
      <c r="X685" s="180"/>
      <c r="Y685" s="180"/>
      <c r="Z685" s="180"/>
    </row>
    <row r="686" spans="1:26" ht="12.75" customHeight="1" x14ac:dyDescent="0.25">
      <c r="A686" s="180"/>
      <c r="B686" s="180"/>
      <c r="C686" s="180"/>
      <c r="D686" s="180"/>
      <c r="E686" s="180"/>
      <c r="F686" s="180"/>
      <c r="G686" s="180"/>
      <c r="H686" s="180"/>
      <c r="I686" s="180"/>
      <c r="J686" s="180"/>
      <c r="K686" s="180"/>
      <c r="L686" s="180"/>
      <c r="M686" s="180"/>
      <c r="N686" s="180"/>
      <c r="O686" s="180"/>
      <c r="P686" s="180"/>
      <c r="Q686" s="180"/>
      <c r="R686" s="180"/>
      <c r="S686" s="180"/>
      <c r="T686" s="180"/>
      <c r="U686" s="180"/>
      <c r="V686" s="180"/>
      <c r="W686" s="180"/>
      <c r="X686" s="180"/>
      <c r="Y686" s="180"/>
      <c r="Z686" s="180"/>
    </row>
    <row r="687" spans="1:26" ht="12.75" customHeight="1" x14ac:dyDescent="0.25">
      <c r="A687" s="180"/>
      <c r="B687" s="180"/>
      <c r="C687" s="180"/>
      <c r="D687" s="180"/>
      <c r="E687" s="180"/>
      <c r="F687" s="180"/>
      <c r="G687" s="180"/>
      <c r="H687" s="180"/>
      <c r="I687" s="180"/>
      <c r="J687" s="180"/>
      <c r="K687" s="180"/>
      <c r="L687" s="180"/>
      <c r="M687" s="180"/>
      <c r="N687" s="180"/>
      <c r="O687" s="180"/>
      <c r="P687" s="180"/>
      <c r="Q687" s="180"/>
      <c r="R687" s="180"/>
      <c r="S687" s="180"/>
      <c r="T687" s="180"/>
      <c r="U687" s="180"/>
      <c r="V687" s="180"/>
      <c r="W687" s="180"/>
      <c r="X687" s="180"/>
      <c r="Y687" s="180"/>
      <c r="Z687" s="180"/>
    </row>
    <row r="688" spans="1:26" ht="12.75" customHeight="1" x14ac:dyDescent="0.25">
      <c r="A688" s="180"/>
      <c r="B688" s="180"/>
      <c r="C688" s="180"/>
      <c r="D688" s="180"/>
      <c r="E688" s="180"/>
      <c r="F688" s="180"/>
      <c r="G688" s="180"/>
      <c r="H688" s="180"/>
      <c r="I688" s="180"/>
      <c r="J688" s="180"/>
      <c r="K688" s="180"/>
      <c r="L688" s="180"/>
      <c r="M688" s="180"/>
      <c r="N688" s="180"/>
      <c r="O688" s="180"/>
      <c r="P688" s="180"/>
      <c r="Q688" s="180"/>
      <c r="R688" s="180"/>
      <c r="S688" s="180"/>
      <c r="T688" s="180"/>
      <c r="U688" s="180"/>
      <c r="V688" s="180"/>
      <c r="W688" s="180"/>
      <c r="X688" s="180"/>
      <c r="Y688" s="180"/>
      <c r="Z688" s="180"/>
    </row>
    <row r="689" spans="1:26" ht="12.75" customHeight="1" x14ac:dyDescent="0.25">
      <c r="A689" s="180"/>
      <c r="B689" s="180"/>
      <c r="C689" s="180"/>
      <c r="D689" s="180"/>
      <c r="E689" s="180"/>
      <c r="F689" s="180"/>
      <c r="G689" s="180"/>
      <c r="H689" s="180"/>
      <c r="I689" s="180"/>
      <c r="J689" s="180"/>
      <c r="K689" s="180"/>
      <c r="L689" s="180"/>
      <c r="M689" s="180"/>
      <c r="N689" s="180"/>
      <c r="O689" s="180"/>
      <c r="P689" s="180"/>
      <c r="Q689" s="180"/>
      <c r="R689" s="180"/>
      <c r="S689" s="180"/>
      <c r="T689" s="180"/>
      <c r="U689" s="180"/>
      <c r="V689" s="180"/>
      <c r="W689" s="180"/>
      <c r="X689" s="180"/>
      <c r="Y689" s="180"/>
      <c r="Z689" s="180"/>
    </row>
    <row r="690" spans="1:26" ht="12.75" customHeight="1" x14ac:dyDescent="0.25">
      <c r="A690" s="180"/>
      <c r="B690" s="180"/>
      <c r="C690" s="180"/>
      <c r="D690" s="180"/>
      <c r="E690" s="180"/>
      <c r="F690" s="180"/>
      <c r="G690" s="180"/>
      <c r="H690" s="180"/>
      <c r="I690" s="180"/>
      <c r="J690" s="180"/>
      <c r="K690" s="180"/>
      <c r="L690" s="180"/>
      <c r="M690" s="180"/>
      <c r="N690" s="180"/>
      <c r="O690" s="180"/>
      <c r="P690" s="180"/>
      <c r="Q690" s="180"/>
      <c r="R690" s="180"/>
      <c r="S690" s="180"/>
      <c r="T690" s="180"/>
      <c r="U690" s="180"/>
      <c r="V690" s="180"/>
      <c r="W690" s="180"/>
      <c r="X690" s="180"/>
      <c r="Y690" s="180"/>
      <c r="Z690" s="180"/>
    </row>
    <row r="691" spans="1:26" ht="12.75" customHeight="1" x14ac:dyDescent="0.25">
      <c r="A691" s="180"/>
      <c r="B691" s="180"/>
      <c r="C691" s="180"/>
      <c r="D691" s="180"/>
      <c r="E691" s="180"/>
      <c r="F691" s="180"/>
      <c r="G691" s="180"/>
      <c r="H691" s="180"/>
      <c r="I691" s="180"/>
      <c r="J691" s="180"/>
      <c r="K691" s="180"/>
      <c r="L691" s="180"/>
      <c r="M691" s="180"/>
      <c r="N691" s="180"/>
      <c r="O691" s="180"/>
      <c r="P691" s="180"/>
      <c r="Q691" s="180"/>
      <c r="R691" s="180"/>
      <c r="S691" s="180"/>
      <c r="T691" s="180"/>
      <c r="U691" s="180"/>
      <c r="V691" s="180"/>
      <c r="W691" s="180"/>
      <c r="X691" s="180"/>
      <c r="Y691" s="180"/>
      <c r="Z691" s="180"/>
    </row>
    <row r="692" spans="1:26" ht="12.75" customHeight="1" x14ac:dyDescent="0.25">
      <c r="A692" s="180"/>
      <c r="B692" s="180"/>
      <c r="C692" s="180"/>
      <c r="D692" s="180"/>
      <c r="E692" s="180"/>
      <c r="F692" s="180"/>
      <c r="G692" s="180"/>
      <c r="H692" s="180"/>
      <c r="I692" s="180"/>
      <c r="J692" s="180"/>
      <c r="K692" s="180"/>
      <c r="L692" s="180"/>
      <c r="M692" s="180"/>
      <c r="N692" s="180"/>
      <c r="O692" s="180"/>
      <c r="P692" s="180"/>
      <c r="Q692" s="180"/>
      <c r="R692" s="180"/>
      <c r="S692" s="180"/>
      <c r="T692" s="180"/>
      <c r="U692" s="180"/>
      <c r="V692" s="180"/>
      <c r="W692" s="180"/>
      <c r="X692" s="180"/>
      <c r="Y692" s="180"/>
      <c r="Z692" s="180"/>
    </row>
    <row r="693" spans="1:26" ht="12.75" customHeight="1" x14ac:dyDescent="0.25">
      <c r="A693" s="180"/>
      <c r="B693" s="180"/>
      <c r="C693" s="180"/>
      <c r="D693" s="180"/>
      <c r="E693" s="180"/>
      <c r="F693" s="180"/>
      <c r="G693" s="180"/>
      <c r="H693" s="180"/>
      <c r="I693" s="180"/>
      <c r="J693" s="180"/>
      <c r="K693" s="180"/>
      <c r="L693" s="180"/>
      <c r="M693" s="180"/>
      <c r="N693" s="180"/>
      <c r="O693" s="180"/>
      <c r="P693" s="180"/>
      <c r="Q693" s="180"/>
      <c r="R693" s="180"/>
      <c r="S693" s="180"/>
      <c r="T693" s="180"/>
      <c r="U693" s="180"/>
      <c r="V693" s="180"/>
      <c r="W693" s="180"/>
      <c r="X693" s="180"/>
      <c r="Y693" s="180"/>
      <c r="Z693" s="180"/>
    </row>
    <row r="694" spans="1:26" ht="12.75" customHeight="1" x14ac:dyDescent="0.25">
      <c r="A694" s="180"/>
      <c r="B694" s="180"/>
      <c r="C694" s="180"/>
      <c r="D694" s="180"/>
      <c r="E694" s="180"/>
      <c r="F694" s="180"/>
      <c r="G694" s="180"/>
      <c r="H694" s="180"/>
      <c r="I694" s="180"/>
      <c r="J694" s="180"/>
      <c r="K694" s="180"/>
      <c r="L694" s="180"/>
      <c r="M694" s="180"/>
      <c r="N694" s="180"/>
      <c r="O694" s="180"/>
      <c r="P694" s="180"/>
      <c r="Q694" s="180"/>
      <c r="R694" s="180"/>
      <c r="S694" s="180"/>
      <c r="T694" s="180"/>
      <c r="U694" s="180"/>
      <c r="V694" s="180"/>
      <c r="W694" s="180"/>
      <c r="X694" s="180"/>
      <c r="Y694" s="180"/>
      <c r="Z694" s="180"/>
    </row>
    <row r="695" spans="1:26" ht="12.75" customHeight="1" x14ac:dyDescent="0.25">
      <c r="A695" s="180"/>
      <c r="B695" s="180"/>
      <c r="C695" s="180"/>
      <c r="D695" s="180"/>
      <c r="E695" s="180"/>
      <c r="F695" s="180"/>
      <c r="G695" s="180"/>
      <c r="H695" s="180"/>
      <c r="I695" s="180"/>
      <c r="J695" s="180"/>
      <c r="K695" s="180"/>
      <c r="L695" s="180"/>
      <c r="M695" s="180"/>
      <c r="N695" s="180"/>
      <c r="O695" s="180"/>
      <c r="P695" s="180"/>
      <c r="Q695" s="180"/>
      <c r="R695" s="180"/>
      <c r="S695" s="180"/>
      <c r="T695" s="180"/>
      <c r="U695" s="180"/>
      <c r="V695" s="180"/>
      <c r="W695" s="180"/>
      <c r="X695" s="180"/>
      <c r="Y695" s="180"/>
      <c r="Z695" s="180"/>
    </row>
    <row r="696" spans="1:26" ht="12.75" customHeight="1" x14ac:dyDescent="0.25">
      <c r="A696" s="180"/>
      <c r="B696" s="180"/>
      <c r="C696" s="180"/>
      <c r="D696" s="180"/>
      <c r="E696" s="180"/>
      <c r="F696" s="180"/>
      <c r="G696" s="180"/>
      <c r="H696" s="180"/>
      <c r="I696" s="180"/>
      <c r="J696" s="180"/>
      <c r="K696" s="180"/>
      <c r="L696" s="180"/>
      <c r="M696" s="180"/>
      <c r="N696" s="180"/>
      <c r="O696" s="180"/>
      <c r="P696" s="180"/>
      <c r="Q696" s="180"/>
      <c r="R696" s="180"/>
      <c r="S696" s="180"/>
      <c r="T696" s="180"/>
      <c r="U696" s="180"/>
      <c r="V696" s="180"/>
      <c r="W696" s="180"/>
      <c r="X696" s="180"/>
      <c r="Y696" s="180"/>
      <c r="Z696" s="180"/>
    </row>
    <row r="697" spans="1:26" ht="12.75" customHeight="1" x14ac:dyDescent="0.25">
      <c r="A697" s="180"/>
      <c r="B697" s="180"/>
      <c r="C697" s="180"/>
      <c r="D697" s="180"/>
      <c r="E697" s="180"/>
      <c r="F697" s="180"/>
      <c r="G697" s="180"/>
      <c r="H697" s="180"/>
      <c r="I697" s="180"/>
      <c r="J697" s="180"/>
      <c r="K697" s="180"/>
      <c r="L697" s="180"/>
      <c r="M697" s="180"/>
      <c r="N697" s="180"/>
      <c r="O697" s="180"/>
      <c r="P697" s="180"/>
      <c r="Q697" s="180"/>
      <c r="R697" s="180"/>
      <c r="S697" s="180"/>
      <c r="T697" s="180"/>
      <c r="U697" s="180"/>
      <c r="V697" s="180"/>
      <c r="W697" s="180"/>
      <c r="X697" s="180"/>
      <c r="Y697" s="180"/>
      <c r="Z697" s="180"/>
    </row>
    <row r="698" spans="1:26" ht="12.75" customHeight="1" x14ac:dyDescent="0.25">
      <c r="A698" s="180"/>
      <c r="B698" s="180"/>
      <c r="C698" s="180"/>
      <c r="D698" s="180"/>
      <c r="E698" s="180"/>
      <c r="F698" s="180"/>
      <c r="G698" s="180"/>
      <c r="H698" s="180"/>
      <c r="I698" s="180"/>
      <c r="J698" s="180"/>
      <c r="K698" s="180"/>
      <c r="L698" s="180"/>
      <c r="M698" s="180"/>
      <c r="N698" s="180"/>
      <c r="O698" s="180"/>
      <c r="P698" s="180"/>
      <c r="Q698" s="180"/>
      <c r="R698" s="180"/>
      <c r="S698" s="180"/>
      <c r="T698" s="180"/>
      <c r="U698" s="180"/>
      <c r="V698" s="180"/>
      <c r="W698" s="180"/>
      <c r="X698" s="180"/>
      <c r="Y698" s="180"/>
      <c r="Z698" s="180"/>
    </row>
    <row r="699" spans="1:26" ht="12.75" customHeight="1" x14ac:dyDescent="0.25">
      <c r="A699" s="180"/>
      <c r="B699" s="180"/>
      <c r="C699" s="180"/>
      <c r="D699" s="180"/>
      <c r="E699" s="180"/>
      <c r="F699" s="180"/>
      <c r="G699" s="180"/>
      <c r="H699" s="180"/>
      <c r="I699" s="180"/>
      <c r="J699" s="180"/>
      <c r="K699" s="180"/>
      <c r="L699" s="180"/>
      <c r="M699" s="180"/>
      <c r="N699" s="180"/>
      <c r="O699" s="180"/>
      <c r="P699" s="180"/>
      <c r="Q699" s="180"/>
      <c r="R699" s="180"/>
      <c r="S699" s="180"/>
      <c r="T699" s="180"/>
      <c r="U699" s="180"/>
      <c r="V699" s="180"/>
      <c r="W699" s="180"/>
      <c r="X699" s="180"/>
      <c r="Y699" s="180"/>
      <c r="Z699" s="180"/>
    </row>
    <row r="700" spans="1:26" ht="12.75" customHeight="1" x14ac:dyDescent="0.25">
      <c r="A700" s="180"/>
      <c r="B700" s="180"/>
      <c r="C700" s="180"/>
      <c r="D700" s="180"/>
      <c r="E700" s="180"/>
      <c r="F700" s="180"/>
      <c r="G700" s="180"/>
      <c r="H700" s="180"/>
      <c r="I700" s="180"/>
      <c r="J700" s="180"/>
      <c r="K700" s="180"/>
      <c r="L700" s="180"/>
      <c r="M700" s="180"/>
      <c r="N700" s="180"/>
      <c r="O700" s="180"/>
      <c r="P700" s="180"/>
      <c r="Q700" s="180"/>
      <c r="R700" s="180"/>
      <c r="S700" s="180"/>
      <c r="T700" s="180"/>
      <c r="U700" s="180"/>
      <c r="V700" s="180"/>
      <c r="W700" s="180"/>
      <c r="X700" s="180"/>
      <c r="Y700" s="180"/>
      <c r="Z700" s="180"/>
    </row>
    <row r="701" spans="1:26" ht="12.75" customHeight="1" x14ac:dyDescent="0.25">
      <c r="A701" s="180"/>
      <c r="B701" s="180"/>
      <c r="C701" s="180"/>
      <c r="D701" s="180"/>
      <c r="E701" s="180"/>
      <c r="F701" s="180"/>
      <c r="G701" s="180"/>
      <c r="H701" s="180"/>
      <c r="I701" s="180"/>
      <c r="J701" s="180"/>
      <c r="K701" s="180"/>
      <c r="L701" s="180"/>
      <c r="M701" s="180"/>
      <c r="N701" s="180"/>
      <c r="O701" s="180"/>
      <c r="P701" s="180"/>
      <c r="Q701" s="180"/>
      <c r="R701" s="180"/>
      <c r="S701" s="180"/>
      <c r="T701" s="180"/>
      <c r="U701" s="180"/>
      <c r="V701" s="180"/>
      <c r="W701" s="180"/>
      <c r="X701" s="180"/>
      <c r="Y701" s="180"/>
      <c r="Z701" s="180"/>
    </row>
    <row r="702" spans="1:26" ht="12.75" customHeight="1" x14ac:dyDescent="0.25">
      <c r="A702" s="180"/>
      <c r="B702" s="180"/>
      <c r="C702" s="180"/>
      <c r="D702" s="180"/>
      <c r="E702" s="180"/>
      <c r="F702" s="180"/>
      <c r="G702" s="180"/>
      <c r="H702" s="180"/>
      <c r="I702" s="180"/>
      <c r="J702" s="180"/>
      <c r="K702" s="180"/>
      <c r="L702" s="180"/>
      <c r="M702" s="180"/>
      <c r="N702" s="180"/>
      <c r="O702" s="180"/>
      <c r="P702" s="180"/>
      <c r="Q702" s="180"/>
      <c r="R702" s="180"/>
      <c r="S702" s="180"/>
      <c r="T702" s="180"/>
      <c r="U702" s="180"/>
      <c r="V702" s="180"/>
      <c r="W702" s="180"/>
      <c r="X702" s="180"/>
      <c r="Y702" s="180"/>
      <c r="Z702" s="180"/>
    </row>
    <row r="703" spans="1:26" ht="12.75" customHeight="1" x14ac:dyDescent="0.25">
      <c r="A703" s="180"/>
      <c r="B703" s="180"/>
      <c r="C703" s="180"/>
      <c r="D703" s="180"/>
      <c r="E703" s="180"/>
      <c r="F703" s="180"/>
      <c r="G703" s="180"/>
      <c r="H703" s="180"/>
      <c r="I703" s="180"/>
      <c r="J703" s="180"/>
      <c r="K703" s="180"/>
      <c r="L703" s="180"/>
      <c r="M703" s="180"/>
      <c r="N703" s="180"/>
      <c r="O703" s="180"/>
      <c r="P703" s="180"/>
      <c r="Q703" s="180"/>
      <c r="R703" s="180"/>
      <c r="S703" s="180"/>
      <c r="T703" s="180"/>
      <c r="U703" s="180"/>
      <c r="V703" s="180"/>
      <c r="W703" s="180"/>
      <c r="X703" s="180"/>
      <c r="Y703" s="180"/>
      <c r="Z703" s="180"/>
    </row>
    <row r="704" spans="1:26" ht="12.75" customHeight="1" x14ac:dyDescent="0.25">
      <c r="A704" s="180"/>
      <c r="B704" s="180"/>
      <c r="C704" s="180"/>
      <c r="D704" s="180"/>
      <c r="E704" s="180"/>
      <c r="F704" s="180"/>
      <c r="G704" s="180"/>
      <c r="H704" s="180"/>
      <c r="I704" s="180"/>
      <c r="J704" s="180"/>
      <c r="K704" s="180"/>
      <c r="L704" s="180"/>
      <c r="M704" s="180"/>
      <c r="N704" s="180"/>
      <c r="O704" s="180"/>
      <c r="P704" s="180"/>
      <c r="Q704" s="180"/>
      <c r="R704" s="180"/>
      <c r="S704" s="180"/>
      <c r="T704" s="180"/>
      <c r="U704" s="180"/>
      <c r="V704" s="180"/>
      <c r="W704" s="180"/>
      <c r="X704" s="180"/>
      <c r="Y704" s="180"/>
      <c r="Z704" s="180"/>
    </row>
    <row r="705" spans="1:26" ht="12.75" customHeight="1" x14ac:dyDescent="0.25">
      <c r="A705" s="180"/>
      <c r="B705" s="180"/>
      <c r="C705" s="180"/>
      <c r="D705" s="180"/>
      <c r="E705" s="180"/>
      <c r="F705" s="180"/>
      <c r="G705" s="180"/>
      <c r="H705" s="180"/>
      <c r="I705" s="180"/>
      <c r="J705" s="180"/>
      <c r="K705" s="180"/>
      <c r="L705" s="180"/>
      <c r="M705" s="180"/>
      <c r="N705" s="180"/>
      <c r="O705" s="180"/>
      <c r="P705" s="180"/>
      <c r="Q705" s="180"/>
      <c r="R705" s="180"/>
      <c r="S705" s="180"/>
      <c r="T705" s="180"/>
      <c r="U705" s="180"/>
      <c r="V705" s="180"/>
      <c r="W705" s="180"/>
      <c r="X705" s="180"/>
      <c r="Y705" s="180"/>
      <c r="Z705" s="180"/>
    </row>
    <row r="706" spans="1:26" ht="12.75" customHeight="1" x14ac:dyDescent="0.25">
      <c r="A706" s="180"/>
      <c r="B706" s="180"/>
      <c r="C706" s="180"/>
      <c r="D706" s="180"/>
      <c r="E706" s="180"/>
      <c r="F706" s="180"/>
      <c r="G706" s="180"/>
      <c r="H706" s="180"/>
      <c r="I706" s="180"/>
      <c r="J706" s="180"/>
      <c r="K706" s="180"/>
      <c r="L706" s="180"/>
      <c r="M706" s="180"/>
      <c r="N706" s="180"/>
      <c r="O706" s="180"/>
      <c r="P706" s="180"/>
      <c r="Q706" s="180"/>
      <c r="R706" s="180"/>
      <c r="S706" s="180"/>
      <c r="T706" s="180"/>
      <c r="U706" s="180"/>
      <c r="V706" s="180"/>
      <c r="W706" s="180"/>
      <c r="X706" s="180"/>
      <c r="Y706" s="180"/>
      <c r="Z706" s="180"/>
    </row>
    <row r="707" spans="1:26" ht="12.75" customHeight="1" x14ac:dyDescent="0.25">
      <c r="A707" s="180"/>
      <c r="B707" s="180"/>
      <c r="C707" s="180"/>
      <c r="D707" s="180"/>
      <c r="E707" s="180"/>
      <c r="F707" s="180"/>
      <c r="G707" s="180"/>
      <c r="H707" s="180"/>
      <c r="I707" s="180"/>
      <c r="J707" s="180"/>
      <c r="K707" s="180"/>
      <c r="L707" s="180"/>
      <c r="M707" s="180"/>
      <c r="N707" s="180"/>
      <c r="O707" s="180"/>
      <c r="P707" s="180"/>
      <c r="Q707" s="180"/>
      <c r="R707" s="180"/>
      <c r="S707" s="180"/>
      <c r="T707" s="180"/>
      <c r="U707" s="180"/>
      <c r="V707" s="180"/>
      <c r="W707" s="180"/>
      <c r="X707" s="180"/>
      <c r="Y707" s="180"/>
      <c r="Z707" s="180"/>
    </row>
    <row r="708" spans="1:26" ht="12.75" customHeight="1" x14ac:dyDescent="0.25">
      <c r="A708" s="180"/>
      <c r="B708" s="180"/>
      <c r="C708" s="180"/>
      <c r="D708" s="180"/>
      <c r="E708" s="180"/>
      <c r="F708" s="180"/>
      <c r="G708" s="180"/>
      <c r="H708" s="180"/>
      <c r="I708" s="180"/>
      <c r="J708" s="180"/>
      <c r="K708" s="180"/>
      <c r="L708" s="180"/>
      <c r="M708" s="180"/>
      <c r="N708" s="180"/>
      <c r="O708" s="180"/>
      <c r="P708" s="180"/>
      <c r="Q708" s="180"/>
      <c r="R708" s="180"/>
      <c r="S708" s="180"/>
      <c r="T708" s="180"/>
      <c r="U708" s="180"/>
      <c r="V708" s="180"/>
      <c r="W708" s="180"/>
      <c r="X708" s="180"/>
      <c r="Y708" s="180"/>
      <c r="Z708" s="180"/>
    </row>
    <row r="709" spans="1:26" ht="12.75" customHeight="1" x14ac:dyDescent="0.25">
      <c r="A709" s="180"/>
      <c r="B709" s="180"/>
      <c r="C709" s="180"/>
      <c r="D709" s="180"/>
      <c r="E709" s="180"/>
      <c r="F709" s="180"/>
      <c r="G709" s="180"/>
      <c r="H709" s="180"/>
      <c r="I709" s="180"/>
      <c r="J709" s="180"/>
      <c r="K709" s="180"/>
      <c r="L709" s="180"/>
      <c r="M709" s="180"/>
      <c r="N709" s="180"/>
      <c r="O709" s="180"/>
      <c r="P709" s="180"/>
      <c r="Q709" s="180"/>
      <c r="R709" s="180"/>
      <c r="S709" s="180"/>
      <c r="T709" s="180"/>
      <c r="U709" s="180"/>
      <c r="V709" s="180"/>
      <c r="W709" s="180"/>
      <c r="X709" s="180"/>
      <c r="Y709" s="180"/>
      <c r="Z709" s="180"/>
    </row>
    <row r="710" spans="1:26" ht="12.75" customHeight="1" x14ac:dyDescent="0.25">
      <c r="A710" s="180"/>
      <c r="B710" s="180"/>
      <c r="C710" s="180"/>
      <c r="D710" s="180"/>
      <c r="E710" s="180"/>
      <c r="F710" s="180"/>
      <c r="G710" s="180"/>
      <c r="H710" s="180"/>
      <c r="I710" s="180"/>
      <c r="J710" s="180"/>
      <c r="K710" s="180"/>
      <c r="L710" s="180"/>
      <c r="M710" s="180"/>
      <c r="N710" s="180"/>
      <c r="O710" s="180"/>
      <c r="P710" s="180"/>
      <c r="Q710" s="180"/>
      <c r="R710" s="180"/>
      <c r="S710" s="180"/>
      <c r="T710" s="180"/>
      <c r="U710" s="180"/>
      <c r="V710" s="180"/>
      <c r="W710" s="180"/>
      <c r="X710" s="180"/>
      <c r="Y710" s="180"/>
      <c r="Z710" s="180"/>
    </row>
    <row r="711" spans="1:26" ht="12.75" customHeight="1" x14ac:dyDescent="0.25">
      <c r="A711" s="180"/>
      <c r="B711" s="180"/>
      <c r="C711" s="180"/>
      <c r="D711" s="180"/>
      <c r="E711" s="180"/>
      <c r="F711" s="180"/>
      <c r="G711" s="180"/>
      <c r="H711" s="180"/>
      <c r="I711" s="180"/>
      <c r="J711" s="180"/>
      <c r="K711" s="180"/>
      <c r="L711" s="180"/>
      <c r="M711" s="180"/>
      <c r="N711" s="180"/>
      <c r="O711" s="180"/>
      <c r="P711" s="180"/>
      <c r="Q711" s="180"/>
      <c r="R711" s="180"/>
      <c r="S711" s="180"/>
      <c r="T711" s="180"/>
      <c r="U711" s="180"/>
      <c r="V711" s="180"/>
      <c r="W711" s="180"/>
      <c r="X711" s="180"/>
      <c r="Y711" s="180"/>
      <c r="Z711" s="180"/>
    </row>
    <row r="712" spans="1:26" ht="12.75" customHeight="1" x14ac:dyDescent="0.25">
      <c r="A712" s="180"/>
      <c r="B712" s="180"/>
      <c r="C712" s="180"/>
      <c r="D712" s="180"/>
      <c r="E712" s="180"/>
      <c r="F712" s="180"/>
      <c r="G712" s="180"/>
      <c r="H712" s="180"/>
      <c r="I712" s="180"/>
      <c r="J712" s="180"/>
      <c r="K712" s="180"/>
      <c r="L712" s="180"/>
      <c r="M712" s="180"/>
      <c r="N712" s="180"/>
      <c r="O712" s="180"/>
      <c r="P712" s="180"/>
      <c r="Q712" s="180"/>
      <c r="R712" s="180"/>
      <c r="S712" s="180"/>
      <c r="T712" s="180"/>
      <c r="U712" s="180"/>
      <c r="V712" s="180"/>
      <c r="W712" s="180"/>
      <c r="X712" s="180"/>
      <c r="Y712" s="180"/>
      <c r="Z712" s="180"/>
    </row>
    <row r="713" spans="1:26" ht="12.75" customHeight="1" x14ac:dyDescent="0.25">
      <c r="A713" s="180"/>
      <c r="B713" s="180"/>
      <c r="C713" s="180"/>
      <c r="D713" s="180"/>
      <c r="E713" s="180"/>
      <c r="F713" s="180"/>
      <c r="G713" s="180"/>
      <c r="H713" s="180"/>
      <c r="I713" s="180"/>
      <c r="J713" s="180"/>
      <c r="K713" s="180"/>
      <c r="L713" s="180"/>
      <c r="M713" s="180"/>
      <c r="N713" s="180"/>
      <c r="O713" s="180"/>
      <c r="P713" s="180"/>
      <c r="Q713" s="180"/>
      <c r="R713" s="180"/>
      <c r="S713" s="180"/>
      <c r="T713" s="180"/>
      <c r="U713" s="180"/>
      <c r="V713" s="180"/>
      <c r="W713" s="180"/>
      <c r="X713" s="180"/>
      <c r="Y713" s="180"/>
      <c r="Z713" s="180"/>
    </row>
    <row r="714" spans="1:26" ht="12.75" customHeight="1" x14ac:dyDescent="0.25">
      <c r="A714" s="180"/>
      <c r="B714" s="180"/>
      <c r="C714" s="180"/>
      <c r="D714" s="180"/>
      <c r="E714" s="180"/>
      <c r="F714" s="180"/>
      <c r="G714" s="180"/>
      <c r="H714" s="180"/>
      <c r="I714" s="180"/>
      <c r="J714" s="180"/>
      <c r="K714" s="180"/>
      <c r="L714" s="180"/>
      <c r="M714" s="180"/>
      <c r="N714" s="180"/>
      <c r="O714" s="180"/>
      <c r="P714" s="180"/>
      <c r="Q714" s="180"/>
      <c r="R714" s="180"/>
      <c r="S714" s="180"/>
      <c r="T714" s="180"/>
      <c r="U714" s="180"/>
      <c r="V714" s="180"/>
      <c r="W714" s="180"/>
      <c r="X714" s="180"/>
      <c r="Y714" s="180"/>
      <c r="Z714" s="180"/>
    </row>
    <row r="715" spans="1:26" ht="12.75" customHeight="1" x14ac:dyDescent="0.25">
      <c r="A715" s="180"/>
      <c r="B715" s="180"/>
      <c r="C715" s="180"/>
      <c r="D715" s="180"/>
      <c r="E715" s="180"/>
      <c r="F715" s="180"/>
      <c r="G715" s="180"/>
      <c r="H715" s="180"/>
      <c r="I715" s="180"/>
      <c r="J715" s="180"/>
      <c r="K715" s="180"/>
      <c r="L715" s="180"/>
      <c r="M715" s="180"/>
      <c r="N715" s="180"/>
      <c r="O715" s="180"/>
      <c r="P715" s="180"/>
      <c r="Q715" s="180"/>
      <c r="R715" s="180"/>
      <c r="S715" s="180"/>
      <c r="T715" s="180"/>
      <c r="U715" s="180"/>
      <c r="V715" s="180"/>
      <c r="W715" s="180"/>
      <c r="X715" s="180"/>
      <c r="Y715" s="180"/>
      <c r="Z715" s="180"/>
    </row>
    <row r="716" spans="1:26" ht="12.75" customHeight="1" x14ac:dyDescent="0.25">
      <c r="A716" s="180"/>
      <c r="B716" s="180"/>
      <c r="C716" s="180"/>
      <c r="D716" s="180"/>
      <c r="E716" s="180"/>
      <c r="F716" s="180"/>
      <c r="G716" s="180"/>
      <c r="H716" s="180"/>
      <c r="I716" s="180"/>
      <c r="J716" s="180"/>
      <c r="K716" s="180"/>
      <c r="L716" s="180"/>
      <c r="M716" s="180"/>
      <c r="N716" s="180"/>
      <c r="O716" s="180"/>
      <c r="P716" s="180"/>
      <c r="Q716" s="180"/>
      <c r="R716" s="180"/>
      <c r="S716" s="180"/>
      <c r="T716" s="180"/>
      <c r="U716" s="180"/>
      <c r="V716" s="180"/>
      <c r="W716" s="180"/>
      <c r="X716" s="180"/>
      <c r="Y716" s="180"/>
      <c r="Z716" s="180"/>
    </row>
    <row r="717" spans="1:26" ht="12.75" customHeight="1" x14ac:dyDescent="0.25">
      <c r="A717" s="180"/>
      <c r="B717" s="180"/>
      <c r="C717" s="180"/>
      <c r="D717" s="180"/>
      <c r="E717" s="180"/>
      <c r="F717" s="180"/>
      <c r="G717" s="180"/>
      <c r="H717" s="180"/>
      <c r="I717" s="180"/>
      <c r="J717" s="180"/>
      <c r="K717" s="180"/>
      <c r="L717" s="180"/>
      <c r="M717" s="180"/>
      <c r="N717" s="180"/>
      <c r="O717" s="180"/>
      <c r="P717" s="180"/>
      <c r="Q717" s="180"/>
      <c r="R717" s="180"/>
      <c r="S717" s="180"/>
      <c r="T717" s="180"/>
      <c r="U717" s="180"/>
      <c r="V717" s="180"/>
      <c r="W717" s="180"/>
      <c r="X717" s="180"/>
      <c r="Y717" s="180"/>
      <c r="Z717" s="180"/>
    </row>
    <row r="718" spans="1:26" ht="12.75" customHeight="1" x14ac:dyDescent="0.25">
      <c r="A718" s="180"/>
      <c r="B718" s="180"/>
      <c r="C718" s="180"/>
      <c r="D718" s="180"/>
      <c r="E718" s="180"/>
      <c r="F718" s="180"/>
      <c r="G718" s="180"/>
      <c r="H718" s="180"/>
      <c r="I718" s="180"/>
      <c r="J718" s="180"/>
      <c r="K718" s="180"/>
      <c r="L718" s="180"/>
      <c r="M718" s="180"/>
      <c r="N718" s="180"/>
      <c r="O718" s="180"/>
      <c r="P718" s="180"/>
      <c r="Q718" s="180"/>
      <c r="R718" s="180"/>
      <c r="S718" s="180"/>
      <c r="T718" s="180"/>
      <c r="U718" s="180"/>
      <c r="V718" s="180"/>
      <c r="W718" s="180"/>
      <c r="X718" s="180"/>
      <c r="Y718" s="180"/>
      <c r="Z718" s="180"/>
    </row>
    <row r="719" spans="1:26" ht="12.75" customHeight="1" x14ac:dyDescent="0.25">
      <c r="A719" s="180"/>
      <c r="B719" s="180"/>
      <c r="C719" s="180"/>
      <c r="D719" s="180"/>
      <c r="E719" s="180"/>
      <c r="F719" s="180"/>
      <c r="G719" s="180"/>
      <c r="H719" s="180"/>
      <c r="I719" s="180"/>
      <c r="J719" s="180"/>
      <c r="K719" s="180"/>
      <c r="L719" s="180"/>
      <c r="M719" s="180"/>
      <c r="N719" s="180"/>
      <c r="O719" s="180"/>
      <c r="P719" s="180"/>
      <c r="Q719" s="180"/>
      <c r="R719" s="180"/>
      <c r="S719" s="180"/>
      <c r="T719" s="180"/>
      <c r="U719" s="180"/>
      <c r="V719" s="180"/>
      <c r="W719" s="180"/>
      <c r="X719" s="180"/>
      <c r="Y719" s="180"/>
      <c r="Z719" s="180"/>
    </row>
    <row r="720" spans="1:26" ht="12.75" customHeight="1" x14ac:dyDescent="0.25">
      <c r="A720" s="180"/>
      <c r="B720" s="180"/>
      <c r="C720" s="180"/>
      <c r="D720" s="180"/>
      <c r="E720" s="180"/>
      <c r="F720" s="180"/>
      <c r="G720" s="180"/>
      <c r="H720" s="180"/>
      <c r="I720" s="180"/>
      <c r="J720" s="180"/>
      <c r="K720" s="180"/>
      <c r="L720" s="180"/>
      <c r="M720" s="180"/>
      <c r="N720" s="180"/>
      <c r="O720" s="180"/>
      <c r="P720" s="180"/>
      <c r="Q720" s="180"/>
      <c r="R720" s="180"/>
      <c r="S720" s="180"/>
      <c r="T720" s="180"/>
      <c r="U720" s="180"/>
      <c r="V720" s="180"/>
      <c r="W720" s="180"/>
      <c r="X720" s="180"/>
      <c r="Y720" s="180"/>
      <c r="Z720" s="180"/>
    </row>
    <row r="721" spans="1:26" ht="12.75" customHeight="1" x14ac:dyDescent="0.25">
      <c r="A721" s="180"/>
      <c r="B721" s="180"/>
      <c r="C721" s="180"/>
      <c r="D721" s="180"/>
      <c r="E721" s="180"/>
      <c r="F721" s="180"/>
      <c r="G721" s="180"/>
      <c r="H721" s="180"/>
      <c r="I721" s="180"/>
      <c r="J721" s="180"/>
      <c r="K721" s="180"/>
      <c r="L721" s="180"/>
      <c r="M721" s="180"/>
      <c r="N721" s="180"/>
      <c r="O721" s="180"/>
      <c r="P721" s="180"/>
      <c r="Q721" s="180"/>
      <c r="R721" s="180"/>
      <c r="S721" s="180"/>
      <c r="T721" s="180"/>
      <c r="U721" s="180"/>
      <c r="V721" s="180"/>
      <c r="W721" s="180"/>
      <c r="X721" s="180"/>
      <c r="Y721" s="180"/>
      <c r="Z721" s="180"/>
    </row>
    <row r="722" spans="1:26" ht="12.75" customHeight="1" x14ac:dyDescent="0.25">
      <c r="A722" s="180"/>
      <c r="B722" s="180"/>
      <c r="C722" s="180"/>
      <c r="D722" s="180"/>
      <c r="E722" s="180"/>
      <c r="F722" s="180"/>
      <c r="G722" s="180"/>
      <c r="H722" s="180"/>
      <c r="I722" s="180"/>
      <c r="J722" s="180"/>
      <c r="K722" s="180"/>
      <c r="L722" s="180"/>
      <c r="M722" s="180"/>
      <c r="N722" s="180"/>
      <c r="O722" s="180"/>
      <c r="P722" s="180"/>
      <c r="Q722" s="180"/>
      <c r="R722" s="180"/>
      <c r="S722" s="180"/>
      <c r="T722" s="180"/>
      <c r="U722" s="180"/>
      <c r="V722" s="180"/>
      <c r="W722" s="180"/>
      <c r="X722" s="180"/>
      <c r="Y722" s="180"/>
      <c r="Z722" s="180"/>
    </row>
    <row r="723" spans="1:26" ht="12.75" customHeight="1" x14ac:dyDescent="0.25">
      <c r="A723" s="180"/>
      <c r="B723" s="180"/>
      <c r="C723" s="180"/>
      <c r="D723" s="180"/>
      <c r="E723" s="180"/>
      <c r="F723" s="180"/>
      <c r="G723" s="180"/>
      <c r="H723" s="180"/>
      <c r="I723" s="180"/>
      <c r="J723" s="180"/>
      <c r="K723" s="180"/>
      <c r="L723" s="180"/>
      <c r="M723" s="180"/>
      <c r="N723" s="180"/>
      <c r="O723" s="180"/>
      <c r="P723" s="180"/>
      <c r="Q723" s="180"/>
      <c r="R723" s="180"/>
      <c r="S723" s="180"/>
      <c r="T723" s="180"/>
      <c r="U723" s="180"/>
      <c r="V723" s="180"/>
      <c r="W723" s="180"/>
      <c r="X723" s="180"/>
      <c r="Y723" s="180"/>
      <c r="Z723" s="180"/>
    </row>
    <row r="724" spans="1:26" ht="12.75" customHeight="1" x14ac:dyDescent="0.25">
      <c r="A724" s="180"/>
      <c r="B724" s="180"/>
      <c r="C724" s="180"/>
      <c r="D724" s="180"/>
      <c r="E724" s="180"/>
      <c r="F724" s="180"/>
      <c r="G724" s="180"/>
      <c r="H724" s="180"/>
      <c r="I724" s="180"/>
      <c r="J724" s="180"/>
      <c r="K724" s="180"/>
      <c r="L724" s="180"/>
      <c r="M724" s="180"/>
      <c r="N724" s="180"/>
      <c r="O724" s="180"/>
      <c r="P724" s="180"/>
      <c r="Q724" s="180"/>
      <c r="R724" s="180"/>
      <c r="S724" s="180"/>
      <c r="T724" s="180"/>
      <c r="U724" s="180"/>
      <c r="V724" s="180"/>
      <c r="W724" s="180"/>
      <c r="X724" s="180"/>
      <c r="Y724" s="180"/>
      <c r="Z724" s="180"/>
    </row>
    <row r="725" spans="1:26" ht="12.75" customHeight="1" x14ac:dyDescent="0.25">
      <c r="A725" s="180"/>
      <c r="B725" s="180"/>
      <c r="C725" s="180"/>
      <c r="D725" s="180"/>
      <c r="E725" s="180"/>
      <c r="F725" s="180"/>
      <c r="G725" s="180"/>
      <c r="H725" s="180"/>
      <c r="I725" s="180"/>
      <c r="J725" s="180"/>
      <c r="K725" s="180"/>
      <c r="L725" s="180"/>
      <c r="M725" s="180"/>
      <c r="N725" s="180"/>
      <c r="O725" s="180"/>
      <c r="P725" s="180"/>
      <c r="Q725" s="180"/>
      <c r="R725" s="180"/>
      <c r="S725" s="180"/>
      <c r="T725" s="180"/>
      <c r="U725" s="180"/>
      <c r="V725" s="180"/>
      <c r="W725" s="180"/>
      <c r="X725" s="180"/>
      <c r="Y725" s="180"/>
      <c r="Z725" s="180"/>
    </row>
    <row r="726" spans="1:26" ht="12.75" customHeight="1" x14ac:dyDescent="0.25">
      <c r="A726" s="180"/>
      <c r="B726" s="180"/>
      <c r="C726" s="180"/>
      <c r="D726" s="180"/>
      <c r="E726" s="180"/>
      <c r="F726" s="180"/>
      <c r="G726" s="180"/>
      <c r="H726" s="180"/>
      <c r="I726" s="180"/>
      <c r="J726" s="180"/>
      <c r="K726" s="180"/>
      <c r="L726" s="180"/>
      <c r="M726" s="180"/>
      <c r="N726" s="180"/>
      <c r="O726" s="180"/>
      <c r="P726" s="180"/>
      <c r="Q726" s="180"/>
      <c r="R726" s="180"/>
      <c r="S726" s="180"/>
      <c r="T726" s="180"/>
      <c r="U726" s="180"/>
      <c r="V726" s="180"/>
      <c r="W726" s="180"/>
      <c r="X726" s="180"/>
      <c r="Y726" s="180"/>
      <c r="Z726" s="180"/>
    </row>
    <row r="727" spans="1:26" ht="12.75" customHeight="1" x14ac:dyDescent="0.25">
      <c r="A727" s="180"/>
      <c r="B727" s="180"/>
      <c r="C727" s="180"/>
      <c r="D727" s="180"/>
      <c r="E727" s="180"/>
      <c r="F727" s="180"/>
      <c r="G727" s="180"/>
      <c r="H727" s="180"/>
      <c r="I727" s="180"/>
      <c r="J727" s="180"/>
      <c r="K727" s="180"/>
      <c r="L727" s="180"/>
      <c r="M727" s="180"/>
      <c r="N727" s="180"/>
      <c r="O727" s="180"/>
      <c r="P727" s="180"/>
      <c r="Q727" s="180"/>
      <c r="R727" s="180"/>
      <c r="S727" s="180"/>
      <c r="T727" s="180"/>
      <c r="U727" s="180"/>
      <c r="V727" s="180"/>
      <c r="W727" s="180"/>
      <c r="X727" s="180"/>
      <c r="Y727" s="180"/>
      <c r="Z727" s="180"/>
    </row>
    <row r="728" spans="1:26" ht="12.75" customHeight="1" x14ac:dyDescent="0.25">
      <c r="A728" s="180"/>
      <c r="B728" s="180"/>
      <c r="C728" s="180"/>
      <c r="D728" s="180"/>
      <c r="E728" s="180"/>
      <c r="F728" s="180"/>
      <c r="G728" s="180"/>
      <c r="H728" s="180"/>
      <c r="I728" s="180"/>
      <c r="J728" s="180"/>
      <c r="K728" s="180"/>
      <c r="L728" s="180"/>
      <c r="M728" s="180"/>
      <c r="N728" s="180"/>
      <c r="O728" s="180"/>
      <c r="P728" s="180"/>
      <c r="Q728" s="180"/>
      <c r="R728" s="180"/>
      <c r="S728" s="180"/>
      <c r="T728" s="180"/>
      <c r="U728" s="180"/>
      <c r="V728" s="180"/>
      <c r="W728" s="180"/>
      <c r="X728" s="180"/>
      <c r="Y728" s="180"/>
      <c r="Z728" s="180"/>
    </row>
    <row r="729" spans="1:26" ht="12.75" customHeight="1" x14ac:dyDescent="0.25">
      <c r="A729" s="180"/>
      <c r="B729" s="180"/>
      <c r="C729" s="180"/>
      <c r="D729" s="180"/>
      <c r="E729" s="180"/>
      <c r="F729" s="180"/>
      <c r="G729" s="180"/>
      <c r="H729" s="180"/>
      <c r="I729" s="180"/>
      <c r="J729" s="180"/>
      <c r="K729" s="180"/>
      <c r="L729" s="180"/>
      <c r="M729" s="180"/>
      <c r="N729" s="180"/>
      <c r="O729" s="180"/>
      <c r="P729" s="180"/>
      <c r="Q729" s="180"/>
      <c r="R729" s="180"/>
      <c r="S729" s="180"/>
      <c r="T729" s="180"/>
      <c r="U729" s="180"/>
      <c r="V729" s="180"/>
      <c r="W729" s="180"/>
      <c r="X729" s="180"/>
      <c r="Y729" s="180"/>
      <c r="Z729" s="180"/>
    </row>
    <row r="730" spans="1:26" ht="12.75" customHeight="1" x14ac:dyDescent="0.25">
      <c r="A730" s="180"/>
      <c r="B730" s="180"/>
      <c r="C730" s="180"/>
      <c r="D730" s="180"/>
      <c r="E730" s="180"/>
      <c r="F730" s="180"/>
      <c r="G730" s="180"/>
      <c r="H730" s="180"/>
      <c r="I730" s="180"/>
      <c r="J730" s="180"/>
      <c r="K730" s="180"/>
      <c r="L730" s="180"/>
      <c r="M730" s="180"/>
      <c r="N730" s="180"/>
      <c r="O730" s="180"/>
      <c r="P730" s="180"/>
      <c r="Q730" s="180"/>
      <c r="R730" s="180"/>
      <c r="S730" s="180"/>
      <c r="T730" s="180"/>
      <c r="U730" s="180"/>
      <c r="V730" s="180"/>
      <c r="W730" s="180"/>
      <c r="X730" s="180"/>
      <c r="Y730" s="180"/>
      <c r="Z730" s="180"/>
    </row>
    <row r="731" spans="1:26" ht="12.75" customHeight="1" x14ac:dyDescent="0.25">
      <c r="A731" s="180"/>
      <c r="B731" s="180"/>
      <c r="C731" s="180"/>
      <c r="D731" s="180"/>
      <c r="E731" s="180"/>
      <c r="F731" s="180"/>
      <c r="G731" s="180"/>
      <c r="H731" s="180"/>
      <c r="I731" s="180"/>
      <c r="J731" s="180"/>
      <c r="K731" s="180"/>
      <c r="L731" s="180"/>
      <c r="M731" s="180"/>
      <c r="N731" s="180"/>
      <c r="O731" s="180"/>
      <c r="P731" s="180"/>
      <c r="Q731" s="180"/>
      <c r="R731" s="180"/>
      <c r="S731" s="180"/>
      <c r="T731" s="180"/>
      <c r="U731" s="180"/>
      <c r="V731" s="180"/>
      <c r="W731" s="180"/>
      <c r="X731" s="180"/>
      <c r="Y731" s="180"/>
      <c r="Z731" s="180"/>
    </row>
    <row r="732" spans="1:26" ht="12.75" customHeight="1" x14ac:dyDescent="0.25">
      <c r="A732" s="180"/>
      <c r="B732" s="180"/>
      <c r="C732" s="180"/>
      <c r="D732" s="180"/>
      <c r="E732" s="180"/>
      <c r="F732" s="180"/>
      <c r="G732" s="180"/>
      <c r="H732" s="180"/>
      <c r="I732" s="180"/>
      <c r="J732" s="180"/>
      <c r="K732" s="180"/>
      <c r="L732" s="180"/>
      <c r="M732" s="180"/>
      <c r="N732" s="180"/>
      <c r="O732" s="180"/>
      <c r="P732" s="180"/>
      <c r="Q732" s="180"/>
      <c r="R732" s="180"/>
      <c r="S732" s="180"/>
      <c r="T732" s="180"/>
      <c r="U732" s="180"/>
      <c r="V732" s="180"/>
      <c r="W732" s="180"/>
      <c r="X732" s="180"/>
      <c r="Y732" s="180"/>
      <c r="Z732" s="180"/>
    </row>
    <row r="733" spans="1:26" ht="12.75" customHeight="1" x14ac:dyDescent="0.25">
      <c r="A733" s="180"/>
      <c r="B733" s="180"/>
      <c r="C733" s="180"/>
      <c r="D733" s="180"/>
      <c r="E733" s="180"/>
      <c r="F733" s="180"/>
      <c r="G733" s="180"/>
      <c r="H733" s="180"/>
      <c r="I733" s="180"/>
      <c r="J733" s="180"/>
      <c r="K733" s="180"/>
      <c r="L733" s="180"/>
      <c r="M733" s="180"/>
      <c r="N733" s="180"/>
      <c r="O733" s="180"/>
      <c r="P733" s="180"/>
      <c r="Q733" s="180"/>
      <c r="R733" s="180"/>
      <c r="S733" s="180"/>
      <c r="T733" s="180"/>
      <c r="U733" s="180"/>
      <c r="V733" s="180"/>
      <c r="W733" s="180"/>
      <c r="X733" s="180"/>
      <c r="Y733" s="180"/>
      <c r="Z733" s="180"/>
    </row>
    <row r="734" spans="1:26" ht="12.75" customHeight="1" x14ac:dyDescent="0.25">
      <c r="A734" s="180"/>
      <c r="B734" s="180"/>
      <c r="C734" s="180"/>
      <c r="D734" s="180"/>
      <c r="E734" s="180"/>
      <c r="F734" s="180"/>
      <c r="G734" s="180"/>
      <c r="H734" s="180"/>
      <c r="I734" s="180"/>
      <c r="J734" s="180"/>
      <c r="K734" s="180"/>
      <c r="L734" s="180"/>
      <c r="M734" s="180"/>
      <c r="N734" s="180"/>
      <c r="O734" s="180"/>
      <c r="P734" s="180"/>
      <c r="Q734" s="180"/>
      <c r="R734" s="180"/>
      <c r="S734" s="180"/>
      <c r="T734" s="180"/>
      <c r="U734" s="180"/>
      <c r="V734" s="180"/>
      <c r="W734" s="180"/>
      <c r="X734" s="180"/>
      <c r="Y734" s="180"/>
      <c r="Z734" s="180"/>
    </row>
    <row r="735" spans="1:26" ht="12.75" customHeight="1" x14ac:dyDescent="0.25">
      <c r="A735" s="180"/>
      <c r="B735" s="180"/>
      <c r="C735" s="180"/>
      <c r="D735" s="180"/>
      <c r="E735" s="180"/>
      <c r="F735" s="180"/>
      <c r="G735" s="180"/>
      <c r="H735" s="180"/>
      <c r="I735" s="180"/>
      <c r="J735" s="180"/>
      <c r="K735" s="180"/>
      <c r="L735" s="180"/>
      <c r="M735" s="180"/>
      <c r="N735" s="180"/>
      <c r="O735" s="180"/>
      <c r="P735" s="180"/>
      <c r="Q735" s="180"/>
      <c r="R735" s="180"/>
      <c r="S735" s="180"/>
      <c r="T735" s="180"/>
      <c r="U735" s="180"/>
      <c r="V735" s="180"/>
      <c r="W735" s="180"/>
      <c r="X735" s="180"/>
      <c r="Y735" s="180"/>
      <c r="Z735" s="180"/>
    </row>
    <row r="736" spans="1:26" ht="12.75" customHeight="1" x14ac:dyDescent="0.25">
      <c r="A736" s="180"/>
      <c r="B736" s="180"/>
      <c r="C736" s="180"/>
      <c r="D736" s="180"/>
      <c r="E736" s="180"/>
      <c r="F736" s="180"/>
      <c r="G736" s="180"/>
      <c r="H736" s="180"/>
      <c r="I736" s="180"/>
      <c r="J736" s="180"/>
      <c r="K736" s="180"/>
      <c r="L736" s="180"/>
      <c r="M736" s="180"/>
      <c r="N736" s="180"/>
      <c r="O736" s="180"/>
      <c r="P736" s="180"/>
      <c r="Q736" s="180"/>
      <c r="R736" s="180"/>
      <c r="S736" s="180"/>
      <c r="T736" s="180"/>
      <c r="U736" s="180"/>
      <c r="V736" s="180"/>
      <c r="W736" s="180"/>
      <c r="X736" s="180"/>
      <c r="Y736" s="180"/>
      <c r="Z736" s="180"/>
    </row>
    <row r="737" spans="1:26" ht="12.75" customHeight="1" x14ac:dyDescent="0.25">
      <c r="A737" s="180"/>
      <c r="B737" s="180"/>
      <c r="C737" s="180"/>
      <c r="D737" s="180"/>
      <c r="E737" s="180"/>
      <c r="F737" s="180"/>
      <c r="G737" s="180"/>
      <c r="H737" s="180"/>
      <c r="I737" s="180"/>
      <c r="J737" s="180"/>
      <c r="K737" s="180"/>
      <c r="L737" s="180"/>
      <c r="M737" s="180"/>
      <c r="N737" s="180"/>
      <c r="O737" s="180"/>
      <c r="P737" s="180"/>
      <c r="Q737" s="180"/>
      <c r="R737" s="180"/>
      <c r="S737" s="180"/>
      <c r="T737" s="180"/>
      <c r="U737" s="180"/>
      <c r="V737" s="180"/>
      <c r="W737" s="180"/>
      <c r="X737" s="180"/>
      <c r="Y737" s="180"/>
      <c r="Z737" s="180"/>
    </row>
    <row r="738" spans="1:26" ht="12.75" customHeight="1" x14ac:dyDescent="0.25">
      <c r="A738" s="180"/>
      <c r="B738" s="180"/>
      <c r="C738" s="180"/>
      <c r="D738" s="180"/>
      <c r="E738" s="180"/>
      <c r="F738" s="180"/>
      <c r="G738" s="180"/>
      <c r="H738" s="180"/>
      <c r="I738" s="180"/>
      <c r="J738" s="180"/>
      <c r="K738" s="180"/>
      <c r="L738" s="180"/>
      <c r="M738" s="180"/>
      <c r="N738" s="180"/>
      <c r="O738" s="180"/>
      <c r="P738" s="180"/>
      <c r="Q738" s="180"/>
      <c r="R738" s="180"/>
      <c r="S738" s="180"/>
      <c r="T738" s="180"/>
      <c r="U738" s="180"/>
      <c r="V738" s="180"/>
      <c r="W738" s="180"/>
      <c r="X738" s="180"/>
      <c r="Y738" s="180"/>
      <c r="Z738" s="180"/>
    </row>
    <row r="739" spans="1:26" ht="12.75" customHeight="1" x14ac:dyDescent="0.25">
      <c r="A739" s="180"/>
      <c r="B739" s="180"/>
      <c r="C739" s="180"/>
      <c r="D739" s="180"/>
      <c r="E739" s="180"/>
      <c r="F739" s="180"/>
      <c r="G739" s="180"/>
      <c r="H739" s="180"/>
      <c r="I739" s="180"/>
      <c r="J739" s="180"/>
      <c r="K739" s="180"/>
      <c r="L739" s="180"/>
      <c r="M739" s="180"/>
      <c r="N739" s="180"/>
      <c r="O739" s="180"/>
      <c r="P739" s="180"/>
      <c r="Q739" s="180"/>
      <c r="R739" s="180"/>
      <c r="S739" s="180"/>
      <c r="T739" s="180"/>
      <c r="U739" s="180"/>
      <c r="V739" s="180"/>
      <c r="W739" s="180"/>
      <c r="X739" s="180"/>
      <c r="Y739" s="180"/>
      <c r="Z739" s="180"/>
    </row>
    <row r="740" spans="1:26" ht="12.75" customHeight="1" x14ac:dyDescent="0.25">
      <c r="A740" s="180"/>
      <c r="B740" s="180"/>
      <c r="C740" s="180"/>
      <c r="D740" s="180"/>
      <c r="E740" s="180"/>
      <c r="F740" s="180"/>
      <c r="G740" s="180"/>
      <c r="H740" s="180"/>
      <c r="I740" s="180"/>
      <c r="J740" s="180"/>
      <c r="K740" s="180"/>
      <c r="L740" s="180"/>
      <c r="M740" s="180"/>
      <c r="N740" s="180"/>
      <c r="O740" s="180"/>
      <c r="P740" s="180"/>
      <c r="Q740" s="180"/>
      <c r="R740" s="180"/>
      <c r="S740" s="180"/>
      <c r="T740" s="180"/>
      <c r="U740" s="180"/>
      <c r="V740" s="180"/>
      <c r="W740" s="180"/>
      <c r="X740" s="180"/>
      <c r="Y740" s="180"/>
      <c r="Z740" s="180"/>
    </row>
    <row r="741" spans="1:26" ht="12.75" customHeight="1" x14ac:dyDescent="0.25">
      <c r="A741" s="180"/>
      <c r="B741" s="180"/>
      <c r="C741" s="180"/>
      <c r="D741" s="180"/>
      <c r="E741" s="180"/>
      <c r="F741" s="180"/>
      <c r="G741" s="180"/>
      <c r="H741" s="180"/>
      <c r="I741" s="180"/>
      <c r="J741" s="180"/>
      <c r="K741" s="180"/>
      <c r="L741" s="180"/>
      <c r="M741" s="180"/>
      <c r="N741" s="180"/>
      <c r="O741" s="180"/>
      <c r="P741" s="180"/>
      <c r="Q741" s="180"/>
      <c r="R741" s="180"/>
      <c r="S741" s="180"/>
      <c r="T741" s="180"/>
      <c r="U741" s="180"/>
      <c r="V741" s="180"/>
      <c r="W741" s="180"/>
      <c r="X741" s="180"/>
      <c r="Y741" s="180"/>
      <c r="Z741" s="180"/>
    </row>
    <row r="742" spans="1:26" ht="12.75" customHeight="1" x14ac:dyDescent="0.25">
      <c r="A742" s="180"/>
      <c r="B742" s="180"/>
      <c r="C742" s="180"/>
      <c r="D742" s="180"/>
      <c r="E742" s="180"/>
      <c r="F742" s="180"/>
      <c r="G742" s="180"/>
      <c r="H742" s="180"/>
      <c r="I742" s="180"/>
      <c r="J742" s="180"/>
      <c r="K742" s="180"/>
      <c r="L742" s="180"/>
      <c r="M742" s="180"/>
      <c r="N742" s="180"/>
      <c r="O742" s="180"/>
      <c r="P742" s="180"/>
      <c r="Q742" s="180"/>
      <c r="R742" s="180"/>
      <c r="S742" s="180"/>
      <c r="T742" s="180"/>
      <c r="U742" s="180"/>
      <c r="V742" s="180"/>
      <c r="W742" s="180"/>
      <c r="X742" s="180"/>
      <c r="Y742" s="180"/>
      <c r="Z742" s="180"/>
    </row>
    <row r="743" spans="1:26" ht="12.75" customHeight="1" x14ac:dyDescent="0.25">
      <c r="A743" s="180"/>
      <c r="B743" s="180"/>
      <c r="C743" s="180"/>
      <c r="D743" s="180"/>
      <c r="E743" s="180"/>
      <c r="F743" s="180"/>
      <c r="G743" s="180"/>
      <c r="H743" s="180"/>
      <c r="I743" s="180"/>
      <c r="J743" s="180"/>
      <c r="K743" s="180"/>
      <c r="L743" s="180"/>
      <c r="M743" s="180"/>
      <c r="N743" s="180"/>
      <c r="O743" s="180"/>
      <c r="P743" s="180"/>
      <c r="Q743" s="180"/>
      <c r="R743" s="180"/>
      <c r="S743" s="180"/>
      <c r="T743" s="180"/>
      <c r="U743" s="180"/>
      <c r="V743" s="180"/>
      <c r="W743" s="180"/>
      <c r="X743" s="180"/>
      <c r="Y743" s="180"/>
      <c r="Z743" s="180"/>
    </row>
    <row r="744" spans="1:26" ht="12.75" customHeight="1" x14ac:dyDescent="0.25">
      <c r="A744" s="180"/>
      <c r="B744" s="180"/>
      <c r="C744" s="180"/>
      <c r="D744" s="180"/>
      <c r="E744" s="180"/>
      <c r="F744" s="180"/>
      <c r="G744" s="180"/>
      <c r="H744" s="180"/>
      <c r="I744" s="180"/>
      <c r="J744" s="180"/>
      <c r="K744" s="180"/>
      <c r="L744" s="180"/>
      <c r="M744" s="180"/>
      <c r="N744" s="180"/>
      <c r="O744" s="180"/>
      <c r="P744" s="180"/>
      <c r="Q744" s="180"/>
      <c r="R744" s="180"/>
      <c r="S744" s="180"/>
      <c r="T744" s="180"/>
      <c r="U744" s="180"/>
      <c r="V744" s="180"/>
      <c r="W744" s="180"/>
      <c r="X744" s="180"/>
      <c r="Y744" s="180"/>
      <c r="Z744" s="180"/>
    </row>
    <row r="745" spans="1:26" ht="12.75" customHeight="1" x14ac:dyDescent="0.25">
      <c r="A745" s="180"/>
      <c r="B745" s="180"/>
      <c r="C745" s="180"/>
      <c r="D745" s="180"/>
      <c r="E745" s="180"/>
      <c r="F745" s="180"/>
      <c r="G745" s="180"/>
      <c r="H745" s="180"/>
      <c r="I745" s="180"/>
      <c r="J745" s="180"/>
      <c r="K745" s="180"/>
      <c r="L745" s="180"/>
      <c r="M745" s="180"/>
      <c r="N745" s="180"/>
      <c r="O745" s="180"/>
      <c r="P745" s="180"/>
      <c r="Q745" s="180"/>
      <c r="R745" s="180"/>
      <c r="S745" s="180"/>
      <c r="T745" s="180"/>
      <c r="U745" s="180"/>
      <c r="V745" s="180"/>
      <c r="W745" s="180"/>
      <c r="X745" s="180"/>
      <c r="Y745" s="180"/>
      <c r="Z745" s="180"/>
    </row>
    <row r="746" spans="1:26" ht="12.75" customHeight="1" x14ac:dyDescent="0.25">
      <c r="A746" s="180"/>
      <c r="B746" s="180"/>
      <c r="C746" s="180"/>
      <c r="D746" s="180"/>
      <c r="E746" s="180"/>
      <c r="F746" s="180"/>
      <c r="G746" s="180"/>
      <c r="H746" s="180"/>
      <c r="I746" s="180"/>
      <c r="J746" s="180"/>
      <c r="K746" s="180"/>
      <c r="L746" s="180"/>
      <c r="M746" s="180"/>
      <c r="N746" s="180"/>
      <c r="O746" s="180"/>
      <c r="P746" s="180"/>
      <c r="Q746" s="180"/>
      <c r="R746" s="180"/>
      <c r="S746" s="180"/>
      <c r="T746" s="180"/>
      <c r="U746" s="180"/>
      <c r="V746" s="180"/>
      <c r="W746" s="180"/>
      <c r="X746" s="180"/>
      <c r="Y746" s="180"/>
      <c r="Z746" s="180"/>
    </row>
    <row r="747" spans="1:26" ht="12.75" customHeight="1" x14ac:dyDescent="0.25">
      <c r="A747" s="180"/>
      <c r="B747" s="180"/>
      <c r="C747" s="180"/>
      <c r="D747" s="180"/>
      <c r="E747" s="180"/>
      <c r="F747" s="180"/>
      <c r="G747" s="180"/>
      <c r="H747" s="180"/>
      <c r="I747" s="180"/>
      <c r="J747" s="180"/>
      <c r="K747" s="180"/>
      <c r="L747" s="180"/>
      <c r="M747" s="180"/>
      <c r="N747" s="180"/>
      <c r="O747" s="180"/>
      <c r="P747" s="180"/>
      <c r="Q747" s="180"/>
      <c r="R747" s="180"/>
      <c r="S747" s="180"/>
      <c r="T747" s="180"/>
      <c r="U747" s="180"/>
      <c r="V747" s="180"/>
      <c r="W747" s="180"/>
      <c r="X747" s="180"/>
      <c r="Y747" s="180"/>
      <c r="Z747" s="180"/>
    </row>
    <row r="748" spans="1:26" ht="12.75" customHeight="1" x14ac:dyDescent="0.25">
      <c r="A748" s="180"/>
      <c r="B748" s="180"/>
      <c r="C748" s="180"/>
      <c r="D748" s="180"/>
      <c r="E748" s="180"/>
      <c r="F748" s="180"/>
      <c r="G748" s="180"/>
      <c r="H748" s="180"/>
      <c r="I748" s="180"/>
      <c r="J748" s="180"/>
      <c r="K748" s="180"/>
      <c r="L748" s="180"/>
      <c r="M748" s="180"/>
      <c r="N748" s="180"/>
      <c r="O748" s="180"/>
      <c r="P748" s="180"/>
      <c r="Q748" s="180"/>
      <c r="R748" s="180"/>
      <c r="S748" s="180"/>
      <c r="T748" s="180"/>
      <c r="U748" s="180"/>
      <c r="V748" s="180"/>
      <c r="W748" s="180"/>
      <c r="X748" s="180"/>
      <c r="Y748" s="180"/>
      <c r="Z748" s="180"/>
    </row>
    <row r="749" spans="1:26" ht="12.75" customHeight="1" x14ac:dyDescent="0.25">
      <c r="A749" s="180"/>
      <c r="B749" s="180"/>
      <c r="C749" s="180"/>
      <c r="D749" s="180"/>
      <c r="E749" s="180"/>
      <c r="F749" s="180"/>
      <c r="G749" s="180"/>
      <c r="H749" s="180"/>
      <c r="I749" s="180"/>
      <c r="J749" s="180"/>
      <c r="K749" s="180"/>
      <c r="L749" s="180"/>
      <c r="M749" s="180"/>
      <c r="N749" s="180"/>
      <c r="O749" s="180"/>
      <c r="P749" s="180"/>
      <c r="Q749" s="180"/>
      <c r="R749" s="180"/>
      <c r="S749" s="180"/>
      <c r="T749" s="180"/>
      <c r="U749" s="180"/>
      <c r="V749" s="180"/>
      <c r="W749" s="180"/>
      <c r="X749" s="180"/>
      <c r="Y749" s="180"/>
      <c r="Z749" s="180"/>
    </row>
    <row r="750" spans="1:26" ht="12.75" customHeight="1" x14ac:dyDescent="0.25">
      <c r="A750" s="180"/>
      <c r="B750" s="180"/>
      <c r="C750" s="180"/>
      <c r="D750" s="180"/>
      <c r="E750" s="180"/>
      <c r="F750" s="180"/>
      <c r="G750" s="180"/>
      <c r="H750" s="180"/>
      <c r="I750" s="180"/>
      <c r="J750" s="180"/>
      <c r="K750" s="180"/>
      <c r="L750" s="180"/>
      <c r="M750" s="180"/>
      <c r="N750" s="180"/>
      <c r="O750" s="180"/>
      <c r="P750" s="180"/>
      <c r="Q750" s="180"/>
      <c r="R750" s="180"/>
      <c r="S750" s="180"/>
      <c r="T750" s="180"/>
      <c r="U750" s="180"/>
      <c r="V750" s="180"/>
      <c r="W750" s="180"/>
      <c r="X750" s="180"/>
      <c r="Y750" s="180"/>
      <c r="Z750" s="180"/>
    </row>
    <row r="751" spans="1:26" ht="12.75" customHeight="1" x14ac:dyDescent="0.25">
      <c r="A751" s="180"/>
      <c r="B751" s="180"/>
      <c r="C751" s="180"/>
      <c r="D751" s="180"/>
      <c r="E751" s="180"/>
      <c r="F751" s="180"/>
      <c r="G751" s="180"/>
      <c r="H751" s="180"/>
      <c r="I751" s="180"/>
      <c r="J751" s="180"/>
      <c r="K751" s="180"/>
      <c r="L751" s="180"/>
      <c r="M751" s="180"/>
      <c r="N751" s="180"/>
      <c r="O751" s="180"/>
      <c r="P751" s="180"/>
      <c r="Q751" s="180"/>
      <c r="R751" s="180"/>
      <c r="S751" s="180"/>
      <c r="T751" s="180"/>
      <c r="U751" s="180"/>
      <c r="V751" s="180"/>
      <c r="W751" s="180"/>
      <c r="X751" s="180"/>
      <c r="Y751" s="180"/>
      <c r="Z751" s="180"/>
    </row>
    <row r="752" spans="1:26" ht="12.75" customHeight="1" x14ac:dyDescent="0.25">
      <c r="A752" s="180"/>
      <c r="B752" s="180"/>
      <c r="C752" s="180"/>
      <c r="D752" s="180"/>
      <c r="E752" s="180"/>
      <c r="F752" s="180"/>
      <c r="G752" s="180"/>
      <c r="H752" s="180"/>
      <c r="I752" s="180"/>
      <c r="J752" s="180"/>
      <c r="K752" s="180"/>
      <c r="L752" s="180"/>
      <c r="M752" s="180"/>
      <c r="N752" s="180"/>
      <c r="O752" s="180"/>
      <c r="P752" s="180"/>
      <c r="Q752" s="180"/>
      <c r="R752" s="180"/>
      <c r="S752" s="180"/>
      <c r="T752" s="180"/>
      <c r="U752" s="180"/>
      <c r="V752" s="180"/>
      <c r="W752" s="180"/>
      <c r="X752" s="180"/>
      <c r="Y752" s="180"/>
      <c r="Z752" s="180"/>
    </row>
    <row r="753" spans="1:26" ht="12.75" customHeight="1" x14ac:dyDescent="0.25">
      <c r="A753" s="180"/>
      <c r="B753" s="180"/>
      <c r="C753" s="180"/>
      <c r="D753" s="180"/>
      <c r="E753" s="180"/>
      <c r="F753" s="180"/>
      <c r="G753" s="180"/>
      <c r="H753" s="180"/>
      <c r="I753" s="180"/>
      <c r="J753" s="180"/>
      <c r="K753" s="180"/>
      <c r="L753" s="180"/>
      <c r="M753" s="180"/>
      <c r="N753" s="180"/>
      <c r="O753" s="180"/>
      <c r="P753" s="180"/>
      <c r="Q753" s="180"/>
      <c r="R753" s="180"/>
      <c r="S753" s="180"/>
      <c r="T753" s="180"/>
      <c r="U753" s="180"/>
      <c r="V753" s="180"/>
      <c r="W753" s="180"/>
      <c r="X753" s="180"/>
      <c r="Y753" s="180"/>
      <c r="Z753" s="180"/>
    </row>
    <row r="754" spans="1:26" ht="12.75" customHeight="1" x14ac:dyDescent="0.25">
      <c r="A754" s="180"/>
      <c r="B754" s="180"/>
      <c r="C754" s="180"/>
      <c r="D754" s="180"/>
      <c r="E754" s="180"/>
      <c r="F754" s="180"/>
      <c r="G754" s="180"/>
      <c r="H754" s="180"/>
      <c r="I754" s="180"/>
      <c r="J754" s="180"/>
      <c r="K754" s="180"/>
      <c r="L754" s="180"/>
      <c r="M754" s="180"/>
      <c r="N754" s="180"/>
      <c r="O754" s="180"/>
      <c r="P754" s="180"/>
      <c r="Q754" s="180"/>
      <c r="R754" s="180"/>
      <c r="S754" s="180"/>
      <c r="T754" s="180"/>
      <c r="U754" s="180"/>
      <c r="V754" s="180"/>
      <c r="W754" s="180"/>
      <c r="X754" s="180"/>
      <c r="Y754" s="180"/>
      <c r="Z754" s="180"/>
    </row>
    <row r="755" spans="1:26" ht="12.75" customHeight="1" x14ac:dyDescent="0.25">
      <c r="A755" s="180"/>
      <c r="B755" s="180"/>
      <c r="C755" s="180"/>
      <c r="D755" s="180"/>
      <c r="E755" s="180"/>
      <c r="F755" s="180"/>
      <c r="G755" s="180"/>
      <c r="H755" s="180"/>
      <c r="I755" s="180"/>
      <c r="J755" s="180"/>
      <c r="K755" s="180"/>
      <c r="L755" s="180"/>
      <c r="M755" s="180"/>
      <c r="N755" s="180"/>
      <c r="O755" s="180"/>
      <c r="P755" s="180"/>
      <c r="Q755" s="180"/>
      <c r="R755" s="180"/>
      <c r="S755" s="180"/>
      <c r="T755" s="180"/>
      <c r="U755" s="180"/>
      <c r="V755" s="180"/>
      <c r="W755" s="180"/>
      <c r="X755" s="180"/>
      <c r="Y755" s="180"/>
      <c r="Z755" s="180"/>
    </row>
    <row r="756" spans="1:26" ht="12.75" customHeight="1" x14ac:dyDescent="0.25">
      <c r="A756" s="180"/>
      <c r="B756" s="180"/>
      <c r="C756" s="180"/>
      <c r="D756" s="180"/>
      <c r="E756" s="180"/>
      <c r="F756" s="180"/>
      <c r="G756" s="180"/>
      <c r="H756" s="180"/>
      <c r="I756" s="180"/>
      <c r="J756" s="180"/>
      <c r="K756" s="180"/>
      <c r="L756" s="180"/>
      <c r="M756" s="180"/>
      <c r="N756" s="180"/>
      <c r="O756" s="180"/>
      <c r="P756" s="180"/>
      <c r="Q756" s="180"/>
      <c r="R756" s="180"/>
      <c r="S756" s="180"/>
      <c r="T756" s="180"/>
      <c r="U756" s="180"/>
      <c r="V756" s="180"/>
      <c r="W756" s="180"/>
      <c r="X756" s="180"/>
      <c r="Y756" s="180"/>
      <c r="Z756" s="180"/>
    </row>
    <row r="757" spans="1:26" ht="12.75" customHeight="1" x14ac:dyDescent="0.25">
      <c r="A757" s="180"/>
      <c r="B757" s="180"/>
      <c r="C757" s="180"/>
      <c r="D757" s="180"/>
      <c r="E757" s="180"/>
      <c r="F757" s="180"/>
      <c r="G757" s="180"/>
      <c r="H757" s="180"/>
      <c r="I757" s="180"/>
      <c r="J757" s="180"/>
      <c r="K757" s="180"/>
      <c r="L757" s="180"/>
      <c r="M757" s="180"/>
      <c r="N757" s="180"/>
      <c r="O757" s="180"/>
      <c r="P757" s="180"/>
      <c r="Q757" s="180"/>
      <c r="R757" s="180"/>
      <c r="S757" s="180"/>
      <c r="T757" s="180"/>
      <c r="U757" s="180"/>
      <c r="V757" s="180"/>
      <c r="W757" s="180"/>
      <c r="X757" s="180"/>
      <c r="Y757" s="180"/>
      <c r="Z757" s="180"/>
    </row>
    <row r="758" spans="1:26" ht="12.75" customHeight="1" x14ac:dyDescent="0.25">
      <c r="A758" s="180"/>
      <c r="B758" s="180"/>
      <c r="C758" s="180"/>
      <c r="D758" s="180"/>
      <c r="E758" s="180"/>
      <c r="F758" s="180"/>
      <c r="G758" s="180"/>
      <c r="H758" s="180"/>
      <c r="I758" s="180"/>
      <c r="J758" s="180"/>
      <c r="K758" s="180"/>
      <c r="L758" s="180"/>
      <c r="M758" s="180"/>
      <c r="N758" s="180"/>
      <c r="O758" s="180"/>
      <c r="P758" s="180"/>
      <c r="Q758" s="180"/>
      <c r="R758" s="180"/>
      <c r="S758" s="180"/>
      <c r="T758" s="180"/>
      <c r="U758" s="180"/>
      <c r="V758" s="180"/>
      <c r="W758" s="180"/>
      <c r="X758" s="180"/>
      <c r="Y758" s="180"/>
      <c r="Z758" s="180"/>
    </row>
    <row r="759" spans="1:26" ht="12.75" customHeight="1" x14ac:dyDescent="0.25">
      <c r="A759" s="180"/>
      <c r="B759" s="180"/>
      <c r="C759" s="180"/>
      <c r="D759" s="180"/>
      <c r="E759" s="180"/>
      <c r="F759" s="180"/>
      <c r="G759" s="180"/>
      <c r="H759" s="180"/>
      <c r="I759" s="180"/>
      <c r="J759" s="180"/>
      <c r="K759" s="180"/>
      <c r="L759" s="180"/>
      <c r="M759" s="180"/>
      <c r="N759" s="180"/>
      <c r="O759" s="180"/>
      <c r="P759" s="180"/>
      <c r="Q759" s="180"/>
      <c r="R759" s="180"/>
      <c r="S759" s="180"/>
      <c r="T759" s="180"/>
      <c r="U759" s="180"/>
      <c r="V759" s="180"/>
      <c r="W759" s="180"/>
      <c r="X759" s="180"/>
      <c r="Y759" s="180"/>
      <c r="Z759" s="180"/>
    </row>
    <row r="760" spans="1:26" ht="12.75" customHeight="1" x14ac:dyDescent="0.25">
      <c r="A760" s="180"/>
      <c r="B760" s="180"/>
      <c r="C760" s="180"/>
      <c r="D760" s="180"/>
      <c r="E760" s="180"/>
      <c r="F760" s="180"/>
      <c r="G760" s="180"/>
      <c r="H760" s="180"/>
      <c r="I760" s="180"/>
      <c r="J760" s="180"/>
      <c r="K760" s="180"/>
      <c r="L760" s="180"/>
      <c r="M760" s="180"/>
      <c r="N760" s="180"/>
      <c r="O760" s="180"/>
      <c r="P760" s="180"/>
      <c r="Q760" s="180"/>
      <c r="R760" s="180"/>
      <c r="S760" s="180"/>
      <c r="T760" s="180"/>
      <c r="U760" s="180"/>
      <c r="V760" s="180"/>
      <c r="W760" s="180"/>
      <c r="X760" s="180"/>
      <c r="Y760" s="180"/>
      <c r="Z760" s="180"/>
    </row>
    <row r="761" spans="1:26" ht="12.75" customHeight="1" x14ac:dyDescent="0.25">
      <c r="A761" s="180"/>
      <c r="B761" s="180"/>
      <c r="C761" s="180"/>
      <c r="D761" s="180"/>
      <c r="E761" s="180"/>
      <c r="F761" s="180"/>
      <c r="G761" s="180"/>
      <c r="H761" s="180"/>
      <c r="I761" s="180"/>
      <c r="J761" s="180"/>
      <c r="K761" s="180"/>
      <c r="L761" s="180"/>
      <c r="M761" s="180"/>
      <c r="N761" s="180"/>
      <c r="O761" s="180"/>
      <c r="P761" s="180"/>
      <c r="Q761" s="180"/>
      <c r="R761" s="180"/>
      <c r="S761" s="180"/>
      <c r="T761" s="180"/>
      <c r="U761" s="180"/>
      <c r="V761" s="180"/>
      <c r="W761" s="180"/>
      <c r="X761" s="180"/>
      <c r="Y761" s="180"/>
      <c r="Z761" s="180"/>
    </row>
    <row r="762" spans="1:26" ht="12.75" customHeight="1" x14ac:dyDescent="0.25">
      <c r="A762" s="180"/>
      <c r="B762" s="180"/>
      <c r="C762" s="180"/>
      <c r="D762" s="180"/>
      <c r="E762" s="180"/>
      <c r="F762" s="180"/>
      <c r="G762" s="180"/>
      <c r="H762" s="180"/>
      <c r="I762" s="180"/>
      <c r="J762" s="180"/>
      <c r="K762" s="180"/>
      <c r="L762" s="180"/>
      <c r="M762" s="180"/>
      <c r="N762" s="180"/>
      <c r="O762" s="180"/>
      <c r="P762" s="180"/>
      <c r="Q762" s="180"/>
      <c r="R762" s="180"/>
      <c r="S762" s="180"/>
      <c r="T762" s="180"/>
      <c r="U762" s="180"/>
      <c r="V762" s="180"/>
      <c r="W762" s="180"/>
      <c r="X762" s="180"/>
      <c r="Y762" s="180"/>
      <c r="Z762" s="180"/>
    </row>
    <row r="763" spans="1:26" ht="12.75" customHeight="1" x14ac:dyDescent="0.25">
      <c r="A763" s="180"/>
      <c r="B763" s="180"/>
      <c r="C763" s="180"/>
      <c r="D763" s="180"/>
      <c r="E763" s="180"/>
      <c r="F763" s="180"/>
      <c r="G763" s="180"/>
      <c r="H763" s="180"/>
      <c r="I763" s="180"/>
      <c r="J763" s="180"/>
      <c r="K763" s="180"/>
      <c r="L763" s="180"/>
      <c r="M763" s="180"/>
      <c r="N763" s="180"/>
      <c r="O763" s="180"/>
      <c r="P763" s="180"/>
      <c r="Q763" s="180"/>
      <c r="R763" s="180"/>
      <c r="S763" s="180"/>
      <c r="T763" s="180"/>
      <c r="U763" s="180"/>
      <c r="V763" s="180"/>
      <c r="W763" s="180"/>
      <c r="X763" s="180"/>
      <c r="Y763" s="180"/>
      <c r="Z763" s="180"/>
    </row>
    <row r="764" spans="1:26" ht="12.75" customHeight="1" x14ac:dyDescent="0.25">
      <c r="A764" s="180"/>
      <c r="B764" s="180"/>
      <c r="C764" s="180"/>
      <c r="D764" s="180"/>
      <c r="E764" s="180"/>
      <c r="F764" s="180"/>
      <c r="G764" s="180"/>
      <c r="H764" s="180"/>
      <c r="I764" s="180"/>
      <c r="J764" s="180"/>
      <c r="K764" s="180"/>
      <c r="L764" s="180"/>
      <c r="M764" s="180"/>
      <c r="N764" s="180"/>
      <c r="O764" s="180"/>
      <c r="P764" s="180"/>
      <c r="Q764" s="180"/>
      <c r="R764" s="180"/>
      <c r="S764" s="180"/>
      <c r="T764" s="180"/>
      <c r="U764" s="180"/>
      <c r="V764" s="180"/>
      <c r="W764" s="180"/>
      <c r="X764" s="180"/>
      <c r="Y764" s="180"/>
      <c r="Z764" s="180"/>
    </row>
    <row r="765" spans="1:26" ht="12.75" customHeight="1" x14ac:dyDescent="0.25">
      <c r="A765" s="180"/>
      <c r="B765" s="180"/>
      <c r="C765" s="180"/>
      <c r="D765" s="180"/>
      <c r="E765" s="180"/>
      <c r="F765" s="180"/>
      <c r="G765" s="180"/>
      <c r="H765" s="180"/>
      <c r="I765" s="180"/>
      <c r="J765" s="180"/>
      <c r="K765" s="180"/>
      <c r="L765" s="180"/>
      <c r="M765" s="180"/>
      <c r="N765" s="180"/>
      <c r="O765" s="180"/>
      <c r="P765" s="180"/>
      <c r="Q765" s="180"/>
      <c r="R765" s="180"/>
      <c r="S765" s="180"/>
      <c r="T765" s="180"/>
      <c r="U765" s="180"/>
      <c r="V765" s="180"/>
      <c r="W765" s="180"/>
      <c r="X765" s="180"/>
      <c r="Y765" s="180"/>
      <c r="Z765" s="180"/>
    </row>
    <row r="766" spans="1:26" ht="12.75" customHeight="1" x14ac:dyDescent="0.25">
      <c r="A766" s="180"/>
      <c r="B766" s="180"/>
      <c r="C766" s="180"/>
      <c r="D766" s="180"/>
      <c r="E766" s="180"/>
      <c r="F766" s="180"/>
      <c r="G766" s="180"/>
      <c r="H766" s="180"/>
      <c r="I766" s="180"/>
      <c r="J766" s="180"/>
      <c r="K766" s="180"/>
      <c r="L766" s="180"/>
      <c r="M766" s="180"/>
      <c r="N766" s="180"/>
      <c r="O766" s="180"/>
      <c r="P766" s="180"/>
      <c r="Q766" s="180"/>
      <c r="R766" s="180"/>
      <c r="S766" s="180"/>
      <c r="T766" s="180"/>
      <c r="U766" s="180"/>
      <c r="V766" s="180"/>
      <c r="W766" s="180"/>
      <c r="X766" s="180"/>
      <c r="Y766" s="180"/>
      <c r="Z766" s="180"/>
    </row>
    <row r="767" spans="1:26" ht="12.75" customHeight="1" x14ac:dyDescent="0.25">
      <c r="A767" s="180"/>
      <c r="B767" s="180"/>
      <c r="C767" s="180"/>
      <c r="D767" s="180"/>
      <c r="E767" s="180"/>
      <c r="F767" s="180"/>
      <c r="G767" s="180"/>
      <c r="H767" s="180"/>
      <c r="I767" s="180"/>
      <c r="J767" s="180"/>
      <c r="K767" s="180"/>
      <c r="L767" s="180"/>
      <c r="M767" s="180"/>
      <c r="N767" s="180"/>
      <c r="O767" s="180"/>
      <c r="P767" s="180"/>
      <c r="Q767" s="180"/>
      <c r="R767" s="180"/>
      <c r="S767" s="180"/>
      <c r="T767" s="180"/>
      <c r="U767" s="180"/>
      <c r="V767" s="180"/>
      <c r="W767" s="180"/>
      <c r="X767" s="180"/>
      <c r="Y767" s="180"/>
      <c r="Z767" s="180"/>
    </row>
    <row r="768" spans="1:26" ht="12.75" customHeight="1" x14ac:dyDescent="0.25">
      <c r="A768" s="180"/>
      <c r="B768" s="180"/>
      <c r="C768" s="180"/>
      <c r="D768" s="180"/>
      <c r="E768" s="180"/>
      <c r="F768" s="180"/>
      <c r="G768" s="180"/>
      <c r="H768" s="180"/>
      <c r="I768" s="180"/>
      <c r="J768" s="180"/>
      <c r="K768" s="180"/>
      <c r="L768" s="180"/>
      <c r="M768" s="180"/>
      <c r="N768" s="180"/>
      <c r="O768" s="180"/>
      <c r="P768" s="180"/>
      <c r="Q768" s="180"/>
      <c r="R768" s="180"/>
      <c r="S768" s="180"/>
      <c r="T768" s="180"/>
      <c r="U768" s="180"/>
      <c r="V768" s="180"/>
      <c r="W768" s="180"/>
      <c r="X768" s="180"/>
      <c r="Y768" s="180"/>
      <c r="Z768" s="180"/>
    </row>
    <row r="769" spans="1:26" ht="12.75" customHeight="1" x14ac:dyDescent="0.25">
      <c r="A769" s="180"/>
      <c r="B769" s="180"/>
      <c r="C769" s="180"/>
      <c r="D769" s="180"/>
      <c r="E769" s="180"/>
      <c r="F769" s="180"/>
      <c r="G769" s="180"/>
      <c r="H769" s="180"/>
      <c r="I769" s="180"/>
      <c r="J769" s="180"/>
      <c r="K769" s="180"/>
      <c r="L769" s="180"/>
      <c r="M769" s="180"/>
      <c r="N769" s="180"/>
      <c r="O769" s="180"/>
      <c r="P769" s="180"/>
      <c r="Q769" s="180"/>
      <c r="R769" s="180"/>
      <c r="S769" s="180"/>
      <c r="T769" s="180"/>
      <c r="U769" s="180"/>
      <c r="V769" s="180"/>
      <c r="W769" s="180"/>
      <c r="X769" s="180"/>
      <c r="Y769" s="180"/>
      <c r="Z769" s="180"/>
    </row>
    <row r="770" spans="1:26" ht="12.75" customHeight="1" x14ac:dyDescent="0.25">
      <c r="A770" s="180"/>
      <c r="B770" s="180"/>
      <c r="C770" s="180"/>
      <c r="D770" s="180"/>
      <c r="E770" s="180"/>
      <c r="F770" s="180"/>
      <c r="G770" s="180"/>
      <c r="H770" s="180"/>
      <c r="I770" s="180"/>
      <c r="J770" s="180"/>
      <c r="K770" s="180"/>
      <c r="L770" s="180"/>
      <c r="M770" s="180"/>
      <c r="N770" s="180"/>
      <c r="O770" s="180"/>
      <c r="P770" s="180"/>
      <c r="Q770" s="180"/>
      <c r="R770" s="180"/>
      <c r="S770" s="180"/>
      <c r="T770" s="180"/>
      <c r="U770" s="180"/>
      <c r="V770" s="180"/>
      <c r="W770" s="180"/>
      <c r="X770" s="180"/>
      <c r="Y770" s="180"/>
      <c r="Z770" s="180"/>
    </row>
    <row r="771" spans="1:26" ht="12.75" customHeight="1" x14ac:dyDescent="0.25">
      <c r="A771" s="180"/>
      <c r="B771" s="180"/>
      <c r="C771" s="180"/>
      <c r="D771" s="180"/>
      <c r="E771" s="180"/>
      <c r="F771" s="180"/>
      <c r="G771" s="180"/>
      <c r="H771" s="180"/>
      <c r="I771" s="180"/>
      <c r="J771" s="180"/>
      <c r="K771" s="180"/>
      <c r="L771" s="180"/>
      <c r="M771" s="180"/>
      <c r="N771" s="180"/>
      <c r="O771" s="180"/>
      <c r="P771" s="180"/>
      <c r="Q771" s="180"/>
      <c r="R771" s="180"/>
      <c r="S771" s="180"/>
      <c r="T771" s="180"/>
      <c r="U771" s="180"/>
      <c r="V771" s="180"/>
      <c r="W771" s="180"/>
      <c r="X771" s="180"/>
      <c r="Y771" s="180"/>
      <c r="Z771" s="180"/>
    </row>
    <row r="772" spans="1:26" ht="12.75" customHeight="1" x14ac:dyDescent="0.25">
      <c r="A772" s="180"/>
      <c r="B772" s="180"/>
      <c r="C772" s="180"/>
      <c r="D772" s="180"/>
      <c r="E772" s="180"/>
      <c r="F772" s="180"/>
      <c r="G772" s="180"/>
      <c r="H772" s="180"/>
      <c r="I772" s="180"/>
      <c r="J772" s="180"/>
      <c r="K772" s="180"/>
      <c r="L772" s="180"/>
      <c r="M772" s="180"/>
      <c r="N772" s="180"/>
      <c r="O772" s="180"/>
      <c r="P772" s="180"/>
      <c r="Q772" s="180"/>
      <c r="R772" s="180"/>
      <c r="S772" s="180"/>
      <c r="T772" s="180"/>
      <c r="U772" s="180"/>
      <c r="V772" s="180"/>
      <c r="W772" s="180"/>
      <c r="X772" s="180"/>
      <c r="Y772" s="180"/>
      <c r="Z772" s="180"/>
    </row>
    <row r="773" spans="1:26" ht="12.75" customHeight="1" x14ac:dyDescent="0.25">
      <c r="A773" s="180"/>
      <c r="B773" s="180"/>
      <c r="C773" s="180"/>
      <c r="D773" s="180"/>
      <c r="E773" s="180"/>
      <c r="F773" s="180"/>
      <c r="G773" s="180"/>
      <c r="H773" s="180"/>
      <c r="I773" s="180"/>
      <c r="J773" s="180"/>
      <c r="K773" s="180"/>
      <c r="L773" s="180"/>
      <c r="M773" s="180"/>
      <c r="N773" s="180"/>
      <c r="O773" s="180"/>
      <c r="P773" s="180"/>
      <c r="Q773" s="180"/>
      <c r="R773" s="180"/>
      <c r="S773" s="180"/>
      <c r="T773" s="180"/>
      <c r="U773" s="180"/>
      <c r="V773" s="180"/>
      <c r="W773" s="180"/>
      <c r="X773" s="180"/>
      <c r="Y773" s="180"/>
      <c r="Z773" s="180"/>
    </row>
    <row r="774" spans="1:26" ht="12.75" customHeight="1" x14ac:dyDescent="0.25">
      <c r="A774" s="180"/>
      <c r="B774" s="180"/>
      <c r="C774" s="180"/>
      <c r="D774" s="180"/>
      <c r="E774" s="180"/>
      <c r="F774" s="180"/>
      <c r="G774" s="180"/>
      <c r="H774" s="180"/>
      <c r="I774" s="180"/>
      <c r="J774" s="180"/>
      <c r="K774" s="180"/>
      <c r="L774" s="180"/>
      <c r="M774" s="180"/>
      <c r="N774" s="180"/>
      <c r="O774" s="180"/>
      <c r="P774" s="180"/>
      <c r="Q774" s="180"/>
      <c r="R774" s="180"/>
      <c r="S774" s="180"/>
      <c r="T774" s="180"/>
      <c r="U774" s="180"/>
      <c r="V774" s="180"/>
      <c r="W774" s="180"/>
      <c r="X774" s="180"/>
      <c r="Y774" s="180"/>
      <c r="Z774" s="180"/>
    </row>
    <row r="775" spans="1:26" ht="12.75" customHeight="1" x14ac:dyDescent="0.25">
      <c r="A775" s="180"/>
      <c r="B775" s="180"/>
      <c r="C775" s="180"/>
      <c r="D775" s="180"/>
      <c r="E775" s="180"/>
      <c r="F775" s="180"/>
      <c r="G775" s="180"/>
      <c r="H775" s="180"/>
      <c r="I775" s="180"/>
      <c r="J775" s="180"/>
      <c r="K775" s="180"/>
      <c r="L775" s="180"/>
      <c r="M775" s="180"/>
      <c r="N775" s="180"/>
      <c r="O775" s="180"/>
      <c r="P775" s="180"/>
      <c r="Q775" s="180"/>
      <c r="R775" s="180"/>
      <c r="S775" s="180"/>
      <c r="T775" s="180"/>
      <c r="U775" s="180"/>
      <c r="V775" s="180"/>
      <c r="W775" s="180"/>
      <c r="X775" s="180"/>
      <c r="Y775" s="180"/>
      <c r="Z775" s="180"/>
    </row>
    <row r="776" spans="1:26" ht="12.75" customHeight="1" x14ac:dyDescent="0.25">
      <c r="A776" s="180"/>
      <c r="B776" s="180"/>
      <c r="C776" s="180"/>
      <c r="D776" s="180"/>
      <c r="E776" s="180"/>
      <c r="F776" s="180"/>
      <c r="G776" s="180"/>
      <c r="H776" s="180"/>
      <c r="I776" s="180"/>
      <c r="J776" s="180"/>
      <c r="K776" s="180"/>
      <c r="L776" s="180"/>
      <c r="M776" s="180"/>
      <c r="N776" s="180"/>
      <c r="O776" s="180"/>
      <c r="P776" s="180"/>
      <c r="Q776" s="180"/>
      <c r="R776" s="180"/>
      <c r="S776" s="180"/>
      <c r="T776" s="180"/>
      <c r="U776" s="180"/>
      <c r="V776" s="180"/>
      <c r="W776" s="180"/>
      <c r="X776" s="180"/>
      <c r="Y776" s="180"/>
      <c r="Z776" s="180"/>
    </row>
    <row r="777" spans="1:26" ht="12.75" customHeight="1" x14ac:dyDescent="0.25">
      <c r="A777" s="180"/>
      <c r="B777" s="180"/>
      <c r="C777" s="180"/>
      <c r="D777" s="180"/>
      <c r="E777" s="180"/>
      <c r="F777" s="180"/>
      <c r="G777" s="180"/>
      <c r="H777" s="180"/>
      <c r="I777" s="180"/>
      <c r="J777" s="180"/>
      <c r="K777" s="180"/>
      <c r="L777" s="180"/>
      <c r="M777" s="180"/>
      <c r="N777" s="180"/>
      <c r="O777" s="180"/>
      <c r="P777" s="180"/>
      <c r="Q777" s="180"/>
      <c r="R777" s="180"/>
      <c r="S777" s="180"/>
      <c r="T777" s="180"/>
      <c r="U777" s="180"/>
      <c r="V777" s="180"/>
      <c r="W777" s="180"/>
      <c r="X777" s="180"/>
      <c r="Y777" s="180"/>
      <c r="Z777" s="180"/>
    </row>
    <row r="778" spans="1:26" ht="12.75" customHeight="1" x14ac:dyDescent="0.25">
      <c r="A778" s="180"/>
      <c r="B778" s="180"/>
      <c r="C778" s="180"/>
      <c r="D778" s="180"/>
      <c r="E778" s="180"/>
      <c r="F778" s="180"/>
      <c r="G778" s="180"/>
      <c r="H778" s="180"/>
      <c r="I778" s="180"/>
      <c r="J778" s="180"/>
      <c r="K778" s="180"/>
      <c r="L778" s="180"/>
      <c r="M778" s="180"/>
      <c r="N778" s="180"/>
      <c r="O778" s="180"/>
      <c r="P778" s="180"/>
      <c r="Q778" s="180"/>
      <c r="R778" s="180"/>
      <c r="S778" s="180"/>
      <c r="T778" s="180"/>
      <c r="U778" s="180"/>
      <c r="V778" s="180"/>
      <c r="W778" s="180"/>
      <c r="X778" s="180"/>
      <c r="Y778" s="180"/>
      <c r="Z778" s="180"/>
    </row>
    <row r="779" spans="1:26" ht="12.75" customHeight="1" x14ac:dyDescent="0.25">
      <c r="A779" s="180"/>
      <c r="B779" s="180"/>
      <c r="C779" s="180"/>
      <c r="D779" s="180"/>
      <c r="E779" s="180"/>
      <c r="F779" s="180"/>
      <c r="G779" s="180"/>
      <c r="H779" s="180"/>
      <c r="I779" s="180"/>
      <c r="J779" s="180"/>
      <c r="K779" s="180"/>
      <c r="L779" s="180"/>
      <c r="M779" s="180"/>
      <c r="N779" s="180"/>
      <c r="O779" s="180"/>
      <c r="P779" s="180"/>
      <c r="Q779" s="180"/>
      <c r="R779" s="180"/>
      <c r="S779" s="180"/>
      <c r="T779" s="180"/>
      <c r="U779" s="180"/>
      <c r="V779" s="180"/>
      <c r="W779" s="180"/>
      <c r="X779" s="180"/>
      <c r="Y779" s="180"/>
      <c r="Z779" s="180"/>
    </row>
    <row r="780" spans="1:26" ht="12.75" customHeight="1" x14ac:dyDescent="0.25">
      <c r="A780" s="180"/>
      <c r="B780" s="180"/>
      <c r="C780" s="180"/>
      <c r="D780" s="180"/>
      <c r="E780" s="180"/>
      <c r="F780" s="180"/>
      <c r="G780" s="180"/>
      <c r="H780" s="180"/>
      <c r="I780" s="180"/>
      <c r="J780" s="180"/>
      <c r="K780" s="180"/>
      <c r="L780" s="180"/>
      <c r="M780" s="180"/>
      <c r="N780" s="180"/>
      <c r="O780" s="180"/>
      <c r="P780" s="180"/>
      <c r="Q780" s="180"/>
      <c r="R780" s="180"/>
      <c r="S780" s="180"/>
      <c r="T780" s="180"/>
      <c r="U780" s="180"/>
      <c r="V780" s="180"/>
      <c r="W780" s="180"/>
      <c r="X780" s="180"/>
      <c r="Y780" s="180"/>
      <c r="Z780" s="180"/>
    </row>
    <row r="781" spans="1:26" ht="12.75" customHeight="1" x14ac:dyDescent="0.25">
      <c r="A781" s="180"/>
      <c r="B781" s="180"/>
      <c r="C781" s="180"/>
      <c r="D781" s="180"/>
      <c r="E781" s="180"/>
      <c r="F781" s="180"/>
      <c r="G781" s="180"/>
      <c r="H781" s="180"/>
      <c r="I781" s="180"/>
      <c r="J781" s="180"/>
      <c r="K781" s="180"/>
      <c r="L781" s="180"/>
      <c r="M781" s="180"/>
      <c r="N781" s="180"/>
      <c r="O781" s="180"/>
      <c r="P781" s="180"/>
      <c r="Q781" s="180"/>
      <c r="R781" s="180"/>
      <c r="S781" s="180"/>
      <c r="T781" s="180"/>
      <c r="U781" s="180"/>
      <c r="V781" s="180"/>
      <c r="W781" s="180"/>
      <c r="X781" s="180"/>
      <c r="Y781" s="180"/>
      <c r="Z781" s="180"/>
    </row>
    <row r="782" spans="1:26" ht="12.75" customHeight="1" x14ac:dyDescent="0.25">
      <c r="A782" s="180"/>
      <c r="B782" s="180"/>
      <c r="C782" s="180"/>
      <c r="D782" s="180"/>
      <c r="E782" s="180"/>
      <c r="F782" s="180"/>
      <c r="G782" s="180"/>
      <c r="H782" s="180"/>
      <c r="I782" s="180"/>
      <c r="J782" s="180"/>
      <c r="K782" s="180"/>
      <c r="L782" s="180"/>
      <c r="M782" s="180"/>
      <c r="N782" s="180"/>
      <c r="O782" s="180"/>
      <c r="P782" s="180"/>
      <c r="Q782" s="180"/>
      <c r="R782" s="180"/>
      <c r="S782" s="180"/>
      <c r="T782" s="180"/>
      <c r="U782" s="180"/>
      <c r="V782" s="180"/>
      <c r="W782" s="180"/>
      <c r="X782" s="180"/>
      <c r="Y782" s="180"/>
      <c r="Z782" s="180"/>
    </row>
    <row r="783" spans="1:26" ht="12.75" customHeight="1" x14ac:dyDescent="0.25">
      <c r="A783" s="180"/>
      <c r="B783" s="180"/>
      <c r="C783" s="180"/>
      <c r="D783" s="180"/>
      <c r="E783" s="180"/>
      <c r="F783" s="180"/>
      <c r="G783" s="180"/>
      <c r="H783" s="180"/>
      <c r="I783" s="180"/>
      <c r="J783" s="180"/>
      <c r="K783" s="180"/>
      <c r="L783" s="180"/>
      <c r="M783" s="180"/>
      <c r="N783" s="180"/>
      <c r="O783" s="180"/>
      <c r="P783" s="180"/>
      <c r="Q783" s="180"/>
      <c r="R783" s="180"/>
      <c r="S783" s="180"/>
      <c r="T783" s="180"/>
      <c r="U783" s="180"/>
      <c r="V783" s="180"/>
      <c r="W783" s="180"/>
      <c r="X783" s="180"/>
      <c r="Y783" s="180"/>
      <c r="Z783" s="180"/>
    </row>
    <row r="784" spans="1:26" ht="12.75" customHeight="1" x14ac:dyDescent="0.25">
      <c r="A784" s="180"/>
      <c r="B784" s="180"/>
      <c r="C784" s="180"/>
      <c r="D784" s="180"/>
      <c r="E784" s="180"/>
      <c r="F784" s="180"/>
      <c r="G784" s="180"/>
      <c r="H784" s="180"/>
      <c r="I784" s="180"/>
      <c r="J784" s="180"/>
      <c r="K784" s="180"/>
      <c r="L784" s="180"/>
      <c r="M784" s="180"/>
      <c r="N784" s="180"/>
      <c r="O784" s="180"/>
      <c r="P784" s="180"/>
      <c r="Q784" s="180"/>
      <c r="R784" s="180"/>
      <c r="S784" s="180"/>
      <c r="T784" s="180"/>
      <c r="U784" s="180"/>
      <c r="V784" s="180"/>
      <c r="W784" s="180"/>
      <c r="X784" s="180"/>
      <c r="Y784" s="180"/>
      <c r="Z784" s="180"/>
    </row>
    <row r="785" spans="1:26" ht="12.75" customHeight="1" x14ac:dyDescent="0.25">
      <c r="A785" s="180"/>
      <c r="B785" s="180"/>
      <c r="C785" s="180"/>
      <c r="D785" s="180"/>
      <c r="E785" s="180"/>
      <c r="F785" s="180"/>
      <c r="G785" s="180"/>
      <c r="H785" s="180"/>
      <c r="I785" s="180"/>
      <c r="J785" s="180"/>
      <c r="K785" s="180"/>
      <c r="L785" s="180"/>
      <c r="M785" s="180"/>
      <c r="N785" s="180"/>
      <c r="O785" s="180"/>
      <c r="P785" s="180"/>
      <c r="Q785" s="180"/>
      <c r="R785" s="180"/>
      <c r="S785" s="180"/>
      <c r="T785" s="180"/>
      <c r="U785" s="180"/>
      <c r="V785" s="180"/>
      <c r="W785" s="180"/>
      <c r="X785" s="180"/>
      <c r="Y785" s="180"/>
      <c r="Z785" s="180"/>
    </row>
    <row r="786" spans="1:26" ht="12.75" customHeight="1" x14ac:dyDescent="0.25">
      <c r="A786" s="180"/>
      <c r="B786" s="180"/>
      <c r="C786" s="180"/>
      <c r="D786" s="180"/>
      <c r="E786" s="180"/>
      <c r="F786" s="180"/>
      <c r="G786" s="180"/>
      <c r="H786" s="180"/>
      <c r="I786" s="180"/>
      <c r="J786" s="180"/>
      <c r="K786" s="180"/>
      <c r="L786" s="180"/>
      <c r="M786" s="180"/>
      <c r="N786" s="180"/>
      <c r="O786" s="180"/>
      <c r="P786" s="180"/>
      <c r="Q786" s="180"/>
      <c r="R786" s="180"/>
      <c r="S786" s="180"/>
      <c r="T786" s="180"/>
      <c r="U786" s="180"/>
      <c r="V786" s="180"/>
      <c r="W786" s="180"/>
      <c r="X786" s="180"/>
      <c r="Y786" s="180"/>
      <c r="Z786" s="180"/>
    </row>
    <row r="787" spans="1:26" ht="12.75" customHeight="1" x14ac:dyDescent="0.25">
      <c r="A787" s="180"/>
      <c r="B787" s="180"/>
      <c r="C787" s="180"/>
      <c r="D787" s="180"/>
      <c r="E787" s="180"/>
      <c r="F787" s="180"/>
      <c r="G787" s="180"/>
      <c r="H787" s="180"/>
      <c r="I787" s="180"/>
      <c r="J787" s="180"/>
      <c r="K787" s="180"/>
      <c r="L787" s="180"/>
      <c r="M787" s="180"/>
      <c r="N787" s="180"/>
      <c r="O787" s="180"/>
      <c r="P787" s="180"/>
      <c r="Q787" s="180"/>
      <c r="R787" s="180"/>
      <c r="S787" s="180"/>
      <c r="T787" s="180"/>
      <c r="U787" s="180"/>
      <c r="V787" s="180"/>
      <c r="W787" s="180"/>
      <c r="X787" s="180"/>
      <c r="Y787" s="180"/>
      <c r="Z787" s="180"/>
    </row>
    <row r="788" spans="1:26" ht="12.75" customHeight="1" x14ac:dyDescent="0.25">
      <c r="A788" s="180"/>
      <c r="B788" s="180"/>
      <c r="C788" s="180"/>
      <c r="D788" s="180"/>
      <c r="E788" s="180"/>
      <c r="F788" s="180"/>
      <c r="G788" s="180"/>
      <c r="H788" s="180"/>
      <c r="I788" s="180"/>
      <c r="J788" s="180"/>
      <c r="K788" s="180"/>
      <c r="L788" s="180"/>
      <c r="M788" s="180"/>
      <c r="N788" s="180"/>
      <c r="O788" s="180"/>
      <c r="P788" s="180"/>
      <c r="Q788" s="180"/>
      <c r="R788" s="180"/>
      <c r="S788" s="180"/>
      <c r="T788" s="180"/>
      <c r="U788" s="180"/>
      <c r="V788" s="180"/>
      <c r="W788" s="180"/>
      <c r="X788" s="180"/>
      <c r="Y788" s="180"/>
      <c r="Z788" s="180"/>
    </row>
    <row r="789" spans="1:26" ht="12.75" customHeight="1" x14ac:dyDescent="0.25">
      <c r="A789" s="180"/>
      <c r="B789" s="180"/>
      <c r="C789" s="180"/>
      <c r="D789" s="180"/>
      <c r="E789" s="180"/>
      <c r="F789" s="180"/>
      <c r="G789" s="180"/>
      <c r="H789" s="180"/>
      <c r="I789" s="180"/>
      <c r="J789" s="180"/>
      <c r="K789" s="180"/>
      <c r="L789" s="180"/>
      <c r="M789" s="180"/>
      <c r="N789" s="180"/>
      <c r="O789" s="180"/>
      <c r="P789" s="180"/>
      <c r="Q789" s="180"/>
      <c r="R789" s="180"/>
      <c r="S789" s="180"/>
      <c r="T789" s="180"/>
      <c r="U789" s="180"/>
      <c r="V789" s="180"/>
      <c r="W789" s="180"/>
      <c r="X789" s="180"/>
      <c r="Y789" s="180"/>
      <c r="Z789" s="180"/>
    </row>
    <row r="790" spans="1:26" ht="12.75" customHeight="1" x14ac:dyDescent="0.25">
      <c r="A790" s="180"/>
      <c r="B790" s="180"/>
      <c r="C790" s="180"/>
      <c r="D790" s="180"/>
      <c r="E790" s="180"/>
      <c r="F790" s="180"/>
      <c r="G790" s="180"/>
      <c r="H790" s="180"/>
      <c r="I790" s="180"/>
      <c r="J790" s="180"/>
      <c r="K790" s="180"/>
      <c r="L790" s="180"/>
      <c r="M790" s="180"/>
      <c r="N790" s="180"/>
      <c r="O790" s="180"/>
      <c r="P790" s="180"/>
      <c r="Q790" s="180"/>
      <c r="R790" s="180"/>
      <c r="S790" s="180"/>
      <c r="T790" s="180"/>
      <c r="U790" s="180"/>
      <c r="V790" s="180"/>
      <c r="W790" s="180"/>
      <c r="X790" s="180"/>
      <c r="Y790" s="180"/>
      <c r="Z790" s="180"/>
    </row>
    <row r="791" spans="1:26" ht="12.75" customHeight="1" x14ac:dyDescent="0.25">
      <c r="A791" s="180"/>
      <c r="B791" s="180"/>
      <c r="C791" s="180"/>
      <c r="D791" s="180"/>
      <c r="E791" s="180"/>
      <c r="F791" s="180"/>
      <c r="G791" s="180"/>
      <c r="H791" s="180"/>
      <c r="I791" s="180"/>
      <c r="J791" s="180"/>
      <c r="K791" s="180"/>
      <c r="L791" s="180"/>
      <c r="M791" s="180"/>
      <c r="N791" s="180"/>
      <c r="O791" s="180"/>
      <c r="P791" s="180"/>
      <c r="Q791" s="180"/>
      <c r="R791" s="180"/>
      <c r="S791" s="180"/>
      <c r="T791" s="180"/>
      <c r="U791" s="180"/>
      <c r="V791" s="180"/>
      <c r="W791" s="180"/>
      <c r="X791" s="180"/>
      <c r="Y791" s="180"/>
      <c r="Z791" s="180"/>
    </row>
    <row r="792" spans="1:26" ht="12.75" customHeight="1" x14ac:dyDescent="0.25">
      <c r="A792" s="180"/>
      <c r="B792" s="180"/>
      <c r="C792" s="180"/>
      <c r="D792" s="180"/>
      <c r="E792" s="180"/>
      <c r="F792" s="180"/>
      <c r="G792" s="180"/>
      <c r="H792" s="180"/>
      <c r="I792" s="180"/>
      <c r="J792" s="180"/>
      <c r="K792" s="180"/>
      <c r="L792" s="180"/>
      <c r="M792" s="180"/>
      <c r="N792" s="180"/>
      <c r="O792" s="180"/>
      <c r="P792" s="180"/>
      <c r="Q792" s="180"/>
      <c r="R792" s="180"/>
      <c r="S792" s="180"/>
      <c r="T792" s="180"/>
      <c r="U792" s="180"/>
      <c r="V792" s="180"/>
      <c r="W792" s="180"/>
      <c r="X792" s="180"/>
      <c r="Y792" s="180"/>
      <c r="Z792" s="180"/>
    </row>
    <row r="793" spans="1:26" ht="12.75" customHeight="1" x14ac:dyDescent="0.25">
      <c r="A793" s="180"/>
      <c r="B793" s="180"/>
      <c r="C793" s="180"/>
      <c r="D793" s="180"/>
      <c r="E793" s="180"/>
      <c r="F793" s="180"/>
      <c r="G793" s="180"/>
      <c r="H793" s="180"/>
      <c r="I793" s="180"/>
      <c r="J793" s="180"/>
      <c r="K793" s="180"/>
      <c r="L793" s="180"/>
      <c r="M793" s="180"/>
      <c r="N793" s="180"/>
      <c r="O793" s="180"/>
      <c r="P793" s="180"/>
      <c r="Q793" s="180"/>
      <c r="R793" s="180"/>
      <c r="S793" s="180"/>
      <c r="T793" s="180"/>
      <c r="U793" s="180"/>
      <c r="V793" s="180"/>
      <c r="W793" s="180"/>
      <c r="X793" s="180"/>
      <c r="Y793" s="180"/>
      <c r="Z793" s="180"/>
    </row>
    <row r="794" spans="1:26" ht="12.75" customHeight="1" x14ac:dyDescent="0.25">
      <c r="A794" s="180"/>
      <c r="B794" s="180"/>
      <c r="C794" s="180"/>
      <c r="D794" s="180"/>
      <c r="E794" s="180"/>
      <c r="F794" s="180"/>
      <c r="G794" s="180"/>
      <c r="H794" s="180"/>
      <c r="I794" s="180"/>
      <c r="J794" s="180"/>
      <c r="K794" s="180"/>
      <c r="L794" s="180"/>
      <c r="M794" s="180"/>
      <c r="N794" s="180"/>
      <c r="O794" s="180"/>
      <c r="P794" s="180"/>
      <c r="Q794" s="180"/>
      <c r="R794" s="180"/>
      <c r="S794" s="180"/>
      <c r="T794" s="180"/>
      <c r="U794" s="180"/>
      <c r="V794" s="180"/>
      <c r="W794" s="180"/>
      <c r="X794" s="180"/>
      <c r="Y794" s="180"/>
      <c r="Z794" s="180"/>
    </row>
    <row r="795" spans="1:26" ht="12.75" customHeight="1" x14ac:dyDescent="0.25">
      <c r="A795" s="180"/>
      <c r="B795" s="180"/>
      <c r="C795" s="180"/>
      <c r="D795" s="180"/>
      <c r="E795" s="180"/>
      <c r="F795" s="180"/>
      <c r="G795" s="180"/>
      <c r="H795" s="180"/>
      <c r="I795" s="180"/>
      <c r="J795" s="180"/>
      <c r="K795" s="180"/>
      <c r="L795" s="180"/>
      <c r="M795" s="180"/>
      <c r="N795" s="180"/>
      <c r="O795" s="180"/>
      <c r="P795" s="180"/>
      <c r="Q795" s="180"/>
      <c r="R795" s="180"/>
      <c r="S795" s="180"/>
      <c r="T795" s="180"/>
      <c r="U795" s="180"/>
      <c r="V795" s="180"/>
      <c r="W795" s="180"/>
      <c r="X795" s="180"/>
      <c r="Y795" s="180"/>
      <c r="Z795" s="180"/>
    </row>
    <row r="796" spans="1:26" ht="12.75" customHeight="1" x14ac:dyDescent="0.25">
      <c r="A796" s="180"/>
      <c r="B796" s="180"/>
      <c r="C796" s="180"/>
      <c r="D796" s="180"/>
      <c r="E796" s="180"/>
      <c r="F796" s="180"/>
      <c r="G796" s="180"/>
      <c r="H796" s="180"/>
      <c r="I796" s="180"/>
      <c r="J796" s="180"/>
      <c r="K796" s="180"/>
      <c r="L796" s="180"/>
      <c r="M796" s="180"/>
      <c r="N796" s="180"/>
      <c r="O796" s="180"/>
      <c r="P796" s="180"/>
      <c r="Q796" s="180"/>
      <c r="R796" s="180"/>
      <c r="S796" s="180"/>
      <c r="T796" s="180"/>
      <c r="U796" s="180"/>
      <c r="V796" s="180"/>
      <c r="W796" s="180"/>
      <c r="X796" s="180"/>
      <c r="Y796" s="180"/>
      <c r="Z796" s="180"/>
    </row>
    <row r="797" spans="1:26" ht="12.75" customHeight="1" x14ac:dyDescent="0.25">
      <c r="A797" s="180"/>
      <c r="B797" s="180"/>
      <c r="C797" s="180"/>
      <c r="D797" s="180"/>
      <c r="E797" s="180"/>
      <c r="F797" s="180"/>
      <c r="G797" s="180"/>
      <c r="H797" s="180"/>
      <c r="I797" s="180"/>
      <c r="J797" s="180"/>
      <c r="K797" s="180"/>
      <c r="L797" s="180"/>
      <c r="M797" s="180"/>
      <c r="N797" s="180"/>
      <c r="O797" s="180"/>
      <c r="P797" s="180"/>
      <c r="Q797" s="180"/>
      <c r="R797" s="180"/>
      <c r="S797" s="180"/>
      <c r="T797" s="180"/>
      <c r="U797" s="180"/>
      <c r="V797" s="180"/>
      <c r="W797" s="180"/>
      <c r="X797" s="180"/>
      <c r="Y797" s="180"/>
      <c r="Z797" s="180"/>
    </row>
    <row r="798" spans="1:26" ht="12.75" customHeight="1" x14ac:dyDescent="0.25">
      <c r="A798" s="180"/>
      <c r="B798" s="180"/>
      <c r="C798" s="180"/>
      <c r="D798" s="180"/>
      <c r="E798" s="180"/>
      <c r="F798" s="180"/>
      <c r="G798" s="180"/>
      <c r="H798" s="180"/>
      <c r="I798" s="180"/>
      <c r="J798" s="180"/>
      <c r="K798" s="180"/>
      <c r="L798" s="180"/>
      <c r="M798" s="180"/>
      <c r="N798" s="180"/>
      <c r="O798" s="180"/>
      <c r="P798" s="180"/>
      <c r="Q798" s="180"/>
      <c r="R798" s="180"/>
      <c r="S798" s="180"/>
      <c r="T798" s="180"/>
      <c r="U798" s="180"/>
      <c r="V798" s="180"/>
      <c r="W798" s="180"/>
      <c r="X798" s="180"/>
      <c r="Y798" s="180"/>
      <c r="Z798" s="180"/>
    </row>
    <row r="799" spans="1:26" ht="12.75" customHeight="1" x14ac:dyDescent="0.25">
      <c r="A799" s="180"/>
      <c r="B799" s="180"/>
      <c r="C799" s="180"/>
      <c r="D799" s="180"/>
      <c r="E799" s="180"/>
      <c r="F799" s="180"/>
      <c r="G799" s="180"/>
      <c r="H799" s="180"/>
      <c r="I799" s="180"/>
      <c r="J799" s="180"/>
      <c r="K799" s="180"/>
      <c r="L799" s="180"/>
      <c r="M799" s="180"/>
      <c r="N799" s="180"/>
      <c r="O799" s="180"/>
      <c r="P799" s="180"/>
      <c r="Q799" s="180"/>
      <c r="R799" s="180"/>
      <c r="S799" s="180"/>
      <c r="T799" s="180"/>
      <c r="U799" s="180"/>
      <c r="V799" s="180"/>
      <c r="W799" s="180"/>
      <c r="X799" s="180"/>
      <c r="Y799" s="180"/>
      <c r="Z799" s="180"/>
    </row>
    <row r="800" spans="1:26" ht="12.75" customHeight="1" x14ac:dyDescent="0.25">
      <c r="A800" s="180"/>
      <c r="B800" s="180"/>
      <c r="C800" s="180"/>
      <c r="D800" s="180"/>
      <c r="E800" s="180"/>
      <c r="F800" s="180"/>
      <c r="G800" s="180"/>
      <c r="H800" s="180"/>
      <c r="I800" s="180"/>
      <c r="J800" s="180"/>
      <c r="K800" s="180"/>
      <c r="L800" s="180"/>
      <c r="M800" s="180"/>
      <c r="N800" s="180"/>
      <c r="O800" s="180"/>
      <c r="P800" s="180"/>
      <c r="Q800" s="180"/>
      <c r="R800" s="180"/>
      <c r="S800" s="180"/>
      <c r="T800" s="180"/>
      <c r="U800" s="180"/>
      <c r="V800" s="180"/>
      <c r="W800" s="180"/>
      <c r="X800" s="180"/>
      <c r="Y800" s="180"/>
      <c r="Z800" s="180"/>
    </row>
    <row r="801" spans="1:26" ht="12.75" customHeight="1" x14ac:dyDescent="0.25">
      <c r="A801" s="180"/>
      <c r="B801" s="180"/>
      <c r="C801" s="180"/>
      <c r="D801" s="180"/>
      <c r="E801" s="180"/>
      <c r="F801" s="180"/>
      <c r="G801" s="180"/>
      <c r="H801" s="180"/>
      <c r="I801" s="180"/>
      <c r="J801" s="180"/>
      <c r="K801" s="180"/>
      <c r="L801" s="180"/>
      <c r="M801" s="180"/>
      <c r="N801" s="180"/>
      <c r="O801" s="180"/>
      <c r="P801" s="180"/>
      <c r="Q801" s="180"/>
      <c r="R801" s="180"/>
      <c r="S801" s="180"/>
      <c r="T801" s="180"/>
      <c r="U801" s="180"/>
      <c r="V801" s="180"/>
      <c r="W801" s="180"/>
      <c r="X801" s="180"/>
      <c r="Y801" s="180"/>
      <c r="Z801" s="180"/>
    </row>
    <row r="802" spans="1:26" ht="12.75" customHeight="1" x14ac:dyDescent="0.25">
      <c r="A802" s="180"/>
      <c r="B802" s="180"/>
      <c r="C802" s="180"/>
      <c r="D802" s="180"/>
      <c r="E802" s="180"/>
      <c r="F802" s="180"/>
      <c r="G802" s="180"/>
      <c r="H802" s="180"/>
      <c r="I802" s="180"/>
      <c r="J802" s="180"/>
      <c r="K802" s="180"/>
      <c r="L802" s="180"/>
      <c r="M802" s="180"/>
      <c r="N802" s="180"/>
      <c r="O802" s="180"/>
      <c r="P802" s="180"/>
      <c r="Q802" s="180"/>
      <c r="R802" s="180"/>
      <c r="S802" s="180"/>
      <c r="T802" s="180"/>
      <c r="U802" s="180"/>
      <c r="V802" s="180"/>
      <c r="W802" s="180"/>
      <c r="X802" s="180"/>
      <c r="Y802" s="180"/>
      <c r="Z802" s="180"/>
    </row>
    <row r="803" spans="1:26" ht="12.75" customHeight="1" x14ac:dyDescent="0.25">
      <c r="A803" s="180"/>
      <c r="B803" s="180"/>
      <c r="C803" s="180"/>
      <c r="D803" s="180"/>
      <c r="E803" s="180"/>
      <c r="F803" s="180"/>
      <c r="G803" s="180"/>
      <c r="H803" s="180"/>
      <c r="I803" s="180"/>
      <c r="J803" s="180"/>
      <c r="K803" s="180"/>
      <c r="L803" s="180"/>
      <c r="M803" s="180"/>
      <c r="N803" s="180"/>
      <c r="O803" s="180"/>
      <c r="P803" s="180"/>
      <c r="Q803" s="180"/>
      <c r="R803" s="180"/>
      <c r="S803" s="180"/>
      <c r="T803" s="180"/>
      <c r="U803" s="180"/>
      <c r="V803" s="180"/>
      <c r="W803" s="180"/>
      <c r="X803" s="180"/>
      <c r="Y803" s="180"/>
      <c r="Z803" s="180"/>
    </row>
    <row r="804" spans="1:26" ht="12.75" customHeight="1" x14ac:dyDescent="0.25">
      <c r="A804" s="180"/>
      <c r="B804" s="180"/>
      <c r="C804" s="180"/>
      <c r="D804" s="180"/>
      <c r="E804" s="180"/>
      <c r="F804" s="180"/>
      <c r="G804" s="180"/>
      <c r="H804" s="180"/>
      <c r="I804" s="180"/>
      <c r="J804" s="180"/>
      <c r="K804" s="180"/>
      <c r="L804" s="180"/>
      <c r="M804" s="180"/>
      <c r="N804" s="180"/>
      <c r="O804" s="180"/>
      <c r="P804" s="180"/>
      <c r="Q804" s="180"/>
      <c r="R804" s="180"/>
      <c r="S804" s="180"/>
      <c r="T804" s="180"/>
      <c r="U804" s="180"/>
      <c r="V804" s="180"/>
      <c r="W804" s="180"/>
      <c r="X804" s="180"/>
      <c r="Y804" s="180"/>
      <c r="Z804" s="180"/>
    </row>
    <row r="805" spans="1:26" ht="12.75" customHeight="1" x14ac:dyDescent="0.25">
      <c r="A805" s="180"/>
      <c r="B805" s="180"/>
      <c r="C805" s="180"/>
      <c r="D805" s="180"/>
      <c r="E805" s="180"/>
      <c r="F805" s="180"/>
      <c r="G805" s="180"/>
      <c r="H805" s="180"/>
      <c r="I805" s="180"/>
      <c r="J805" s="180"/>
      <c r="K805" s="180"/>
      <c r="L805" s="180"/>
      <c r="M805" s="180"/>
      <c r="N805" s="180"/>
      <c r="O805" s="180"/>
      <c r="P805" s="180"/>
      <c r="Q805" s="180"/>
      <c r="R805" s="180"/>
      <c r="S805" s="180"/>
      <c r="T805" s="180"/>
      <c r="U805" s="180"/>
      <c r="V805" s="180"/>
      <c r="W805" s="180"/>
      <c r="X805" s="180"/>
      <c r="Y805" s="180"/>
      <c r="Z805" s="180"/>
    </row>
    <row r="806" spans="1:26" ht="12.75" customHeight="1" x14ac:dyDescent="0.25">
      <c r="A806" s="180"/>
      <c r="B806" s="180"/>
      <c r="C806" s="180"/>
      <c r="D806" s="180"/>
      <c r="E806" s="180"/>
      <c r="F806" s="180"/>
      <c r="G806" s="180"/>
      <c r="H806" s="180"/>
      <c r="I806" s="180"/>
      <c r="J806" s="180"/>
      <c r="K806" s="180"/>
      <c r="L806" s="180"/>
      <c r="M806" s="180"/>
      <c r="N806" s="180"/>
      <c r="O806" s="180"/>
      <c r="P806" s="180"/>
      <c r="Q806" s="180"/>
      <c r="R806" s="180"/>
      <c r="S806" s="180"/>
      <c r="T806" s="180"/>
      <c r="U806" s="180"/>
      <c r="V806" s="180"/>
      <c r="W806" s="180"/>
      <c r="X806" s="180"/>
      <c r="Y806" s="180"/>
      <c r="Z806" s="180"/>
    </row>
    <row r="807" spans="1:26" ht="12.75" customHeight="1" x14ac:dyDescent="0.25">
      <c r="A807" s="180"/>
      <c r="B807" s="180"/>
      <c r="C807" s="180"/>
      <c r="D807" s="180"/>
      <c r="E807" s="180"/>
      <c r="F807" s="180"/>
      <c r="G807" s="180"/>
      <c r="H807" s="180"/>
      <c r="I807" s="180"/>
      <c r="J807" s="180"/>
      <c r="K807" s="180"/>
      <c r="L807" s="180"/>
      <c r="M807" s="180"/>
      <c r="N807" s="180"/>
      <c r="O807" s="180"/>
      <c r="P807" s="180"/>
      <c r="Q807" s="180"/>
      <c r="R807" s="180"/>
      <c r="S807" s="180"/>
      <c r="T807" s="180"/>
      <c r="U807" s="180"/>
      <c r="V807" s="180"/>
      <c r="W807" s="180"/>
      <c r="X807" s="180"/>
      <c r="Y807" s="180"/>
      <c r="Z807" s="180"/>
    </row>
    <row r="808" spans="1:26" ht="12.75" customHeight="1" x14ac:dyDescent="0.25">
      <c r="A808" s="180"/>
      <c r="B808" s="180"/>
      <c r="C808" s="180"/>
      <c r="D808" s="180"/>
      <c r="E808" s="180"/>
      <c r="F808" s="180"/>
      <c r="G808" s="180"/>
      <c r="H808" s="180"/>
      <c r="I808" s="180"/>
      <c r="J808" s="180"/>
      <c r="K808" s="180"/>
      <c r="L808" s="180"/>
      <c r="M808" s="180"/>
      <c r="N808" s="180"/>
      <c r="O808" s="180"/>
      <c r="P808" s="180"/>
      <c r="Q808" s="180"/>
      <c r="R808" s="180"/>
      <c r="S808" s="180"/>
      <c r="T808" s="180"/>
      <c r="U808" s="180"/>
      <c r="V808" s="180"/>
      <c r="W808" s="180"/>
      <c r="X808" s="180"/>
      <c r="Y808" s="180"/>
      <c r="Z808" s="180"/>
    </row>
    <row r="809" spans="1:26" ht="12.75" customHeight="1" x14ac:dyDescent="0.25">
      <c r="A809" s="180"/>
      <c r="B809" s="180"/>
      <c r="C809" s="180"/>
      <c r="D809" s="180"/>
      <c r="E809" s="180"/>
      <c r="F809" s="180"/>
      <c r="G809" s="180"/>
      <c r="H809" s="180"/>
      <c r="I809" s="180"/>
      <c r="J809" s="180"/>
      <c r="K809" s="180"/>
      <c r="L809" s="180"/>
      <c r="M809" s="180"/>
      <c r="N809" s="180"/>
      <c r="O809" s="180"/>
      <c r="P809" s="180"/>
      <c r="Q809" s="180"/>
      <c r="R809" s="180"/>
      <c r="S809" s="180"/>
      <c r="T809" s="180"/>
      <c r="U809" s="180"/>
      <c r="V809" s="180"/>
      <c r="W809" s="180"/>
      <c r="X809" s="180"/>
      <c r="Y809" s="180"/>
      <c r="Z809" s="180"/>
    </row>
    <row r="810" spans="1:26" ht="12.75" customHeight="1" x14ac:dyDescent="0.25">
      <c r="A810" s="180"/>
      <c r="B810" s="180"/>
      <c r="C810" s="180"/>
      <c r="D810" s="180"/>
      <c r="E810" s="180"/>
      <c r="F810" s="180"/>
      <c r="G810" s="180"/>
      <c r="H810" s="180"/>
      <c r="I810" s="180"/>
      <c r="J810" s="180"/>
      <c r="K810" s="180"/>
      <c r="L810" s="180"/>
      <c r="M810" s="180"/>
      <c r="N810" s="180"/>
      <c r="O810" s="180"/>
      <c r="P810" s="180"/>
      <c r="Q810" s="180"/>
      <c r="R810" s="180"/>
      <c r="S810" s="180"/>
      <c r="T810" s="180"/>
      <c r="U810" s="180"/>
      <c r="V810" s="180"/>
      <c r="W810" s="180"/>
      <c r="X810" s="180"/>
      <c r="Y810" s="180"/>
      <c r="Z810" s="180"/>
    </row>
    <row r="811" spans="1:26" ht="12.75" customHeight="1" x14ac:dyDescent="0.25">
      <c r="A811" s="180"/>
      <c r="B811" s="180"/>
      <c r="C811" s="180"/>
      <c r="D811" s="180"/>
      <c r="E811" s="180"/>
      <c r="F811" s="180"/>
      <c r="G811" s="180"/>
      <c r="H811" s="180"/>
      <c r="I811" s="180"/>
      <c r="J811" s="180"/>
      <c r="K811" s="180"/>
      <c r="L811" s="180"/>
      <c r="M811" s="180"/>
      <c r="N811" s="180"/>
      <c r="O811" s="180"/>
      <c r="P811" s="180"/>
      <c r="Q811" s="180"/>
      <c r="R811" s="180"/>
      <c r="S811" s="180"/>
      <c r="T811" s="180"/>
      <c r="U811" s="180"/>
      <c r="V811" s="180"/>
      <c r="W811" s="180"/>
      <c r="X811" s="180"/>
      <c r="Y811" s="180"/>
      <c r="Z811" s="180"/>
    </row>
    <row r="812" spans="1:26" ht="12.75" customHeight="1" x14ac:dyDescent="0.25">
      <c r="A812" s="180"/>
      <c r="B812" s="180"/>
      <c r="C812" s="180"/>
      <c r="D812" s="180"/>
      <c r="E812" s="180"/>
      <c r="F812" s="180"/>
      <c r="G812" s="180"/>
      <c r="H812" s="180"/>
      <c r="I812" s="180"/>
      <c r="J812" s="180"/>
      <c r="K812" s="180"/>
      <c r="L812" s="180"/>
      <c r="M812" s="180"/>
      <c r="N812" s="180"/>
      <c r="O812" s="180"/>
      <c r="P812" s="180"/>
      <c r="Q812" s="180"/>
      <c r="R812" s="180"/>
      <c r="S812" s="180"/>
      <c r="T812" s="180"/>
      <c r="U812" s="180"/>
      <c r="V812" s="180"/>
      <c r="W812" s="180"/>
      <c r="X812" s="180"/>
      <c r="Y812" s="180"/>
      <c r="Z812" s="180"/>
    </row>
    <row r="813" spans="1:26" ht="12.75" customHeight="1" x14ac:dyDescent="0.25">
      <c r="A813" s="180"/>
      <c r="B813" s="180"/>
      <c r="C813" s="180"/>
      <c r="D813" s="180"/>
      <c r="E813" s="180"/>
      <c r="F813" s="180"/>
      <c r="G813" s="180"/>
      <c r="H813" s="180"/>
      <c r="I813" s="180"/>
      <c r="J813" s="180"/>
      <c r="K813" s="180"/>
      <c r="L813" s="180"/>
      <c r="M813" s="180"/>
      <c r="N813" s="180"/>
      <c r="O813" s="180"/>
      <c r="P813" s="180"/>
      <c r="Q813" s="180"/>
      <c r="R813" s="180"/>
      <c r="S813" s="180"/>
      <c r="T813" s="180"/>
      <c r="U813" s="180"/>
      <c r="V813" s="180"/>
      <c r="W813" s="180"/>
      <c r="X813" s="180"/>
      <c r="Y813" s="180"/>
      <c r="Z813" s="180"/>
    </row>
    <row r="814" spans="1:26" ht="12.75" customHeight="1" x14ac:dyDescent="0.25">
      <c r="A814" s="180"/>
      <c r="B814" s="180"/>
      <c r="C814" s="180"/>
      <c r="D814" s="180"/>
      <c r="E814" s="180"/>
      <c r="F814" s="180"/>
      <c r="G814" s="180"/>
      <c r="H814" s="180"/>
      <c r="I814" s="180"/>
      <c r="J814" s="180"/>
      <c r="K814" s="180"/>
      <c r="L814" s="180"/>
      <c r="M814" s="180"/>
      <c r="N814" s="180"/>
      <c r="O814" s="180"/>
      <c r="P814" s="180"/>
      <c r="Q814" s="180"/>
      <c r="R814" s="180"/>
      <c r="S814" s="180"/>
      <c r="T814" s="180"/>
      <c r="U814" s="180"/>
      <c r="V814" s="180"/>
      <c r="W814" s="180"/>
      <c r="X814" s="180"/>
      <c r="Y814" s="180"/>
      <c r="Z814" s="180"/>
    </row>
    <row r="815" spans="1:26" ht="12.75" customHeight="1" x14ac:dyDescent="0.25">
      <c r="A815" s="180"/>
      <c r="B815" s="180"/>
      <c r="C815" s="180"/>
      <c r="D815" s="180"/>
      <c r="E815" s="180"/>
      <c r="F815" s="180"/>
      <c r="G815" s="180"/>
      <c r="H815" s="180"/>
      <c r="I815" s="180"/>
      <c r="J815" s="180"/>
      <c r="K815" s="180"/>
      <c r="L815" s="180"/>
      <c r="M815" s="180"/>
      <c r="N815" s="180"/>
      <c r="O815" s="180"/>
      <c r="P815" s="180"/>
      <c r="Q815" s="180"/>
      <c r="R815" s="180"/>
      <c r="S815" s="180"/>
      <c r="T815" s="180"/>
      <c r="U815" s="180"/>
      <c r="V815" s="180"/>
      <c r="W815" s="180"/>
      <c r="X815" s="180"/>
      <c r="Y815" s="180"/>
      <c r="Z815" s="180"/>
    </row>
    <row r="816" spans="1:26" ht="12.75" customHeight="1" x14ac:dyDescent="0.25">
      <c r="A816" s="180"/>
      <c r="B816" s="180"/>
      <c r="C816" s="180"/>
      <c r="D816" s="180"/>
      <c r="E816" s="180"/>
      <c r="F816" s="180"/>
      <c r="G816" s="180"/>
      <c r="H816" s="180"/>
      <c r="I816" s="180"/>
      <c r="J816" s="180"/>
      <c r="K816" s="180"/>
      <c r="L816" s="180"/>
      <c r="M816" s="180"/>
      <c r="N816" s="180"/>
      <c r="O816" s="180"/>
      <c r="P816" s="180"/>
      <c r="Q816" s="180"/>
      <c r="R816" s="180"/>
      <c r="S816" s="180"/>
      <c r="T816" s="180"/>
      <c r="U816" s="180"/>
      <c r="V816" s="180"/>
      <c r="W816" s="180"/>
      <c r="X816" s="180"/>
      <c r="Y816" s="180"/>
      <c r="Z816" s="180"/>
    </row>
    <row r="817" spans="1:26" ht="12.75" customHeight="1" x14ac:dyDescent="0.25">
      <c r="A817" s="180"/>
      <c r="B817" s="180"/>
      <c r="C817" s="180"/>
      <c r="D817" s="180"/>
      <c r="E817" s="180"/>
      <c r="F817" s="180"/>
      <c r="G817" s="180"/>
      <c r="H817" s="180"/>
      <c r="I817" s="180"/>
      <c r="J817" s="180"/>
      <c r="K817" s="180"/>
      <c r="L817" s="180"/>
      <c r="M817" s="180"/>
      <c r="N817" s="180"/>
      <c r="O817" s="180"/>
      <c r="P817" s="180"/>
      <c r="Q817" s="180"/>
      <c r="R817" s="180"/>
      <c r="S817" s="180"/>
      <c r="T817" s="180"/>
      <c r="U817" s="180"/>
      <c r="V817" s="180"/>
      <c r="W817" s="180"/>
      <c r="X817" s="180"/>
      <c r="Y817" s="180"/>
      <c r="Z817" s="180"/>
    </row>
    <row r="818" spans="1:26" ht="12.75" customHeight="1" x14ac:dyDescent="0.25">
      <c r="A818" s="180"/>
      <c r="B818" s="180"/>
      <c r="C818" s="180"/>
      <c r="D818" s="180"/>
      <c r="E818" s="180"/>
      <c r="F818" s="180"/>
      <c r="G818" s="180"/>
      <c r="H818" s="180"/>
      <c r="I818" s="180"/>
      <c r="J818" s="180"/>
      <c r="K818" s="180"/>
      <c r="L818" s="180"/>
      <c r="M818" s="180"/>
      <c r="N818" s="180"/>
      <c r="O818" s="180"/>
      <c r="P818" s="180"/>
      <c r="Q818" s="180"/>
      <c r="R818" s="180"/>
      <c r="S818" s="180"/>
      <c r="T818" s="180"/>
      <c r="U818" s="180"/>
      <c r="V818" s="180"/>
      <c r="W818" s="180"/>
      <c r="X818" s="180"/>
      <c r="Y818" s="180"/>
      <c r="Z818" s="180"/>
    </row>
    <row r="819" spans="1:26" ht="12.75" customHeight="1" x14ac:dyDescent="0.25">
      <c r="A819" s="180"/>
      <c r="B819" s="180"/>
      <c r="C819" s="180"/>
      <c r="D819" s="180"/>
      <c r="E819" s="180"/>
      <c r="F819" s="180"/>
      <c r="G819" s="180"/>
      <c r="H819" s="180"/>
      <c r="I819" s="180"/>
      <c r="J819" s="180"/>
      <c r="K819" s="180"/>
      <c r="L819" s="180"/>
      <c r="M819" s="180"/>
      <c r="N819" s="180"/>
      <c r="O819" s="180"/>
      <c r="P819" s="180"/>
      <c r="Q819" s="180"/>
      <c r="R819" s="180"/>
      <c r="S819" s="180"/>
      <c r="T819" s="180"/>
      <c r="U819" s="180"/>
      <c r="V819" s="180"/>
      <c r="W819" s="180"/>
      <c r="X819" s="180"/>
      <c r="Y819" s="180"/>
      <c r="Z819" s="180"/>
    </row>
    <row r="820" spans="1:26" ht="12.75" customHeight="1" x14ac:dyDescent="0.25">
      <c r="A820" s="180"/>
      <c r="B820" s="180"/>
      <c r="C820" s="180"/>
      <c r="D820" s="180"/>
      <c r="E820" s="180"/>
      <c r="F820" s="180"/>
      <c r="G820" s="180"/>
      <c r="H820" s="180"/>
      <c r="I820" s="180"/>
      <c r="J820" s="180"/>
      <c r="K820" s="180"/>
      <c r="L820" s="180"/>
      <c r="M820" s="180"/>
      <c r="N820" s="180"/>
      <c r="O820" s="180"/>
      <c r="P820" s="180"/>
      <c r="Q820" s="180"/>
      <c r="R820" s="180"/>
      <c r="S820" s="180"/>
      <c r="T820" s="180"/>
      <c r="U820" s="180"/>
      <c r="V820" s="180"/>
      <c r="W820" s="180"/>
      <c r="X820" s="180"/>
      <c r="Y820" s="180"/>
      <c r="Z820" s="180"/>
    </row>
    <row r="821" spans="1:26" ht="12.75" customHeight="1" x14ac:dyDescent="0.25">
      <c r="A821" s="180"/>
      <c r="B821" s="180"/>
      <c r="C821" s="180"/>
      <c r="D821" s="180"/>
      <c r="E821" s="180"/>
      <c r="F821" s="180"/>
      <c r="G821" s="180"/>
      <c r="H821" s="180"/>
      <c r="I821" s="180"/>
      <c r="J821" s="180"/>
      <c r="K821" s="180"/>
      <c r="L821" s="180"/>
      <c r="M821" s="180"/>
      <c r="N821" s="180"/>
      <c r="O821" s="180"/>
      <c r="P821" s="180"/>
      <c r="Q821" s="180"/>
      <c r="R821" s="180"/>
      <c r="S821" s="180"/>
      <c r="T821" s="180"/>
      <c r="U821" s="180"/>
      <c r="V821" s="180"/>
      <c r="W821" s="180"/>
      <c r="X821" s="180"/>
      <c r="Y821" s="180"/>
      <c r="Z821" s="180"/>
    </row>
    <row r="822" spans="1:26" ht="12.75" customHeight="1" x14ac:dyDescent="0.25">
      <c r="A822" s="180"/>
      <c r="B822" s="180"/>
      <c r="C822" s="180"/>
      <c r="D822" s="180"/>
      <c r="E822" s="180"/>
      <c r="F822" s="180"/>
      <c r="G822" s="180"/>
      <c r="H822" s="180"/>
      <c r="I822" s="180"/>
      <c r="J822" s="180"/>
      <c r="K822" s="180"/>
      <c r="L822" s="180"/>
      <c r="M822" s="180"/>
      <c r="N822" s="180"/>
      <c r="O822" s="180"/>
      <c r="P822" s="180"/>
      <c r="Q822" s="180"/>
      <c r="R822" s="180"/>
      <c r="S822" s="180"/>
      <c r="T822" s="180"/>
      <c r="U822" s="180"/>
      <c r="V822" s="180"/>
      <c r="W822" s="180"/>
      <c r="X822" s="180"/>
      <c r="Y822" s="180"/>
      <c r="Z822" s="180"/>
    </row>
    <row r="823" spans="1:26" ht="12.75" customHeight="1" x14ac:dyDescent="0.25">
      <c r="A823" s="180"/>
      <c r="B823" s="180"/>
      <c r="C823" s="180"/>
      <c r="D823" s="180"/>
      <c r="E823" s="180"/>
      <c r="F823" s="180"/>
      <c r="G823" s="180"/>
      <c r="H823" s="180"/>
      <c r="I823" s="180"/>
      <c r="J823" s="180"/>
      <c r="K823" s="180"/>
      <c r="L823" s="180"/>
      <c r="M823" s="180"/>
      <c r="N823" s="180"/>
      <c r="O823" s="180"/>
      <c r="P823" s="180"/>
      <c r="Q823" s="180"/>
      <c r="R823" s="180"/>
      <c r="S823" s="180"/>
      <c r="T823" s="180"/>
      <c r="U823" s="180"/>
      <c r="V823" s="180"/>
      <c r="W823" s="180"/>
      <c r="X823" s="180"/>
      <c r="Y823" s="180"/>
      <c r="Z823" s="180"/>
    </row>
    <row r="824" spans="1:26" ht="12.75" customHeight="1" x14ac:dyDescent="0.25">
      <c r="A824" s="180"/>
      <c r="B824" s="180"/>
      <c r="C824" s="180"/>
      <c r="D824" s="180"/>
      <c r="E824" s="180"/>
      <c r="F824" s="180"/>
      <c r="G824" s="180"/>
      <c r="H824" s="180"/>
      <c r="I824" s="180"/>
      <c r="J824" s="180"/>
      <c r="K824" s="180"/>
      <c r="L824" s="180"/>
      <c r="M824" s="180"/>
      <c r="N824" s="180"/>
      <c r="O824" s="180"/>
      <c r="P824" s="180"/>
      <c r="Q824" s="180"/>
      <c r="R824" s="180"/>
      <c r="S824" s="180"/>
      <c r="T824" s="180"/>
      <c r="U824" s="180"/>
      <c r="V824" s="180"/>
      <c r="W824" s="180"/>
      <c r="X824" s="180"/>
      <c r="Y824" s="180"/>
      <c r="Z824" s="180"/>
    </row>
    <row r="825" spans="1:26" ht="12.75" customHeight="1" x14ac:dyDescent="0.25">
      <c r="A825" s="180"/>
      <c r="B825" s="180"/>
      <c r="C825" s="180"/>
      <c r="D825" s="180"/>
      <c r="E825" s="180"/>
      <c r="F825" s="180"/>
      <c r="G825" s="180"/>
      <c r="H825" s="180"/>
      <c r="I825" s="180"/>
      <c r="J825" s="180"/>
      <c r="K825" s="180"/>
      <c r="L825" s="180"/>
      <c r="M825" s="180"/>
      <c r="N825" s="180"/>
      <c r="O825" s="180"/>
      <c r="P825" s="180"/>
      <c r="Q825" s="180"/>
      <c r="R825" s="180"/>
      <c r="S825" s="180"/>
      <c r="T825" s="180"/>
      <c r="U825" s="180"/>
      <c r="V825" s="180"/>
      <c r="W825" s="180"/>
      <c r="X825" s="180"/>
      <c r="Y825" s="180"/>
      <c r="Z825" s="180"/>
    </row>
    <row r="826" spans="1:26" ht="12.75" customHeight="1" x14ac:dyDescent="0.25">
      <c r="A826" s="180"/>
      <c r="B826" s="180"/>
      <c r="C826" s="180"/>
      <c r="D826" s="180"/>
      <c r="E826" s="180"/>
      <c r="F826" s="180"/>
      <c r="G826" s="180"/>
      <c r="H826" s="180"/>
      <c r="I826" s="180"/>
      <c r="J826" s="180"/>
      <c r="K826" s="180"/>
      <c r="L826" s="180"/>
      <c r="M826" s="180"/>
      <c r="N826" s="180"/>
      <c r="O826" s="180"/>
      <c r="P826" s="180"/>
      <c r="Q826" s="180"/>
      <c r="R826" s="180"/>
      <c r="S826" s="180"/>
      <c r="T826" s="180"/>
      <c r="U826" s="180"/>
      <c r="V826" s="180"/>
      <c r="W826" s="180"/>
      <c r="X826" s="180"/>
      <c r="Y826" s="180"/>
      <c r="Z826" s="180"/>
    </row>
    <row r="827" spans="1:26" ht="12.75" customHeight="1" x14ac:dyDescent="0.25">
      <c r="A827" s="180"/>
      <c r="B827" s="180"/>
      <c r="C827" s="180"/>
      <c r="D827" s="180"/>
      <c r="E827" s="180"/>
      <c r="F827" s="180"/>
      <c r="G827" s="180"/>
      <c r="H827" s="180"/>
      <c r="I827" s="180"/>
      <c r="J827" s="180"/>
      <c r="K827" s="180"/>
      <c r="L827" s="180"/>
      <c r="M827" s="180"/>
      <c r="N827" s="180"/>
      <c r="O827" s="180"/>
      <c r="P827" s="180"/>
      <c r="Q827" s="180"/>
      <c r="R827" s="180"/>
      <c r="S827" s="180"/>
      <c r="T827" s="180"/>
      <c r="U827" s="180"/>
      <c r="V827" s="180"/>
      <c r="W827" s="180"/>
      <c r="X827" s="180"/>
      <c r="Y827" s="180"/>
      <c r="Z827" s="180"/>
    </row>
    <row r="828" spans="1:26" ht="12.75" customHeight="1" x14ac:dyDescent="0.25">
      <c r="A828" s="180"/>
      <c r="B828" s="180"/>
      <c r="C828" s="180"/>
      <c r="D828" s="180"/>
      <c r="E828" s="180"/>
      <c r="F828" s="180"/>
      <c r="G828" s="180"/>
      <c r="H828" s="180"/>
      <c r="I828" s="180"/>
      <c r="J828" s="180"/>
      <c r="K828" s="180"/>
      <c r="L828" s="180"/>
      <c r="M828" s="180"/>
      <c r="N828" s="180"/>
      <c r="O828" s="180"/>
      <c r="P828" s="180"/>
      <c r="Q828" s="180"/>
      <c r="R828" s="180"/>
      <c r="S828" s="180"/>
      <c r="T828" s="180"/>
      <c r="U828" s="180"/>
      <c r="V828" s="180"/>
      <c r="W828" s="180"/>
      <c r="X828" s="180"/>
      <c r="Y828" s="180"/>
      <c r="Z828" s="180"/>
    </row>
    <row r="829" spans="1:26" ht="12.75" customHeight="1" x14ac:dyDescent="0.25">
      <c r="A829" s="180"/>
      <c r="B829" s="180"/>
      <c r="C829" s="180"/>
      <c r="D829" s="180"/>
      <c r="E829" s="180"/>
      <c r="F829" s="180"/>
      <c r="G829" s="180"/>
      <c r="H829" s="180"/>
      <c r="I829" s="180"/>
      <c r="J829" s="180"/>
      <c r="K829" s="180"/>
      <c r="L829" s="180"/>
      <c r="M829" s="180"/>
      <c r="N829" s="180"/>
      <c r="O829" s="180"/>
      <c r="P829" s="180"/>
      <c r="Q829" s="180"/>
      <c r="R829" s="180"/>
      <c r="S829" s="180"/>
      <c r="T829" s="180"/>
      <c r="U829" s="180"/>
      <c r="V829" s="180"/>
      <c r="W829" s="180"/>
      <c r="X829" s="180"/>
      <c r="Y829" s="180"/>
      <c r="Z829" s="180"/>
    </row>
    <row r="830" spans="1:26" ht="12.75" customHeight="1" x14ac:dyDescent="0.25">
      <c r="A830" s="180"/>
      <c r="B830" s="180"/>
      <c r="C830" s="180"/>
      <c r="D830" s="180"/>
      <c r="E830" s="180"/>
      <c r="F830" s="180"/>
      <c r="G830" s="180"/>
      <c r="H830" s="180"/>
      <c r="I830" s="180"/>
      <c r="J830" s="180"/>
      <c r="K830" s="180"/>
      <c r="L830" s="180"/>
      <c r="M830" s="180"/>
      <c r="N830" s="180"/>
      <c r="O830" s="180"/>
      <c r="P830" s="180"/>
      <c r="Q830" s="180"/>
      <c r="R830" s="180"/>
      <c r="S830" s="180"/>
      <c r="T830" s="180"/>
      <c r="U830" s="180"/>
      <c r="V830" s="180"/>
      <c r="W830" s="180"/>
      <c r="X830" s="180"/>
      <c r="Y830" s="180"/>
      <c r="Z830" s="180"/>
    </row>
    <row r="831" spans="1:26" ht="12.75" customHeight="1" x14ac:dyDescent="0.25">
      <c r="A831" s="180"/>
      <c r="B831" s="180"/>
      <c r="C831" s="180"/>
      <c r="D831" s="180"/>
      <c r="E831" s="180"/>
      <c r="F831" s="180"/>
      <c r="G831" s="180"/>
      <c r="H831" s="180"/>
      <c r="I831" s="180"/>
      <c r="J831" s="180"/>
      <c r="K831" s="180"/>
      <c r="L831" s="180"/>
      <c r="M831" s="180"/>
      <c r="N831" s="180"/>
      <c r="O831" s="180"/>
      <c r="P831" s="180"/>
      <c r="Q831" s="180"/>
      <c r="R831" s="180"/>
      <c r="S831" s="180"/>
      <c r="T831" s="180"/>
      <c r="U831" s="180"/>
      <c r="V831" s="180"/>
      <c r="W831" s="180"/>
      <c r="X831" s="180"/>
      <c r="Y831" s="180"/>
      <c r="Z831" s="180"/>
    </row>
    <row r="832" spans="1:26" ht="12.75" customHeight="1" x14ac:dyDescent="0.25">
      <c r="A832" s="180"/>
      <c r="B832" s="180"/>
      <c r="C832" s="180"/>
      <c r="D832" s="180"/>
      <c r="E832" s="180"/>
      <c r="F832" s="180"/>
      <c r="G832" s="180"/>
      <c r="H832" s="180"/>
      <c r="I832" s="180"/>
      <c r="J832" s="180"/>
      <c r="K832" s="180"/>
      <c r="L832" s="180"/>
      <c r="M832" s="180"/>
      <c r="N832" s="180"/>
      <c r="O832" s="180"/>
      <c r="P832" s="180"/>
      <c r="Q832" s="180"/>
      <c r="R832" s="180"/>
      <c r="S832" s="180"/>
      <c r="T832" s="180"/>
      <c r="U832" s="180"/>
      <c r="V832" s="180"/>
      <c r="W832" s="180"/>
      <c r="X832" s="180"/>
      <c r="Y832" s="180"/>
      <c r="Z832" s="180"/>
    </row>
    <row r="833" spans="1:26" ht="12.75" customHeight="1" x14ac:dyDescent="0.25">
      <c r="A833" s="180"/>
      <c r="B833" s="180"/>
      <c r="C833" s="180"/>
      <c r="D833" s="180"/>
      <c r="E833" s="180"/>
      <c r="F833" s="180"/>
      <c r="G833" s="180"/>
      <c r="H833" s="180"/>
      <c r="I833" s="180"/>
      <c r="J833" s="180"/>
      <c r="K833" s="180"/>
      <c r="L833" s="180"/>
      <c r="M833" s="180"/>
      <c r="N833" s="180"/>
      <c r="O833" s="180"/>
      <c r="P833" s="180"/>
      <c r="Q833" s="180"/>
      <c r="R833" s="180"/>
      <c r="S833" s="180"/>
      <c r="T833" s="180"/>
      <c r="U833" s="180"/>
      <c r="V833" s="180"/>
      <c r="W833" s="180"/>
      <c r="X833" s="180"/>
      <c r="Y833" s="180"/>
      <c r="Z833" s="180"/>
    </row>
    <row r="834" spans="1:26" ht="12.75" customHeight="1" x14ac:dyDescent="0.25">
      <c r="A834" s="180"/>
      <c r="B834" s="180"/>
      <c r="C834" s="180"/>
      <c r="D834" s="180"/>
      <c r="E834" s="180"/>
      <c r="F834" s="180"/>
      <c r="G834" s="180"/>
      <c r="H834" s="180"/>
      <c r="I834" s="180"/>
      <c r="J834" s="180"/>
      <c r="K834" s="180"/>
      <c r="L834" s="180"/>
      <c r="M834" s="180"/>
      <c r="N834" s="180"/>
      <c r="O834" s="180"/>
      <c r="P834" s="180"/>
      <c r="Q834" s="180"/>
      <c r="R834" s="180"/>
      <c r="S834" s="180"/>
      <c r="T834" s="180"/>
      <c r="U834" s="180"/>
      <c r="V834" s="180"/>
      <c r="W834" s="180"/>
      <c r="X834" s="180"/>
      <c r="Y834" s="180"/>
      <c r="Z834" s="180"/>
    </row>
    <row r="835" spans="1:26" ht="12.75" customHeight="1" x14ac:dyDescent="0.25">
      <c r="A835" s="180"/>
      <c r="B835" s="180"/>
      <c r="C835" s="180"/>
      <c r="D835" s="180"/>
      <c r="E835" s="180"/>
      <c r="F835" s="180"/>
      <c r="G835" s="180"/>
      <c r="H835" s="180"/>
      <c r="I835" s="180"/>
      <c r="J835" s="180"/>
      <c r="K835" s="180"/>
      <c r="L835" s="180"/>
      <c r="M835" s="180"/>
      <c r="N835" s="180"/>
      <c r="O835" s="180"/>
      <c r="P835" s="180"/>
      <c r="Q835" s="180"/>
      <c r="R835" s="180"/>
      <c r="S835" s="180"/>
      <c r="T835" s="180"/>
      <c r="U835" s="180"/>
      <c r="V835" s="180"/>
      <c r="W835" s="180"/>
      <c r="X835" s="180"/>
      <c r="Y835" s="180"/>
      <c r="Z835" s="180"/>
    </row>
    <row r="836" spans="1:26" ht="12.75" customHeight="1" x14ac:dyDescent="0.25">
      <c r="A836" s="180"/>
      <c r="B836" s="180"/>
      <c r="C836" s="180"/>
      <c r="D836" s="180"/>
      <c r="E836" s="180"/>
      <c r="F836" s="180"/>
      <c r="G836" s="180"/>
      <c r="H836" s="180"/>
      <c r="I836" s="180"/>
      <c r="J836" s="180"/>
      <c r="K836" s="180"/>
      <c r="L836" s="180"/>
      <c r="M836" s="180"/>
      <c r="N836" s="180"/>
      <c r="O836" s="180"/>
      <c r="P836" s="180"/>
      <c r="Q836" s="180"/>
      <c r="R836" s="180"/>
      <c r="S836" s="180"/>
      <c r="T836" s="180"/>
      <c r="U836" s="180"/>
      <c r="V836" s="180"/>
      <c r="W836" s="180"/>
      <c r="X836" s="180"/>
      <c r="Y836" s="180"/>
      <c r="Z836" s="180"/>
    </row>
    <row r="837" spans="1:26" ht="12.75" customHeight="1" x14ac:dyDescent="0.25">
      <c r="A837" s="180"/>
      <c r="B837" s="180"/>
      <c r="C837" s="180"/>
      <c r="D837" s="180"/>
      <c r="E837" s="180"/>
      <c r="F837" s="180"/>
      <c r="G837" s="180"/>
      <c r="H837" s="180"/>
      <c r="I837" s="180"/>
      <c r="J837" s="180"/>
      <c r="K837" s="180"/>
      <c r="L837" s="180"/>
      <c r="M837" s="180"/>
      <c r="N837" s="180"/>
      <c r="O837" s="180"/>
      <c r="P837" s="180"/>
      <c r="Q837" s="180"/>
      <c r="R837" s="180"/>
      <c r="S837" s="180"/>
      <c r="T837" s="180"/>
      <c r="U837" s="180"/>
      <c r="V837" s="180"/>
      <c r="W837" s="180"/>
      <c r="X837" s="180"/>
      <c r="Y837" s="180"/>
      <c r="Z837" s="180"/>
    </row>
    <row r="838" spans="1:26" ht="12.75" customHeight="1" x14ac:dyDescent="0.25">
      <c r="A838" s="180"/>
      <c r="B838" s="180"/>
      <c r="C838" s="180"/>
      <c r="D838" s="180"/>
      <c r="E838" s="180"/>
      <c r="F838" s="180"/>
      <c r="G838" s="180"/>
      <c r="H838" s="180"/>
      <c r="I838" s="180"/>
      <c r="J838" s="180"/>
      <c r="K838" s="180"/>
      <c r="L838" s="180"/>
      <c r="M838" s="180"/>
      <c r="N838" s="180"/>
      <c r="O838" s="180"/>
      <c r="P838" s="180"/>
      <c r="Q838" s="180"/>
      <c r="R838" s="180"/>
      <c r="S838" s="180"/>
      <c r="T838" s="180"/>
      <c r="U838" s="180"/>
      <c r="V838" s="180"/>
      <c r="W838" s="180"/>
      <c r="X838" s="180"/>
      <c r="Y838" s="180"/>
      <c r="Z838" s="180"/>
    </row>
    <row r="839" spans="1:26" ht="12.75" customHeight="1" x14ac:dyDescent="0.25">
      <c r="A839" s="180"/>
      <c r="B839" s="180"/>
      <c r="C839" s="180"/>
      <c r="D839" s="180"/>
      <c r="E839" s="180"/>
      <c r="F839" s="180"/>
      <c r="G839" s="180"/>
      <c r="H839" s="180"/>
      <c r="I839" s="180"/>
      <c r="J839" s="180"/>
      <c r="K839" s="180"/>
      <c r="L839" s="180"/>
      <c r="M839" s="180"/>
      <c r="N839" s="180"/>
      <c r="O839" s="180"/>
      <c r="P839" s="180"/>
      <c r="Q839" s="180"/>
      <c r="R839" s="180"/>
      <c r="S839" s="180"/>
      <c r="T839" s="180"/>
      <c r="U839" s="180"/>
      <c r="V839" s="180"/>
      <c r="W839" s="180"/>
      <c r="X839" s="180"/>
      <c r="Y839" s="180"/>
      <c r="Z839" s="180"/>
    </row>
    <row r="840" spans="1:26" ht="12.75" customHeight="1" x14ac:dyDescent="0.25">
      <c r="A840" s="180"/>
      <c r="B840" s="180"/>
      <c r="C840" s="180"/>
      <c r="D840" s="180"/>
      <c r="E840" s="180"/>
      <c r="F840" s="180"/>
      <c r="G840" s="180"/>
      <c r="H840" s="180"/>
      <c r="I840" s="180"/>
      <c r="J840" s="180"/>
      <c r="K840" s="180"/>
      <c r="L840" s="180"/>
      <c r="M840" s="180"/>
      <c r="N840" s="180"/>
      <c r="O840" s="180"/>
      <c r="P840" s="180"/>
      <c r="Q840" s="180"/>
      <c r="R840" s="180"/>
      <c r="S840" s="180"/>
      <c r="T840" s="180"/>
      <c r="U840" s="180"/>
      <c r="V840" s="180"/>
      <c r="W840" s="180"/>
      <c r="X840" s="180"/>
      <c r="Y840" s="180"/>
      <c r="Z840" s="180"/>
    </row>
    <row r="841" spans="1:26" ht="12.75" customHeight="1" x14ac:dyDescent="0.25">
      <c r="A841" s="180"/>
      <c r="B841" s="180"/>
      <c r="C841" s="180"/>
      <c r="D841" s="180"/>
      <c r="E841" s="180"/>
      <c r="F841" s="180"/>
      <c r="G841" s="180"/>
      <c r="H841" s="180"/>
      <c r="I841" s="180"/>
      <c r="J841" s="180"/>
      <c r="K841" s="180"/>
      <c r="L841" s="180"/>
      <c r="M841" s="180"/>
      <c r="N841" s="180"/>
      <c r="O841" s="180"/>
      <c r="P841" s="180"/>
      <c r="Q841" s="180"/>
      <c r="R841" s="180"/>
      <c r="S841" s="180"/>
      <c r="T841" s="180"/>
      <c r="U841" s="180"/>
      <c r="V841" s="180"/>
      <c r="W841" s="180"/>
      <c r="X841" s="180"/>
      <c r="Y841" s="180"/>
      <c r="Z841" s="180"/>
    </row>
    <row r="842" spans="1:26" ht="12.75" customHeight="1" x14ac:dyDescent="0.25">
      <c r="A842" s="180"/>
      <c r="B842" s="180"/>
      <c r="C842" s="180"/>
      <c r="D842" s="180"/>
      <c r="E842" s="180"/>
      <c r="F842" s="180"/>
      <c r="G842" s="180"/>
      <c r="H842" s="180"/>
      <c r="I842" s="180"/>
      <c r="J842" s="180"/>
      <c r="K842" s="180"/>
      <c r="L842" s="180"/>
      <c r="M842" s="180"/>
      <c r="N842" s="180"/>
      <c r="O842" s="180"/>
      <c r="P842" s="180"/>
      <c r="Q842" s="180"/>
      <c r="R842" s="180"/>
      <c r="S842" s="180"/>
      <c r="T842" s="180"/>
      <c r="U842" s="180"/>
      <c r="V842" s="180"/>
      <c r="W842" s="180"/>
      <c r="X842" s="180"/>
      <c r="Y842" s="180"/>
      <c r="Z842" s="180"/>
    </row>
    <row r="843" spans="1:26" ht="12.75" customHeight="1" x14ac:dyDescent="0.25">
      <c r="A843" s="180"/>
      <c r="B843" s="180"/>
      <c r="C843" s="180"/>
      <c r="D843" s="180"/>
      <c r="E843" s="180"/>
      <c r="F843" s="180"/>
      <c r="G843" s="180"/>
      <c r="H843" s="180"/>
      <c r="I843" s="180"/>
      <c r="J843" s="180"/>
      <c r="K843" s="180"/>
      <c r="L843" s="180"/>
      <c r="M843" s="180"/>
      <c r="N843" s="180"/>
      <c r="O843" s="180"/>
      <c r="P843" s="180"/>
      <c r="Q843" s="180"/>
      <c r="R843" s="180"/>
      <c r="S843" s="180"/>
      <c r="T843" s="180"/>
      <c r="U843" s="180"/>
      <c r="V843" s="180"/>
      <c r="W843" s="180"/>
      <c r="X843" s="180"/>
      <c r="Y843" s="180"/>
      <c r="Z843" s="180"/>
    </row>
    <row r="844" spans="1:26" ht="12.75" customHeight="1" x14ac:dyDescent="0.25">
      <c r="A844" s="180"/>
      <c r="B844" s="180"/>
      <c r="C844" s="180"/>
      <c r="D844" s="180"/>
      <c r="E844" s="180"/>
      <c r="F844" s="180"/>
      <c r="G844" s="180"/>
      <c r="H844" s="180"/>
      <c r="I844" s="180"/>
      <c r="J844" s="180"/>
      <c r="K844" s="180"/>
      <c r="L844" s="180"/>
      <c r="M844" s="180"/>
      <c r="N844" s="180"/>
      <c r="O844" s="180"/>
      <c r="P844" s="180"/>
      <c r="Q844" s="180"/>
      <c r="R844" s="180"/>
      <c r="S844" s="180"/>
      <c r="T844" s="180"/>
      <c r="U844" s="180"/>
      <c r="V844" s="180"/>
      <c r="W844" s="180"/>
      <c r="X844" s="180"/>
      <c r="Y844" s="180"/>
      <c r="Z844" s="180"/>
    </row>
    <row r="845" spans="1:26" ht="12.75" customHeight="1" x14ac:dyDescent="0.25">
      <c r="A845" s="180"/>
      <c r="B845" s="180"/>
      <c r="C845" s="180"/>
      <c r="D845" s="180"/>
      <c r="E845" s="180"/>
      <c r="F845" s="180"/>
      <c r="G845" s="180"/>
      <c r="H845" s="180"/>
      <c r="I845" s="180"/>
      <c r="J845" s="180"/>
      <c r="K845" s="180"/>
      <c r="L845" s="180"/>
      <c r="M845" s="180"/>
      <c r="N845" s="180"/>
      <c r="O845" s="180"/>
      <c r="P845" s="180"/>
      <c r="Q845" s="180"/>
      <c r="R845" s="180"/>
      <c r="S845" s="180"/>
      <c r="T845" s="180"/>
      <c r="U845" s="180"/>
      <c r="V845" s="180"/>
      <c r="W845" s="180"/>
      <c r="X845" s="180"/>
      <c r="Y845" s="180"/>
      <c r="Z845" s="180"/>
    </row>
    <row r="846" spans="1:26" ht="12.75" customHeight="1" x14ac:dyDescent="0.25">
      <c r="A846" s="180"/>
      <c r="B846" s="180"/>
      <c r="C846" s="180"/>
      <c r="D846" s="180"/>
      <c r="E846" s="180"/>
      <c r="F846" s="180"/>
      <c r="G846" s="180"/>
      <c r="H846" s="180"/>
      <c r="I846" s="180"/>
      <c r="J846" s="180"/>
      <c r="K846" s="180"/>
      <c r="L846" s="180"/>
      <c r="M846" s="180"/>
      <c r="N846" s="180"/>
      <c r="O846" s="180"/>
      <c r="P846" s="180"/>
      <c r="Q846" s="180"/>
      <c r="R846" s="180"/>
      <c r="S846" s="180"/>
      <c r="T846" s="180"/>
      <c r="U846" s="180"/>
      <c r="V846" s="180"/>
      <c r="W846" s="180"/>
      <c r="X846" s="180"/>
      <c r="Y846" s="180"/>
      <c r="Z846" s="180"/>
    </row>
    <row r="847" spans="1:26" ht="12.75" customHeight="1" x14ac:dyDescent="0.25">
      <c r="A847" s="180"/>
      <c r="B847" s="180"/>
      <c r="C847" s="180"/>
      <c r="D847" s="180"/>
      <c r="E847" s="180"/>
      <c r="F847" s="180"/>
      <c r="G847" s="180"/>
      <c r="H847" s="180"/>
      <c r="I847" s="180"/>
      <c r="J847" s="180"/>
      <c r="K847" s="180"/>
      <c r="L847" s="180"/>
      <c r="M847" s="180"/>
      <c r="N847" s="180"/>
      <c r="O847" s="180"/>
      <c r="P847" s="180"/>
      <c r="Q847" s="180"/>
      <c r="R847" s="180"/>
      <c r="S847" s="180"/>
      <c r="T847" s="180"/>
      <c r="U847" s="180"/>
      <c r="V847" s="180"/>
      <c r="W847" s="180"/>
      <c r="X847" s="180"/>
      <c r="Y847" s="180"/>
      <c r="Z847" s="180"/>
    </row>
    <row r="848" spans="1:26" ht="12.75" customHeight="1" x14ac:dyDescent="0.25">
      <c r="A848" s="180"/>
      <c r="B848" s="180"/>
      <c r="C848" s="180"/>
      <c r="D848" s="180"/>
      <c r="E848" s="180"/>
      <c r="F848" s="180"/>
      <c r="G848" s="180"/>
      <c r="H848" s="180"/>
      <c r="I848" s="180"/>
      <c r="J848" s="180"/>
      <c r="K848" s="180"/>
      <c r="L848" s="180"/>
      <c r="M848" s="180"/>
      <c r="N848" s="180"/>
      <c r="O848" s="180"/>
      <c r="P848" s="180"/>
      <c r="Q848" s="180"/>
      <c r="R848" s="180"/>
      <c r="S848" s="180"/>
      <c r="T848" s="180"/>
      <c r="U848" s="180"/>
      <c r="V848" s="180"/>
      <c r="W848" s="180"/>
      <c r="X848" s="180"/>
      <c r="Y848" s="180"/>
      <c r="Z848" s="180"/>
    </row>
    <row r="849" spans="1:26" ht="12.75" customHeight="1" x14ac:dyDescent="0.25">
      <c r="A849" s="180"/>
      <c r="B849" s="180"/>
      <c r="C849" s="180"/>
      <c r="D849" s="180"/>
      <c r="E849" s="180"/>
      <c r="F849" s="180"/>
      <c r="G849" s="180"/>
      <c r="H849" s="180"/>
      <c r="I849" s="180"/>
      <c r="J849" s="180"/>
      <c r="K849" s="180"/>
      <c r="L849" s="180"/>
      <c r="M849" s="180"/>
      <c r="N849" s="180"/>
      <c r="O849" s="180"/>
      <c r="P849" s="180"/>
      <c r="Q849" s="180"/>
      <c r="R849" s="180"/>
      <c r="S849" s="180"/>
      <c r="T849" s="180"/>
      <c r="U849" s="180"/>
      <c r="V849" s="180"/>
      <c r="W849" s="180"/>
      <c r="X849" s="180"/>
      <c r="Y849" s="180"/>
      <c r="Z849" s="180"/>
    </row>
    <row r="850" spans="1:26" ht="12.75" customHeight="1" x14ac:dyDescent="0.25">
      <c r="A850" s="180"/>
      <c r="B850" s="180"/>
      <c r="C850" s="180"/>
      <c r="D850" s="180"/>
      <c r="E850" s="180"/>
      <c r="F850" s="180"/>
      <c r="G850" s="180"/>
      <c r="H850" s="180"/>
      <c r="I850" s="180"/>
      <c r="J850" s="180"/>
      <c r="K850" s="180"/>
      <c r="L850" s="180"/>
      <c r="M850" s="180"/>
      <c r="N850" s="180"/>
      <c r="O850" s="180"/>
      <c r="P850" s="180"/>
      <c r="Q850" s="180"/>
      <c r="R850" s="180"/>
      <c r="S850" s="180"/>
      <c r="T850" s="180"/>
      <c r="U850" s="180"/>
      <c r="V850" s="180"/>
      <c r="W850" s="180"/>
      <c r="X850" s="180"/>
      <c r="Y850" s="180"/>
      <c r="Z850" s="180"/>
    </row>
    <row r="851" spans="1:26" ht="12.75" customHeight="1" x14ac:dyDescent="0.25">
      <c r="A851" s="180"/>
      <c r="B851" s="180"/>
      <c r="C851" s="180"/>
      <c r="D851" s="180"/>
      <c r="E851" s="180"/>
      <c r="F851" s="180"/>
      <c r="G851" s="180"/>
      <c r="H851" s="180"/>
      <c r="I851" s="180"/>
      <c r="J851" s="180"/>
      <c r="K851" s="180"/>
      <c r="L851" s="180"/>
      <c r="M851" s="180"/>
      <c r="N851" s="180"/>
      <c r="O851" s="180"/>
      <c r="P851" s="180"/>
      <c r="Q851" s="180"/>
      <c r="R851" s="180"/>
      <c r="S851" s="180"/>
      <c r="T851" s="180"/>
      <c r="U851" s="180"/>
      <c r="V851" s="180"/>
      <c r="W851" s="180"/>
      <c r="X851" s="180"/>
      <c r="Y851" s="180"/>
      <c r="Z851" s="180"/>
    </row>
    <row r="852" spans="1:26" ht="12.75" customHeight="1" x14ac:dyDescent="0.25">
      <c r="A852" s="180"/>
      <c r="B852" s="180"/>
      <c r="C852" s="180"/>
      <c r="D852" s="180"/>
      <c r="E852" s="180"/>
      <c r="F852" s="180"/>
      <c r="G852" s="180"/>
      <c r="H852" s="180"/>
      <c r="I852" s="180"/>
      <c r="J852" s="180"/>
      <c r="K852" s="180"/>
      <c r="L852" s="180"/>
      <c r="M852" s="180"/>
      <c r="N852" s="180"/>
      <c r="O852" s="180"/>
      <c r="P852" s="180"/>
      <c r="Q852" s="180"/>
      <c r="R852" s="180"/>
      <c r="S852" s="180"/>
      <c r="T852" s="180"/>
      <c r="U852" s="180"/>
      <c r="V852" s="180"/>
      <c r="W852" s="180"/>
      <c r="X852" s="180"/>
      <c r="Y852" s="180"/>
      <c r="Z852" s="180"/>
    </row>
    <row r="853" spans="1:26" ht="12.75" customHeight="1" x14ac:dyDescent="0.25">
      <c r="A853" s="180"/>
      <c r="B853" s="180"/>
      <c r="C853" s="180"/>
      <c r="D853" s="180"/>
      <c r="E853" s="180"/>
      <c r="F853" s="180"/>
      <c r="G853" s="180"/>
      <c r="H853" s="180"/>
      <c r="I853" s="180"/>
      <c r="J853" s="180"/>
      <c r="K853" s="180"/>
      <c r="L853" s="180"/>
      <c r="M853" s="180"/>
      <c r="N853" s="180"/>
      <c r="O853" s="180"/>
      <c r="P853" s="180"/>
      <c r="Q853" s="180"/>
      <c r="R853" s="180"/>
      <c r="S853" s="180"/>
      <c r="T853" s="180"/>
      <c r="U853" s="180"/>
      <c r="V853" s="180"/>
      <c r="W853" s="180"/>
      <c r="X853" s="180"/>
      <c r="Y853" s="180"/>
      <c r="Z853" s="180"/>
    </row>
    <row r="854" spans="1:26" ht="12.75" customHeight="1" x14ac:dyDescent="0.25">
      <c r="A854" s="180"/>
      <c r="B854" s="180"/>
      <c r="C854" s="180"/>
      <c r="D854" s="180"/>
      <c r="E854" s="180"/>
      <c r="F854" s="180"/>
      <c r="G854" s="180"/>
      <c r="H854" s="180"/>
      <c r="I854" s="180"/>
      <c r="J854" s="180"/>
      <c r="K854" s="180"/>
      <c r="L854" s="180"/>
      <c r="M854" s="180"/>
      <c r="N854" s="180"/>
      <c r="O854" s="180"/>
      <c r="P854" s="180"/>
      <c r="Q854" s="180"/>
      <c r="R854" s="180"/>
      <c r="S854" s="180"/>
      <c r="T854" s="180"/>
      <c r="U854" s="180"/>
      <c r="V854" s="180"/>
      <c r="W854" s="180"/>
      <c r="X854" s="180"/>
      <c r="Y854" s="180"/>
      <c r="Z854" s="180"/>
    </row>
    <row r="855" spans="1:26" ht="12.75" customHeight="1" x14ac:dyDescent="0.25">
      <c r="A855" s="180"/>
      <c r="B855" s="180"/>
      <c r="C855" s="180"/>
      <c r="D855" s="180"/>
      <c r="E855" s="180"/>
      <c r="F855" s="180"/>
      <c r="G855" s="180"/>
      <c r="H855" s="180"/>
      <c r="I855" s="180"/>
      <c r="J855" s="180"/>
      <c r="K855" s="180"/>
      <c r="L855" s="180"/>
      <c r="M855" s="180"/>
      <c r="N855" s="180"/>
      <c r="O855" s="180"/>
      <c r="P855" s="180"/>
      <c r="Q855" s="180"/>
      <c r="R855" s="180"/>
      <c r="S855" s="180"/>
      <c r="T855" s="180"/>
      <c r="U855" s="180"/>
      <c r="V855" s="180"/>
      <c r="W855" s="180"/>
      <c r="X855" s="180"/>
      <c r="Y855" s="180"/>
      <c r="Z855" s="180"/>
    </row>
    <row r="856" spans="1:26" ht="12.75" customHeight="1" x14ac:dyDescent="0.25">
      <c r="A856" s="180"/>
      <c r="B856" s="180"/>
      <c r="C856" s="180"/>
      <c r="D856" s="180"/>
      <c r="E856" s="180"/>
      <c r="F856" s="180"/>
      <c r="G856" s="180"/>
      <c r="H856" s="180"/>
      <c r="I856" s="180"/>
      <c r="J856" s="180"/>
      <c r="K856" s="180"/>
      <c r="L856" s="180"/>
      <c r="M856" s="180"/>
      <c r="N856" s="180"/>
      <c r="O856" s="180"/>
      <c r="P856" s="180"/>
      <c r="Q856" s="180"/>
      <c r="R856" s="180"/>
      <c r="S856" s="180"/>
      <c r="T856" s="180"/>
      <c r="U856" s="180"/>
      <c r="V856" s="180"/>
      <c r="W856" s="180"/>
      <c r="X856" s="180"/>
      <c r="Y856" s="180"/>
      <c r="Z856" s="180"/>
    </row>
    <row r="857" spans="1:26" ht="12.75" customHeight="1" x14ac:dyDescent="0.25">
      <c r="A857" s="180"/>
      <c r="B857" s="180"/>
      <c r="C857" s="180"/>
      <c r="D857" s="180"/>
      <c r="E857" s="180"/>
      <c r="F857" s="180"/>
      <c r="G857" s="180"/>
      <c r="H857" s="180"/>
      <c r="I857" s="180"/>
      <c r="J857" s="180"/>
      <c r="K857" s="180"/>
      <c r="L857" s="180"/>
      <c r="M857" s="180"/>
      <c r="N857" s="180"/>
      <c r="O857" s="180"/>
      <c r="P857" s="180"/>
      <c r="Q857" s="180"/>
      <c r="R857" s="180"/>
      <c r="S857" s="180"/>
      <c r="T857" s="180"/>
      <c r="U857" s="180"/>
      <c r="V857" s="180"/>
      <c r="W857" s="180"/>
      <c r="X857" s="180"/>
      <c r="Y857" s="180"/>
      <c r="Z857" s="180"/>
    </row>
    <row r="858" spans="1:26" ht="12.75" customHeight="1" x14ac:dyDescent="0.25">
      <c r="A858" s="180"/>
      <c r="B858" s="180"/>
      <c r="C858" s="180"/>
      <c r="D858" s="180"/>
      <c r="E858" s="180"/>
      <c r="F858" s="180"/>
      <c r="G858" s="180"/>
      <c r="H858" s="180"/>
      <c r="I858" s="180"/>
      <c r="J858" s="180"/>
      <c r="K858" s="180"/>
      <c r="L858" s="180"/>
      <c r="M858" s="180"/>
      <c r="N858" s="180"/>
      <c r="O858" s="180"/>
      <c r="P858" s="180"/>
      <c r="Q858" s="180"/>
      <c r="R858" s="180"/>
      <c r="S858" s="180"/>
      <c r="T858" s="180"/>
      <c r="U858" s="180"/>
      <c r="V858" s="180"/>
      <c r="W858" s="180"/>
      <c r="X858" s="180"/>
      <c r="Y858" s="180"/>
      <c r="Z858" s="180"/>
    </row>
    <row r="859" spans="1:26" ht="12.75" customHeight="1" x14ac:dyDescent="0.25">
      <c r="A859" s="180"/>
      <c r="B859" s="180"/>
      <c r="C859" s="180"/>
      <c r="D859" s="180"/>
      <c r="E859" s="180"/>
      <c r="F859" s="180"/>
      <c r="G859" s="180"/>
      <c r="H859" s="180"/>
      <c r="I859" s="180"/>
      <c r="J859" s="180"/>
      <c r="K859" s="180"/>
      <c r="L859" s="180"/>
      <c r="M859" s="180"/>
      <c r="N859" s="180"/>
      <c r="O859" s="180"/>
      <c r="P859" s="180"/>
      <c r="Q859" s="180"/>
      <c r="R859" s="180"/>
      <c r="S859" s="180"/>
      <c r="T859" s="180"/>
      <c r="U859" s="180"/>
      <c r="V859" s="180"/>
      <c r="W859" s="180"/>
      <c r="X859" s="180"/>
      <c r="Y859" s="180"/>
      <c r="Z859" s="180"/>
    </row>
    <row r="860" spans="1:26" ht="12.75" customHeight="1" x14ac:dyDescent="0.25">
      <c r="A860" s="180"/>
      <c r="B860" s="180"/>
      <c r="C860" s="180"/>
      <c r="D860" s="180"/>
      <c r="E860" s="180"/>
      <c r="F860" s="180"/>
      <c r="G860" s="180"/>
      <c r="H860" s="180"/>
      <c r="I860" s="180"/>
      <c r="J860" s="180"/>
      <c r="K860" s="180"/>
      <c r="L860" s="180"/>
      <c r="M860" s="180"/>
      <c r="N860" s="180"/>
      <c r="O860" s="180"/>
      <c r="P860" s="180"/>
      <c r="Q860" s="180"/>
      <c r="R860" s="180"/>
      <c r="S860" s="180"/>
      <c r="T860" s="180"/>
      <c r="U860" s="180"/>
      <c r="V860" s="180"/>
      <c r="W860" s="180"/>
      <c r="X860" s="180"/>
      <c r="Y860" s="180"/>
      <c r="Z860" s="180"/>
    </row>
    <row r="861" spans="1:26" ht="12.75" customHeight="1" x14ac:dyDescent="0.25">
      <c r="A861" s="180"/>
      <c r="B861" s="180"/>
      <c r="C861" s="180"/>
      <c r="D861" s="180"/>
      <c r="E861" s="180"/>
      <c r="F861" s="180"/>
      <c r="G861" s="180"/>
      <c r="H861" s="180"/>
      <c r="I861" s="180"/>
      <c r="J861" s="180"/>
      <c r="K861" s="180"/>
      <c r="L861" s="180"/>
      <c r="M861" s="180"/>
      <c r="N861" s="180"/>
      <c r="O861" s="180"/>
      <c r="P861" s="180"/>
      <c r="Q861" s="180"/>
      <c r="R861" s="180"/>
      <c r="S861" s="180"/>
      <c r="T861" s="180"/>
      <c r="U861" s="180"/>
      <c r="V861" s="180"/>
      <c r="W861" s="180"/>
      <c r="X861" s="180"/>
      <c r="Y861" s="180"/>
      <c r="Z861" s="180"/>
    </row>
    <row r="862" spans="1:26" ht="12.75" customHeight="1" x14ac:dyDescent="0.25">
      <c r="A862" s="180"/>
      <c r="B862" s="180"/>
      <c r="C862" s="180"/>
      <c r="D862" s="180"/>
      <c r="E862" s="180"/>
      <c r="F862" s="180"/>
      <c r="G862" s="180"/>
      <c r="H862" s="180"/>
      <c r="I862" s="180"/>
      <c r="J862" s="180"/>
      <c r="K862" s="180"/>
      <c r="L862" s="180"/>
      <c r="M862" s="180"/>
      <c r="N862" s="180"/>
      <c r="O862" s="180"/>
      <c r="P862" s="180"/>
      <c r="Q862" s="180"/>
      <c r="R862" s="180"/>
      <c r="S862" s="180"/>
      <c r="T862" s="180"/>
      <c r="U862" s="180"/>
      <c r="V862" s="180"/>
      <c r="W862" s="180"/>
      <c r="X862" s="180"/>
      <c r="Y862" s="180"/>
      <c r="Z862" s="180"/>
    </row>
    <row r="863" spans="1:26" ht="12.75" customHeight="1" x14ac:dyDescent="0.25">
      <c r="A863" s="180"/>
      <c r="B863" s="180"/>
      <c r="C863" s="180"/>
      <c r="D863" s="180"/>
      <c r="E863" s="180"/>
      <c r="F863" s="180"/>
      <c r="G863" s="180"/>
      <c r="H863" s="180"/>
      <c r="I863" s="180"/>
      <c r="J863" s="180"/>
      <c r="K863" s="180"/>
      <c r="L863" s="180"/>
      <c r="M863" s="180"/>
      <c r="N863" s="180"/>
      <c r="O863" s="180"/>
      <c r="P863" s="180"/>
      <c r="Q863" s="180"/>
      <c r="R863" s="180"/>
      <c r="S863" s="180"/>
      <c r="T863" s="180"/>
      <c r="U863" s="180"/>
      <c r="V863" s="180"/>
      <c r="W863" s="180"/>
      <c r="X863" s="180"/>
      <c r="Y863" s="180"/>
      <c r="Z863" s="180"/>
    </row>
    <row r="864" spans="1:26" ht="12.75" customHeight="1" x14ac:dyDescent="0.25">
      <c r="A864" s="180"/>
      <c r="B864" s="180"/>
      <c r="C864" s="180"/>
      <c r="D864" s="180"/>
      <c r="E864" s="180"/>
      <c r="F864" s="180"/>
      <c r="G864" s="180"/>
      <c r="H864" s="180"/>
      <c r="I864" s="180"/>
      <c r="J864" s="180"/>
      <c r="K864" s="180"/>
      <c r="L864" s="180"/>
      <c r="M864" s="180"/>
      <c r="N864" s="180"/>
      <c r="O864" s="180"/>
      <c r="P864" s="180"/>
      <c r="Q864" s="180"/>
      <c r="R864" s="180"/>
      <c r="S864" s="180"/>
      <c r="T864" s="180"/>
      <c r="U864" s="180"/>
      <c r="V864" s="180"/>
      <c r="W864" s="180"/>
      <c r="X864" s="180"/>
      <c r="Y864" s="180"/>
      <c r="Z864" s="180"/>
    </row>
    <row r="865" spans="1:26" ht="12.75" customHeight="1" x14ac:dyDescent="0.25">
      <c r="A865" s="180"/>
      <c r="B865" s="180"/>
      <c r="C865" s="180"/>
      <c r="D865" s="180"/>
      <c r="E865" s="180"/>
      <c r="F865" s="180"/>
      <c r="G865" s="180"/>
      <c r="H865" s="180"/>
      <c r="I865" s="180"/>
      <c r="J865" s="180"/>
      <c r="K865" s="180"/>
      <c r="L865" s="180"/>
      <c r="M865" s="180"/>
      <c r="N865" s="180"/>
      <c r="O865" s="180"/>
      <c r="P865" s="180"/>
      <c r="Q865" s="180"/>
      <c r="R865" s="180"/>
      <c r="S865" s="180"/>
      <c r="T865" s="180"/>
      <c r="U865" s="180"/>
      <c r="V865" s="180"/>
      <c r="W865" s="180"/>
      <c r="X865" s="180"/>
      <c r="Y865" s="180"/>
      <c r="Z865" s="180"/>
    </row>
    <row r="866" spans="1:26" ht="12.75" customHeight="1" x14ac:dyDescent="0.25">
      <c r="A866" s="180"/>
      <c r="B866" s="180"/>
      <c r="C866" s="180"/>
      <c r="D866" s="180"/>
      <c r="E866" s="180"/>
      <c r="F866" s="180"/>
      <c r="G866" s="180"/>
      <c r="H866" s="180"/>
      <c r="I866" s="180"/>
      <c r="J866" s="180"/>
      <c r="K866" s="180"/>
      <c r="L866" s="180"/>
      <c r="M866" s="180"/>
      <c r="N866" s="180"/>
      <c r="O866" s="180"/>
      <c r="P866" s="180"/>
      <c r="Q866" s="180"/>
      <c r="R866" s="180"/>
      <c r="S866" s="180"/>
      <c r="T866" s="180"/>
      <c r="U866" s="180"/>
      <c r="V866" s="180"/>
      <c r="W866" s="180"/>
      <c r="X866" s="180"/>
      <c r="Y866" s="180"/>
      <c r="Z866" s="180"/>
    </row>
    <row r="867" spans="1:26" ht="12.75" customHeight="1" x14ac:dyDescent="0.25">
      <c r="A867" s="180"/>
      <c r="B867" s="180"/>
      <c r="C867" s="180"/>
      <c r="D867" s="180"/>
      <c r="E867" s="180"/>
      <c r="F867" s="180"/>
      <c r="G867" s="180"/>
      <c r="H867" s="180"/>
      <c r="I867" s="180"/>
      <c r="J867" s="180"/>
      <c r="K867" s="180"/>
      <c r="L867" s="180"/>
      <c r="M867" s="180"/>
      <c r="N867" s="180"/>
      <c r="O867" s="180"/>
      <c r="P867" s="180"/>
      <c r="Q867" s="180"/>
      <c r="R867" s="180"/>
      <c r="S867" s="180"/>
      <c r="T867" s="180"/>
      <c r="U867" s="180"/>
      <c r="V867" s="180"/>
      <c r="W867" s="180"/>
      <c r="X867" s="180"/>
      <c r="Y867" s="180"/>
      <c r="Z867" s="180"/>
    </row>
    <row r="868" spans="1:26" ht="12.75" customHeight="1" x14ac:dyDescent="0.25">
      <c r="A868" s="180"/>
      <c r="B868" s="180"/>
      <c r="C868" s="180"/>
      <c r="D868" s="180"/>
      <c r="E868" s="180"/>
      <c r="F868" s="180"/>
      <c r="G868" s="180"/>
      <c r="H868" s="180"/>
      <c r="I868" s="180"/>
      <c r="J868" s="180"/>
      <c r="K868" s="180"/>
      <c r="L868" s="180"/>
      <c r="M868" s="180"/>
      <c r="N868" s="180"/>
      <c r="O868" s="180"/>
      <c r="P868" s="180"/>
      <c r="Q868" s="180"/>
      <c r="R868" s="180"/>
      <c r="S868" s="180"/>
      <c r="T868" s="180"/>
      <c r="U868" s="180"/>
      <c r="V868" s="180"/>
      <c r="W868" s="180"/>
      <c r="X868" s="180"/>
      <c r="Y868" s="180"/>
      <c r="Z868" s="180"/>
    </row>
    <row r="869" spans="1:26" ht="12.75" customHeight="1" x14ac:dyDescent="0.25">
      <c r="A869" s="180"/>
      <c r="B869" s="180"/>
      <c r="C869" s="180"/>
      <c r="D869" s="180"/>
      <c r="E869" s="180"/>
      <c r="F869" s="180"/>
      <c r="G869" s="180"/>
      <c r="H869" s="180"/>
      <c r="I869" s="180"/>
      <c r="J869" s="180"/>
      <c r="K869" s="180"/>
      <c r="L869" s="180"/>
      <c r="M869" s="180"/>
      <c r="N869" s="180"/>
      <c r="O869" s="180"/>
      <c r="P869" s="180"/>
      <c r="Q869" s="180"/>
      <c r="R869" s="180"/>
      <c r="S869" s="180"/>
      <c r="T869" s="180"/>
      <c r="U869" s="180"/>
      <c r="V869" s="180"/>
      <c r="W869" s="180"/>
      <c r="X869" s="180"/>
      <c r="Y869" s="180"/>
      <c r="Z869" s="180"/>
    </row>
    <row r="870" spans="1:26" ht="12.75" customHeight="1" x14ac:dyDescent="0.25">
      <c r="A870" s="180"/>
      <c r="B870" s="180"/>
      <c r="C870" s="180"/>
      <c r="D870" s="180"/>
      <c r="E870" s="180"/>
      <c r="F870" s="180"/>
      <c r="G870" s="180"/>
      <c r="H870" s="180"/>
      <c r="I870" s="180"/>
      <c r="J870" s="180"/>
      <c r="K870" s="180"/>
      <c r="L870" s="180"/>
      <c r="M870" s="180"/>
      <c r="N870" s="180"/>
      <c r="O870" s="180"/>
      <c r="P870" s="180"/>
      <c r="Q870" s="180"/>
      <c r="R870" s="180"/>
      <c r="S870" s="180"/>
      <c r="T870" s="180"/>
      <c r="U870" s="180"/>
      <c r="V870" s="180"/>
      <c r="W870" s="180"/>
      <c r="X870" s="180"/>
      <c r="Y870" s="180"/>
      <c r="Z870" s="180"/>
    </row>
    <row r="871" spans="1:26" ht="12.75" customHeight="1" x14ac:dyDescent="0.25">
      <c r="A871" s="180"/>
      <c r="B871" s="180"/>
      <c r="C871" s="180"/>
      <c r="D871" s="180"/>
      <c r="E871" s="180"/>
      <c r="F871" s="180"/>
      <c r="G871" s="180"/>
      <c r="H871" s="180"/>
      <c r="I871" s="180"/>
      <c r="J871" s="180"/>
      <c r="K871" s="180"/>
      <c r="L871" s="180"/>
      <c r="M871" s="180"/>
      <c r="N871" s="180"/>
      <c r="O871" s="180"/>
      <c r="P871" s="180"/>
      <c r="Q871" s="180"/>
      <c r="R871" s="180"/>
      <c r="S871" s="180"/>
      <c r="T871" s="180"/>
      <c r="U871" s="180"/>
      <c r="V871" s="180"/>
      <c r="W871" s="180"/>
      <c r="X871" s="180"/>
      <c r="Y871" s="180"/>
      <c r="Z871" s="180"/>
    </row>
    <row r="872" spans="1:26" ht="12.75" customHeight="1" x14ac:dyDescent="0.25">
      <c r="A872" s="180"/>
      <c r="B872" s="180"/>
      <c r="C872" s="180"/>
      <c r="D872" s="180"/>
      <c r="E872" s="180"/>
      <c r="F872" s="180"/>
      <c r="G872" s="180"/>
      <c r="H872" s="180"/>
      <c r="I872" s="180"/>
      <c r="J872" s="180"/>
      <c r="K872" s="180"/>
      <c r="L872" s="180"/>
      <c r="M872" s="180"/>
      <c r="N872" s="180"/>
      <c r="O872" s="180"/>
      <c r="P872" s="180"/>
      <c r="Q872" s="180"/>
      <c r="R872" s="180"/>
      <c r="S872" s="180"/>
      <c r="T872" s="180"/>
      <c r="U872" s="180"/>
      <c r="V872" s="180"/>
      <c r="W872" s="180"/>
      <c r="X872" s="180"/>
      <c r="Y872" s="180"/>
      <c r="Z872" s="180"/>
    </row>
    <row r="873" spans="1:26" ht="12.75" customHeight="1" x14ac:dyDescent="0.25">
      <c r="A873" s="180"/>
      <c r="B873" s="180"/>
      <c r="C873" s="180"/>
      <c r="D873" s="180"/>
      <c r="E873" s="180"/>
      <c r="F873" s="180"/>
      <c r="G873" s="180"/>
      <c r="H873" s="180"/>
      <c r="I873" s="180"/>
      <c r="J873" s="180"/>
      <c r="K873" s="180"/>
      <c r="L873" s="180"/>
      <c r="M873" s="180"/>
      <c r="N873" s="180"/>
      <c r="O873" s="180"/>
      <c r="P873" s="180"/>
      <c r="Q873" s="180"/>
      <c r="R873" s="180"/>
      <c r="S873" s="180"/>
      <c r="T873" s="180"/>
      <c r="U873" s="180"/>
      <c r="V873" s="180"/>
      <c r="W873" s="180"/>
      <c r="X873" s="180"/>
      <c r="Y873" s="180"/>
      <c r="Z873" s="180"/>
    </row>
    <row r="874" spans="1:26" ht="12.75" customHeight="1" x14ac:dyDescent="0.25">
      <c r="A874" s="180"/>
      <c r="B874" s="180"/>
      <c r="C874" s="180"/>
      <c r="D874" s="180"/>
      <c r="E874" s="180"/>
      <c r="F874" s="180"/>
      <c r="G874" s="180"/>
      <c r="H874" s="180"/>
      <c r="I874" s="180"/>
      <c r="J874" s="180"/>
      <c r="K874" s="180"/>
      <c r="L874" s="180"/>
      <c r="M874" s="180"/>
      <c r="N874" s="180"/>
      <c r="O874" s="180"/>
      <c r="P874" s="180"/>
      <c r="Q874" s="180"/>
      <c r="R874" s="180"/>
      <c r="S874" s="180"/>
      <c r="T874" s="180"/>
      <c r="U874" s="180"/>
      <c r="V874" s="180"/>
      <c r="W874" s="180"/>
      <c r="X874" s="180"/>
      <c r="Y874" s="180"/>
      <c r="Z874" s="180"/>
    </row>
    <row r="875" spans="1:26" ht="12.75" customHeight="1" x14ac:dyDescent="0.25">
      <c r="A875" s="180"/>
      <c r="B875" s="180"/>
      <c r="C875" s="180"/>
      <c r="D875" s="180"/>
      <c r="E875" s="180"/>
      <c r="F875" s="180"/>
      <c r="G875" s="180"/>
      <c r="H875" s="180"/>
      <c r="I875" s="180"/>
      <c r="J875" s="180"/>
      <c r="K875" s="180"/>
      <c r="L875" s="180"/>
      <c r="M875" s="180"/>
      <c r="N875" s="180"/>
      <c r="O875" s="180"/>
      <c r="P875" s="180"/>
      <c r="Q875" s="180"/>
      <c r="R875" s="180"/>
      <c r="S875" s="180"/>
      <c r="T875" s="180"/>
      <c r="U875" s="180"/>
      <c r="V875" s="180"/>
      <c r="W875" s="180"/>
      <c r="X875" s="180"/>
      <c r="Y875" s="180"/>
      <c r="Z875" s="180"/>
    </row>
    <row r="876" spans="1:26" ht="12.75" customHeight="1" x14ac:dyDescent="0.25">
      <c r="A876" s="180"/>
      <c r="B876" s="180"/>
      <c r="C876" s="180"/>
      <c r="D876" s="180"/>
      <c r="E876" s="180"/>
      <c r="F876" s="180"/>
      <c r="G876" s="180"/>
      <c r="H876" s="180"/>
      <c r="I876" s="180"/>
      <c r="J876" s="180"/>
      <c r="K876" s="180"/>
      <c r="L876" s="180"/>
      <c r="M876" s="180"/>
      <c r="N876" s="180"/>
      <c r="O876" s="180"/>
      <c r="P876" s="180"/>
      <c r="Q876" s="180"/>
      <c r="R876" s="180"/>
      <c r="S876" s="180"/>
      <c r="T876" s="180"/>
      <c r="U876" s="180"/>
      <c r="V876" s="180"/>
      <c r="W876" s="180"/>
      <c r="X876" s="180"/>
      <c r="Y876" s="180"/>
      <c r="Z876" s="180"/>
    </row>
    <row r="877" spans="1:26" ht="12.75" customHeight="1" x14ac:dyDescent="0.25">
      <c r="A877" s="180"/>
      <c r="B877" s="180"/>
      <c r="C877" s="180"/>
      <c r="D877" s="180"/>
      <c r="E877" s="180"/>
      <c r="F877" s="180"/>
      <c r="G877" s="180"/>
      <c r="H877" s="180"/>
      <c r="I877" s="180"/>
      <c r="J877" s="180"/>
      <c r="K877" s="180"/>
      <c r="L877" s="180"/>
      <c r="M877" s="180"/>
      <c r="N877" s="180"/>
      <c r="O877" s="180"/>
      <c r="P877" s="180"/>
      <c r="Q877" s="180"/>
      <c r="R877" s="180"/>
      <c r="S877" s="180"/>
      <c r="T877" s="180"/>
      <c r="U877" s="180"/>
      <c r="V877" s="180"/>
      <c r="W877" s="180"/>
      <c r="X877" s="180"/>
      <c r="Y877" s="180"/>
      <c r="Z877" s="180"/>
    </row>
    <row r="878" spans="1:26" ht="12.75" customHeight="1" x14ac:dyDescent="0.25">
      <c r="A878" s="180"/>
      <c r="B878" s="180"/>
      <c r="C878" s="180"/>
      <c r="D878" s="180"/>
      <c r="E878" s="180"/>
      <c r="F878" s="180"/>
      <c r="G878" s="180"/>
      <c r="H878" s="180"/>
      <c r="I878" s="180"/>
      <c r="J878" s="180"/>
      <c r="K878" s="180"/>
      <c r="L878" s="180"/>
      <c r="M878" s="180"/>
      <c r="N878" s="180"/>
      <c r="O878" s="180"/>
      <c r="P878" s="180"/>
      <c r="Q878" s="180"/>
      <c r="R878" s="180"/>
      <c r="S878" s="180"/>
      <c r="T878" s="180"/>
      <c r="U878" s="180"/>
      <c r="V878" s="180"/>
      <c r="W878" s="180"/>
      <c r="X878" s="180"/>
      <c r="Y878" s="180"/>
      <c r="Z878" s="180"/>
    </row>
    <row r="879" spans="1:26" ht="12.75" customHeight="1" x14ac:dyDescent="0.25">
      <c r="A879" s="180"/>
      <c r="B879" s="180"/>
      <c r="C879" s="180"/>
      <c r="D879" s="180"/>
      <c r="E879" s="180"/>
      <c r="F879" s="180"/>
      <c r="G879" s="180"/>
      <c r="H879" s="180"/>
      <c r="I879" s="180"/>
      <c r="J879" s="180"/>
      <c r="K879" s="180"/>
      <c r="L879" s="180"/>
      <c r="M879" s="180"/>
      <c r="N879" s="180"/>
      <c r="O879" s="180"/>
      <c r="P879" s="180"/>
      <c r="Q879" s="180"/>
      <c r="R879" s="180"/>
      <c r="S879" s="180"/>
      <c r="T879" s="180"/>
      <c r="U879" s="180"/>
      <c r="V879" s="180"/>
      <c r="W879" s="180"/>
      <c r="X879" s="180"/>
      <c r="Y879" s="180"/>
      <c r="Z879" s="180"/>
    </row>
    <row r="880" spans="1:26" ht="12.75" customHeight="1" x14ac:dyDescent="0.25">
      <c r="A880" s="180"/>
      <c r="B880" s="180"/>
      <c r="C880" s="180"/>
      <c r="D880" s="180"/>
      <c r="E880" s="180"/>
      <c r="F880" s="180"/>
      <c r="G880" s="180"/>
      <c r="H880" s="180"/>
      <c r="I880" s="180"/>
      <c r="J880" s="180"/>
      <c r="K880" s="180"/>
      <c r="L880" s="180"/>
      <c r="M880" s="180"/>
      <c r="N880" s="180"/>
      <c r="O880" s="180"/>
      <c r="P880" s="180"/>
      <c r="Q880" s="180"/>
      <c r="R880" s="180"/>
      <c r="S880" s="180"/>
      <c r="T880" s="180"/>
      <c r="U880" s="180"/>
      <c r="V880" s="180"/>
      <c r="W880" s="180"/>
      <c r="X880" s="180"/>
      <c r="Y880" s="180"/>
      <c r="Z880" s="180"/>
    </row>
    <row r="881" spans="1:26" ht="12.75" customHeight="1" x14ac:dyDescent="0.25">
      <c r="A881" s="180"/>
      <c r="B881" s="180"/>
      <c r="C881" s="180"/>
      <c r="D881" s="180"/>
      <c r="E881" s="180"/>
      <c r="F881" s="180"/>
      <c r="G881" s="180"/>
      <c r="H881" s="180"/>
      <c r="I881" s="180"/>
      <c r="J881" s="180"/>
      <c r="K881" s="180"/>
      <c r="L881" s="180"/>
      <c r="M881" s="180"/>
      <c r="N881" s="180"/>
      <c r="O881" s="180"/>
      <c r="P881" s="180"/>
      <c r="Q881" s="180"/>
      <c r="R881" s="180"/>
      <c r="S881" s="180"/>
      <c r="T881" s="180"/>
      <c r="U881" s="180"/>
      <c r="V881" s="180"/>
      <c r="W881" s="180"/>
      <c r="X881" s="180"/>
      <c r="Y881" s="180"/>
      <c r="Z881" s="180"/>
    </row>
    <row r="882" spans="1:26" ht="12.75" customHeight="1" x14ac:dyDescent="0.25">
      <c r="A882" s="180"/>
      <c r="B882" s="180"/>
      <c r="C882" s="180"/>
      <c r="D882" s="180"/>
      <c r="E882" s="180"/>
      <c r="F882" s="180"/>
      <c r="G882" s="180"/>
      <c r="H882" s="180"/>
      <c r="I882" s="180"/>
      <c r="J882" s="180"/>
      <c r="K882" s="180"/>
      <c r="L882" s="180"/>
      <c r="M882" s="180"/>
      <c r="N882" s="180"/>
      <c r="O882" s="180"/>
      <c r="P882" s="180"/>
      <c r="Q882" s="180"/>
      <c r="R882" s="180"/>
      <c r="S882" s="180"/>
      <c r="T882" s="180"/>
      <c r="U882" s="180"/>
      <c r="V882" s="180"/>
      <c r="W882" s="180"/>
      <c r="X882" s="180"/>
      <c r="Y882" s="180"/>
      <c r="Z882" s="180"/>
    </row>
    <row r="883" spans="1:26" ht="12.75" customHeight="1" x14ac:dyDescent="0.25">
      <c r="A883" s="180"/>
      <c r="B883" s="180"/>
      <c r="C883" s="180"/>
      <c r="D883" s="180"/>
      <c r="E883" s="180"/>
      <c r="F883" s="180"/>
      <c r="G883" s="180"/>
      <c r="H883" s="180"/>
      <c r="I883" s="180"/>
      <c r="J883" s="180"/>
      <c r="K883" s="180"/>
      <c r="L883" s="180"/>
      <c r="M883" s="180"/>
      <c r="N883" s="180"/>
      <c r="O883" s="180"/>
      <c r="P883" s="180"/>
      <c r="Q883" s="180"/>
      <c r="R883" s="180"/>
      <c r="S883" s="180"/>
      <c r="T883" s="180"/>
      <c r="U883" s="180"/>
      <c r="V883" s="180"/>
      <c r="W883" s="180"/>
      <c r="X883" s="180"/>
      <c r="Y883" s="180"/>
      <c r="Z883" s="180"/>
    </row>
    <row r="884" spans="1:26" ht="12.75" customHeight="1" x14ac:dyDescent="0.25">
      <c r="A884" s="180"/>
      <c r="B884" s="180"/>
      <c r="C884" s="180"/>
      <c r="D884" s="180"/>
      <c r="E884" s="180"/>
      <c r="F884" s="180"/>
      <c r="G884" s="180"/>
      <c r="H884" s="180"/>
      <c r="I884" s="180"/>
      <c r="J884" s="180"/>
      <c r="K884" s="180"/>
      <c r="L884" s="180"/>
      <c r="M884" s="180"/>
      <c r="N884" s="180"/>
      <c r="O884" s="180"/>
      <c r="P884" s="180"/>
      <c r="Q884" s="180"/>
      <c r="R884" s="180"/>
      <c r="S884" s="180"/>
      <c r="T884" s="180"/>
      <c r="U884" s="180"/>
      <c r="V884" s="180"/>
      <c r="W884" s="180"/>
      <c r="X884" s="180"/>
      <c r="Y884" s="180"/>
      <c r="Z884" s="180"/>
    </row>
    <row r="885" spans="1:26" ht="12.75" customHeight="1" x14ac:dyDescent="0.25">
      <c r="A885" s="180"/>
      <c r="B885" s="180"/>
      <c r="C885" s="180"/>
      <c r="D885" s="180"/>
      <c r="E885" s="180"/>
      <c r="F885" s="180"/>
      <c r="G885" s="180"/>
      <c r="H885" s="180"/>
      <c r="I885" s="180"/>
      <c r="J885" s="180"/>
      <c r="K885" s="180"/>
      <c r="L885" s="180"/>
      <c r="M885" s="180"/>
      <c r="N885" s="180"/>
      <c r="O885" s="180"/>
      <c r="P885" s="180"/>
      <c r="Q885" s="180"/>
      <c r="R885" s="180"/>
      <c r="S885" s="180"/>
      <c r="T885" s="180"/>
      <c r="U885" s="180"/>
      <c r="V885" s="180"/>
      <c r="W885" s="180"/>
      <c r="X885" s="180"/>
      <c r="Y885" s="180"/>
      <c r="Z885" s="180"/>
    </row>
    <row r="886" spans="1:26" ht="12.75" customHeight="1" x14ac:dyDescent="0.25">
      <c r="A886" s="180"/>
      <c r="B886" s="180"/>
      <c r="C886" s="180"/>
      <c r="D886" s="180"/>
      <c r="E886" s="180"/>
      <c r="F886" s="180"/>
      <c r="G886" s="180"/>
      <c r="H886" s="180"/>
      <c r="I886" s="180"/>
      <c r="J886" s="180"/>
      <c r="K886" s="180"/>
      <c r="L886" s="180"/>
      <c r="M886" s="180"/>
      <c r="N886" s="180"/>
      <c r="O886" s="180"/>
      <c r="P886" s="180"/>
      <c r="Q886" s="180"/>
      <c r="R886" s="180"/>
      <c r="S886" s="180"/>
      <c r="T886" s="180"/>
      <c r="U886" s="180"/>
      <c r="V886" s="180"/>
      <c r="W886" s="180"/>
      <c r="X886" s="180"/>
      <c r="Y886" s="180"/>
      <c r="Z886" s="180"/>
    </row>
    <row r="887" spans="1:26" ht="12.75" customHeight="1" x14ac:dyDescent="0.25">
      <c r="A887" s="180"/>
      <c r="B887" s="180"/>
      <c r="C887" s="180"/>
      <c r="D887" s="180"/>
      <c r="E887" s="180"/>
      <c r="F887" s="180"/>
      <c r="G887" s="180"/>
      <c r="H887" s="180"/>
      <c r="I887" s="180"/>
      <c r="J887" s="180"/>
      <c r="K887" s="180"/>
      <c r="L887" s="180"/>
      <c r="M887" s="180"/>
      <c r="N887" s="180"/>
      <c r="O887" s="180"/>
      <c r="P887" s="180"/>
      <c r="Q887" s="180"/>
      <c r="R887" s="180"/>
      <c r="S887" s="180"/>
      <c r="T887" s="180"/>
      <c r="U887" s="180"/>
      <c r="V887" s="180"/>
      <c r="W887" s="180"/>
      <c r="X887" s="180"/>
      <c r="Y887" s="180"/>
      <c r="Z887" s="180"/>
    </row>
    <row r="888" spans="1:26" ht="12.75" customHeight="1" x14ac:dyDescent="0.25">
      <c r="A888" s="180"/>
      <c r="B888" s="180"/>
      <c r="C888" s="180"/>
      <c r="D888" s="180"/>
      <c r="E888" s="180"/>
      <c r="F888" s="180"/>
      <c r="G888" s="180"/>
      <c r="H888" s="180"/>
      <c r="I888" s="180"/>
      <c r="J888" s="180"/>
      <c r="K888" s="180"/>
      <c r="L888" s="180"/>
      <c r="M888" s="180"/>
      <c r="N888" s="180"/>
      <c r="O888" s="180"/>
      <c r="P888" s="180"/>
      <c r="Q888" s="180"/>
      <c r="R888" s="180"/>
      <c r="S888" s="180"/>
      <c r="T888" s="180"/>
      <c r="U888" s="180"/>
      <c r="V888" s="180"/>
      <c r="W888" s="180"/>
      <c r="X888" s="180"/>
      <c r="Y888" s="180"/>
      <c r="Z888" s="180"/>
    </row>
    <row r="889" spans="1:26" ht="12.75" customHeight="1" x14ac:dyDescent="0.25">
      <c r="A889" s="180"/>
      <c r="B889" s="180"/>
      <c r="C889" s="180"/>
      <c r="D889" s="180"/>
      <c r="E889" s="180"/>
      <c r="F889" s="180"/>
      <c r="G889" s="180"/>
      <c r="H889" s="180"/>
      <c r="I889" s="180"/>
      <c r="J889" s="180"/>
      <c r="K889" s="180"/>
      <c r="L889" s="180"/>
      <c r="M889" s="180"/>
      <c r="N889" s="180"/>
      <c r="O889" s="180"/>
      <c r="P889" s="180"/>
      <c r="Q889" s="180"/>
      <c r="R889" s="180"/>
      <c r="S889" s="180"/>
      <c r="T889" s="180"/>
      <c r="U889" s="180"/>
      <c r="V889" s="180"/>
      <c r="W889" s="180"/>
      <c r="X889" s="180"/>
      <c r="Y889" s="180"/>
      <c r="Z889" s="180"/>
    </row>
    <row r="890" spans="1:26" ht="12.75" customHeight="1" x14ac:dyDescent="0.25">
      <c r="A890" s="180"/>
      <c r="B890" s="180"/>
      <c r="C890" s="180"/>
      <c r="D890" s="180"/>
      <c r="E890" s="180"/>
      <c r="F890" s="180"/>
      <c r="G890" s="180"/>
      <c r="H890" s="180"/>
      <c r="I890" s="180"/>
      <c r="J890" s="180"/>
      <c r="K890" s="180"/>
      <c r="L890" s="180"/>
      <c r="M890" s="180"/>
      <c r="N890" s="180"/>
      <c r="O890" s="180"/>
      <c r="P890" s="180"/>
      <c r="Q890" s="180"/>
      <c r="R890" s="180"/>
      <c r="S890" s="180"/>
      <c r="T890" s="180"/>
      <c r="U890" s="180"/>
      <c r="V890" s="180"/>
      <c r="W890" s="180"/>
      <c r="X890" s="180"/>
      <c r="Y890" s="180"/>
      <c r="Z890" s="180"/>
    </row>
    <row r="891" spans="1:26" ht="12.75" customHeight="1" x14ac:dyDescent="0.25">
      <c r="A891" s="180"/>
      <c r="B891" s="180"/>
      <c r="C891" s="180"/>
      <c r="D891" s="180"/>
      <c r="E891" s="180"/>
      <c r="F891" s="180"/>
      <c r="G891" s="180"/>
      <c r="H891" s="180"/>
      <c r="I891" s="180"/>
      <c r="J891" s="180"/>
      <c r="K891" s="180"/>
      <c r="L891" s="180"/>
      <c r="M891" s="180"/>
      <c r="N891" s="180"/>
      <c r="O891" s="180"/>
      <c r="P891" s="180"/>
      <c r="Q891" s="180"/>
      <c r="R891" s="180"/>
      <c r="S891" s="180"/>
      <c r="T891" s="180"/>
      <c r="U891" s="180"/>
      <c r="V891" s="180"/>
      <c r="W891" s="180"/>
      <c r="X891" s="180"/>
      <c r="Y891" s="180"/>
      <c r="Z891" s="180"/>
    </row>
    <row r="892" spans="1:26" ht="12.75" customHeight="1" x14ac:dyDescent="0.25">
      <c r="A892" s="180"/>
      <c r="B892" s="180"/>
      <c r="C892" s="180"/>
      <c r="D892" s="180"/>
      <c r="E892" s="180"/>
      <c r="F892" s="180"/>
      <c r="G892" s="180"/>
      <c r="H892" s="180"/>
      <c r="I892" s="180"/>
      <c r="J892" s="180"/>
      <c r="K892" s="180"/>
      <c r="L892" s="180"/>
      <c r="M892" s="180"/>
      <c r="N892" s="180"/>
      <c r="O892" s="180"/>
      <c r="P892" s="180"/>
      <c r="Q892" s="180"/>
      <c r="R892" s="180"/>
      <c r="S892" s="180"/>
      <c r="T892" s="180"/>
      <c r="U892" s="180"/>
      <c r="V892" s="180"/>
      <c r="W892" s="180"/>
      <c r="X892" s="180"/>
      <c r="Y892" s="180"/>
      <c r="Z892" s="180"/>
    </row>
    <row r="893" spans="1:26" ht="12.75" customHeight="1" x14ac:dyDescent="0.25">
      <c r="A893" s="180"/>
      <c r="B893" s="180"/>
      <c r="C893" s="180"/>
      <c r="D893" s="180"/>
      <c r="E893" s="180"/>
      <c r="F893" s="180"/>
      <c r="G893" s="180"/>
      <c r="H893" s="180"/>
      <c r="I893" s="180"/>
      <c r="J893" s="180"/>
      <c r="K893" s="180"/>
      <c r="L893" s="180"/>
      <c r="M893" s="180"/>
      <c r="N893" s="180"/>
      <c r="O893" s="180"/>
      <c r="P893" s="180"/>
      <c r="Q893" s="180"/>
      <c r="R893" s="180"/>
      <c r="S893" s="180"/>
      <c r="T893" s="180"/>
      <c r="U893" s="180"/>
      <c r="V893" s="180"/>
      <c r="W893" s="180"/>
      <c r="X893" s="180"/>
      <c r="Y893" s="180"/>
      <c r="Z893" s="180"/>
    </row>
    <row r="894" spans="1:26" ht="12.75" customHeight="1" x14ac:dyDescent="0.25">
      <c r="A894" s="180"/>
      <c r="B894" s="180"/>
      <c r="C894" s="180"/>
      <c r="D894" s="180"/>
      <c r="E894" s="180"/>
      <c r="F894" s="180"/>
      <c r="G894" s="180"/>
      <c r="H894" s="180"/>
      <c r="I894" s="180"/>
      <c r="J894" s="180"/>
      <c r="K894" s="180"/>
      <c r="L894" s="180"/>
      <c r="M894" s="180"/>
      <c r="N894" s="180"/>
      <c r="O894" s="180"/>
      <c r="P894" s="180"/>
      <c r="Q894" s="180"/>
      <c r="R894" s="180"/>
      <c r="S894" s="180"/>
      <c r="T894" s="180"/>
      <c r="U894" s="180"/>
      <c r="V894" s="180"/>
      <c r="W894" s="180"/>
      <c r="X894" s="180"/>
      <c r="Y894" s="180"/>
      <c r="Z894" s="180"/>
    </row>
    <row r="895" spans="1:26" ht="12.75" customHeight="1" x14ac:dyDescent="0.25">
      <c r="A895" s="180"/>
      <c r="B895" s="180"/>
      <c r="C895" s="180"/>
      <c r="D895" s="180"/>
      <c r="E895" s="180"/>
      <c r="F895" s="180"/>
      <c r="G895" s="180"/>
      <c r="H895" s="180"/>
      <c r="I895" s="180"/>
      <c r="J895" s="180"/>
      <c r="K895" s="180"/>
      <c r="L895" s="180"/>
      <c r="M895" s="180"/>
      <c r="N895" s="180"/>
      <c r="O895" s="180"/>
      <c r="P895" s="180"/>
      <c r="Q895" s="180"/>
      <c r="R895" s="180"/>
      <c r="S895" s="180"/>
      <c r="T895" s="180"/>
      <c r="U895" s="180"/>
      <c r="V895" s="180"/>
      <c r="W895" s="180"/>
      <c r="X895" s="180"/>
      <c r="Y895" s="180"/>
      <c r="Z895" s="180"/>
    </row>
    <row r="896" spans="1:26" ht="12.75" customHeight="1" x14ac:dyDescent="0.25">
      <c r="A896" s="180"/>
      <c r="B896" s="180"/>
      <c r="C896" s="180"/>
      <c r="D896" s="180"/>
      <c r="E896" s="180"/>
      <c r="F896" s="180"/>
      <c r="G896" s="180"/>
      <c r="H896" s="180"/>
      <c r="I896" s="180"/>
      <c r="J896" s="180"/>
      <c r="K896" s="180"/>
      <c r="L896" s="180"/>
      <c r="M896" s="180"/>
      <c r="N896" s="180"/>
      <c r="O896" s="180"/>
      <c r="P896" s="180"/>
      <c r="Q896" s="180"/>
      <c r="R896" s="180"/>
      <c r="S896" s="180"/>
      <c r="T896" s="180"/>
      <c r="U896" s="180"/>
      <c r="V896" s="180"/>
      <c r="W896" s="180"/>
      <c r="X896" s="180"/>
      <c r="Y896" s="180"/>
      <c r="Z896" s="180"/>
    </row>
    <row r="897" spans="1:26" ht="12.75" customHeight="1" x14ac:dyDescent="0.25">
      <c r="A897" s="180"/>
      <c r="B897" s="180"/>
      <c r="C897" s="180"/>
      <c r="D897" s="180"/>
      <c r="E897" s="180"/>
      <c r="F897" s="180"/>
      <c r="G897" s="180"/>
      <c r="H897" s="180"/>
      <c r="I897" s="180"/>
      <c r="J897" s="180"/>
      <c r="K897" s="180"/>
      <c r="L897" s="180"/>
      <c r="M897" s="180"/>
      <c r="N897" s="180"/>
      <c r="O897" s="180"/>
      <c r="P897" s="180"/>
      <c r="Q897" s="180"/>
      <c r="R897" s="180"/>
      <c r="S897" s="180"/>
      <c r="T897" s="180"/>
      <c r="U897" s="180"/>
      <c r="V897" s="180"/>
      <c r="W897" s="180"/>
      <c r="X897" s="180"/>
      <c r="Y897" s="180"/>
      <c r="Z897" s="180"/>
    </row>
    <row r="898" spans="1:26" ht="12.75" customHeight="1" x14ac:dyDescent="0.25">
      <c r="A898" s="180"/>
      <c r="B898" s="180"/>
      <c r="C898" s="180"/>
      <c r="D898" s="180"/>
      <c r="E898" s="180"/>
      <c r="F898" s="180"/>
      <c r="G898" s="180"/>
      <c r="H898" s="180"/>
      <c r="I898" s="180"/>
      <c r="J898" s="180"/>
      <c r="K898" s="180"/>
      <c r="L898" s="180"/>
      <c r="M898" s="180"/>
      <c r="N898" s="180"/>
      <c r="O898" s="180"/>
      <c r="P898" s="180"/>
      <c r="Q898" s="180"/>
      <c r="R898" s="180"/>
      <c r="S898" s="180"/>
      <c r="T898" s="180"/>
      <c r="U898" s="180"/>
      <c r="V898" s="180"/>
      <c r="W898" s="180"/>
      <c r="X898" s="180"/>
      <c r="Y898" s="180"/>
      <c r="Z898" s="180"/>
    </row>
    <row r="899" spans="1:26" ht="12.75" customHeight="1" x14ac:dyDescent="0.25">
      <c r="A899" s="180"/>
      <c r="B899" s="180"/>
      <c r="C899" s="180"/>
      <c r="D899" s="180"/>
      <c r="E899" s="180"/>
      <c r="F899" s="180"/>
      <c r="G899" s="180"/>
      <c r="H899" s="180"/>
      <c r="I899" s="180"/>
      <c r="J899" s="180"/>
      <c r="K899" s="180"/>
      <c r="L899" s="180"/>
      <c r="M899" s="180"/>
      <c r="N899" s="180"/>
      <c r="O899" s="180"/>
      <c r="P899" s="180"/>
      <c r="Q899" s="180"/>
      <c r="R899" s="180"/>
      <c r="S899" s="180"/>
      <c r="T899" s="180"/>
      <c r="U899" s="180"/>
      <c r="V899" s="180"/>
      <c r="W899" s="180"/>
      <c r="X899" s="180"/>
      <c r="Y899" s="180"/>
      <c r="Z899" s="180"/>
    </row>
    <row r="900" spans="1:26" ht="12.75" customHeight="1" x14ac:dyDescent="0.25">
      <c r="A900" s="180"/>
      <c r="B900" s="180"/>
      <c r="C900" s="180"/>
      <c r="D900" s="180"/>
      <c r="E900" s="180"/>
      <c r="F900" s="180"/>
      <c r="G900" s="180"/>
      <c r="H900" s="180"/>
      <c r="I900" s="180"/>
      <c r="J900" s="180"/>
      <c r="K900" s="180"/>
      <c r="L900" s="180"/>
      <c r="M900" s="180"/>
      <c r="N900" s="180"/>
      <c r="O900" s="180"/>
      <c r="P900" s="180"/>
      <c r="Q900" s="180"/>
      <c r="R900" s="180"/>
      <c r="S900" s="180"/>
      <c r="T900" s="180"/>
      <c r="U900" s="180"/>
      <c r="V900" s="180"/>
      <c r="W900" s="180"/>
      <c r="X900" s="180"/>
      <c r="Y900" s="180"/>
      <c r="Z900" s="180"/>
    </row>
    <row r="901" spans="1:26" ht="12.75" customHeight="1" x14ac:dyDescent="0.25">
      <c r="A901" s="180"/>
      <c r="B901" s="180"/>
      <c r="C901" s="180"/>
      <c r="D901" s="180"/>
      <c r="E901" s="180"/>
      <c r="F901" s="180"/>
      <c r="G901" s="180"/>
      <c r="H901" s="180"/>
      <c r="I901" s="180"/>
      <c r="J901" s="180"/>
      <c r="K901" s="180"/>
      <c r="L901" s="180"/>
      <c r="M901" s="180"/>
      <c r="N901" s="180"/>
      <c r="O901" s="180"/>
      <c r="P901" s="180"/>
      <c r="Q901" s="180"/>
      <c r="R901" s="180"/>
      <c r="S901" s="180"/>
      <c r="T901" s="180"/>
      <c r="U901" s="180"/>
      <c r="V901" s="180"/>
      <c r="W901" s="180"/>
      <c r="X901" s="180"/>
      <c r="Y901" s="180"/>
      <c r="Z901" s="180"/>
    </row>
    <row r="902" spans="1:26" ht="12.75" customHeight="1" x14ac:dyDescent="0.25">
      <c r="A902" s="180"/>
      <c r="B902" s="180"/>
      <c r="C902" s="180"/>
      <c r="D902" s="180"/>
      <c r="E902" s="180"/>
      <c r="F902" s="180"/>
      <c r="G902" s="180"/>
      <c r="H902" s="180"/>
      <c r="I902" s="180"/>
      <c r="J902" s="180"/>
      <c r="K902" s="180"/>
      <c r="L902" s="180"/>
      <c r="M902" s="180"/>
      <c r="N902" s="180"/>
      <c r="O902" s="180"/>
      <c r="P902" s="180"/>
      <c r="Q902" s="180"/>
      <c r="R902" s="180"/>
      <c r="S902" s="180"/>
      <c r="T902" s="180"/>
      <c r="U902" s="180"/>
      <c r="V902" s="180"/>
      <c r="W902" s="180"/>
      <c r="X902" s="180"/>
      <c r="Y902" s="180"/>
      <c r="Z902" s="180"/>
    </row>
    <row r="903" spans="1:26" ht="12.75" customHeight="1" x14ac:dyDescent="0.25">
      <c r="A903" s="180"/>
      <c r="B903" s="180"/>
      <c r="C903" s="180"/>
      <c r="D903" s="180"/>
      <c r="E903" s="180"/>
      <c r="F903" s="180"/>
      <c r="G903" s="180"/>
      <c r="H903" s="180"/>
      <c r="I903" s="180"/>
      <c r="J903" s="180"/>
      <c r="K903" s="180"/>
      <c r="L903" s="180"/>
      <c r="M903" s="180"/>
      <c r="N903" s="180"/>
      <c r="O903" s="180"/>
      <c r="P903" s="180"/>
      <c r="Q903" s="180"/>
      <c r="R903" s="180"/>
      <c r="S903" s="180"/>
      <c r="T903" s="180"/>
      <c r="U903" s="180"/>
      <c r="V903" s="180"/>
      <c r="W903" s="180"/>
      <c r="X903" s="180"/>
      <c r="Y903" s="180"/>
      <c r="Z903" s="180"/>
    </row>
    <row r="904" spans="1:26" ht="12.75" customHeight="1" x14ac:dyDescent="0.25">
      <c r="A904" s="180"/>
      <c r="B904" s="180"/>
      <c r="C904" s="180"/>
      <c r="D904" s="180"/>
      <c r="E904" s="180"/>
      <c r="F904" s="180"/>
      <c r="G904" s="180"/>
      <c r="H904" s="180"/>
      <c r="I904" s="180"/>
      <c r="J904" s="180"/>
      <c r="K904" s="180"/>
      <c r="L904" s="180"/>
      <c r="M904" s="180"/>
      <c r="N904" s="180"/>
      <c r="O904" s="180"/>
      <c r="P904" s="180"/>
      <c r="Q904" s="180"/>
      <c r="R904" s="180"/>
      <c r="S904" s="180"/>
      <c r="T904" s="180"/>
      <c r="U904" s="180"/>
      <c r="V904" s="180"/>
      <c r="W904" s="180"/>
      <c r="X904" s="180"/>
      <c r="Y904" s="180"/>
      <c r="Z904" s="180"/>
    </row>
    <row r="905" spans="1:26" ht="12.75" customHeight="1" x14ac:dyDescent="0.25">
      <c r="A905" s="180"/>
      <c r="B905" s="180"/>
      <c r="C905" s="180"/>
      <c r="D905" s="180"/>
      <c r="E905" s="180"/>
      <c r="F905" s="180"/>
      <c r="G905" s="180"/>
      <c r="H905" s="180"/>
      <c r="I905" s="180"/>
      <c r="J905" s="180"/>
      <c r="K905" s="180"/>
      <c r="L905" s="180"/>
      <c r="M905" s="180"/>
      <c r="N905" s="180"/>
      <c r="O905" s="180"/>
      <c r="P905" s="180"/>
      <c r="Q905" s="180"/>
      <c r="R905" s="180"/>
      <c r="S905" s="180"/>
      <c r="T905" s="180"/>
      <c r="U905" s="180"/>
      <c r="V905" s="180"/>
      <c r="W905" s="180"/>
      <c r="X905" s="180"/>
      <c r="Y905" s="180"/>
      <c r="Z905" s="180"/>
    </row>
    <row r="906" spans="1:26" ht="12.75" customHeight="1" x14ac:dyDescent="0.25">
      <c r="A906" s="180"/>
      <c r="B906" s="180"/>
      <c r="C906" s="180"/>
      <c r="D906" s="180"/>
      <c r="E906" s="180"/>
      <c r="F906" s="180"/>
      <c r="G906" s="180"/>
      <c r="H906" s="180"/>
      <c r="I906" s="180"/>
      <c r="J906" s="180"/>
      <c r="K906" s="180"/>
      <c r="L906" s="180"/>
      <c r="M906" s="180"/>
      <c r="N906" s="180"/>
      <c r="O906" s="180"/>
      <c r="P906" s="180"/>
      <c r="Q906" s="180"/>
      <c r="R906" s="180"/>
      <c r="S906" s="180"/>
      <c r="T906" s="180"/>
      <c r="U906" s="180"/>
      <c r="V906" s="180"/>
      <c r="W906" s="180"/>
      <c r="X906" s="180"/>
      <c r="Y906" s="180"/>
      <c r="Z906" s="180"/>
    </row>
    <row r="907" spans="1:26" ht="12.75" customHeight="1" x14ac:dyDescent="0.25">
      <c r="A907" s="180"/>
      <c r="B907" s="180"/>
      <c r="C907" s="180"/>
      <c r="D907" s="180"/>
      <c r="E907" s="180"/>
      <c r="F907" s="180"/>
      <c r="G907" s="180"/>
      <c r="H907" s="180"/>
      <c r="I907" s="180"/>
      <c r="J907" s="180"/>
      <c r="K907" s="180"/>
      <c r="L907" s="180"/>
      <c r="M907" s="180"/>
      <c r="N907" s="180"/>
      <c r="O907" s="180"/>
      <c r="P907" s="180"/>
      <c r="Q907" s="180"/>
      <c r="R907" s="180"/>
      <c r="S907" s="180"/>
      <c r="T907" s="180"/>
      <c r="U907" s="180"/>
      <c r="V907" s="180"/>
      <c r="W907" s="180"/>
      <c r="X907" s="180"/>
      <c r="Y907" s="180"/>
      <c r="Z907" s="180"/>
    </row>
    <row r="908" spans="1:26" ht="12.75" customHeight="1" x14ac:dyDescent="0.25">
      <c r="A908" s="180"/>
      <c r="B908" s="180"/>
      <c r="C908" s="180"/>
      <c r="D908" s="180"/>
      <c r="E908" s="180"/>
      <c r="F908" s="180"/>
      <c r="G908" s="180"/>
      <c r="H908" s="180"/>
      <c r="I908" s="180"/>
      <c r="J908" s="180"/>
      <c r="K908" s="180"/>
      <c r="L908" s="180"/>
      <c r="M908" s="180"/>
      <c r="N908" s="180"/>
      <c r="O908" s="180"/>
      <c r="P908" s="180"/>
      <c r="Q908" s="180"/>
      <c r="R908" s="180"/>
      <c r="S908" s="180"/>
      <c r="T908" s="180"/>
      <c r="U908" s="180"/>
      <c r="V908" s="180"/>
      <c r="W908" s="180"/>
      <c r="X908" s="180"/>
      <c r="Y908" s="180"/>
      <c r="Z908" s="180"/>
    </row>
    <row r="909" spans="1:26" ht="12.75" customHeight="1" x14ac:dyDescent="0.25">
      <c r="A909" s="180"/>
      <c r="B909" s="180"/>
      <c r="C909" s="180"/>
      <c r="D909" s="180"/>
      <c r="E909" s="180"/>
      <c r="F909" s="180"/>
      <c r="G909" s="180"/>
      <c r="H909" s="180"/>
      <c r="I909" s="180"/>
      <c r="J909" s="180"/>
      <c r="K909" s="180"/>
      <c r="L909" s="180"/>
      <c r="M909" s="180"/>
      <c r="N909" s="180"/>
      <c r="O909" s="180"/>
      <c r="P909" s="180"/>
      <c r="Q909" s="180"/>
      <c r="R909" s="180"/>
      <c r="S909" s="180"/>
      <c r="T909" s="180"/>
      <c r="U909" s="180"/>
      <c r="V909" s="180"/>
      <c r="W909" s="180"/>
      <c r="X909" s="180"/>
      <c r="Y909" s="180"/>
      <c r="Z909" s="180"/>
    </row>
    <row r="910" spans="1:26" ht="12.75" customHeight="1" x14ac:dyDescent="0.25">
      <c r="A910" s="180"/>
      <c r="B910" s="180"/>
      <c r="C910" s="180"/>
      <c r="D910" s="180"/>
      <c r="E910" s="180"/>
      <c r="F910" s="180"/>
      <c r="G910" s="180"/>
      <c r="H910" s="180"/>
      <c r="I910" s="180"/>
      <c r="J910" s="180"/>
      <c r="K910" s="180"/>
      <c r="L910" s="180"/>
      <c r="M910" s="180"/>
      <c r="N910" s="180"/>
      <c r="O910" s="180"/>
      <c r="P910" s="180"/>
      <c r="Q910" s="180"/>
      <c r="R910" s="180"/>
      <c r="S910" s="180"/>
      <c r="T910" s="180"/>
      <c r="U910" s="180"/>
      <c r="V910" s="180"/>
      <c r="W910" s="180"/>
      <c r="X910" s="180"/>
      <c r="Y910" s="180"/>
      <c r="Z910" s="180"/>
    </row>
    <row r="911" spans="1:26" ht="12.75" customHeight="1" x14ac:dyDescent="0.25">
      <c r="A911" s="180"/>
      <c r="B911" s="180"/>
      <c r="C911" s="180"/>
      <c r="D911" s="180"/>
      <c r="E911" s="180"/>
      <c r="F911" s="180"/>
      <c r="G911" s="180"/>
      <c r="H911" s="180"/>
      <c r="I911" s="180"/>
      <c r="J911" s="180"/>
      <c r="K911" s="180"/>
      <c r="L911" s="180"/>
      <c r="M911" s="180"/>
      <c r="N911" s="180"/>
      <c r="O911" s="180"/>
      <c r="P911" s="180"/>
      <c r="Q911" s="180"/>
      <c r="R911" s="180"/>
      <c r="S911" s="180"/>
      <c r="T911" s="180"/>
      <c r="U911" s="180"/>
      <c r="V911" s="180"/>
      <c r="W911" s="180"/>
      <c r="X911" s="180"/>
      <c r="Y911" s="180"/>
      <c r="Z911" s="180"/>
    </row>
    <row r="912" spans="1:26" ht="12.75" customHeight="1" x14ac:dyDescent="0.25">
      <c r="A912" s="180"/>
      <c r="B912" s="180"/>
      <c r="C912" s="180"/>
      <c r="D912" s="180"/>
      <c r="E912" s="180"/>
      <c r="F912" s="180"/>
      <c r="G912" s="180"/>
      <c r="H912" s="180"/>
      <c r="I912" s="180"/>
      <c r="J912" s="180"/>
      <c r="K912" s="180"/>
      <c r="L912" s="180"/>
      <c r="M912" s="180"/>
      <c r="N912" s="180"/>
      <c r="O912" s="180"/>
      <c r="P912" s="180"/>
      <c r="Q912" s="180"/>
      <c r="R912" s="180"/>
      <c r="S912" s="180"/>
      <c r="T912" s="180"/>
      <c r="U912" s="180"/>
      <c r="V912" s="180"/>
      <c r="W912" s="180"/>
      <c r="X912" s="180"/>
      <c r="Y912" s="180"/>
      <c r="Z912" s="180"/>
    </row>
    <row r="913" spans="1:26" ht="12.75" customHeight="1" x14ac:dyDescent="0.25">
      <c r="A913" s="180"/>
      <c r="B913" s="180"/>
      <c r="C913" s="180"/>
      <c r="D913" s="180"/>
      <c r="E913" s="180"/>
      <c r="F913" s="180"/>
      <c r="G913" s="180"/>
      <c r="H913" s="180"/>
      <c r="I913" s="180"/>
      <c r="J913" s="180"/>
      <c r="K913" s="180"/>
      <c r="L913" s="180"/>
      <c r="M913" s="180"/>
      <c r="N913" s="180"/>
      <c r="O913" s="180"/>
      <c r="P913" s="180"/>
      <c r="Q913" s="180"/>
      <c r="R913" s="180"/>
      <c r="S913" s="180"/>
      <c r="T913" s="180"/>
      <c r="U913" s="180"/>
      <c r="V913" s="180"/>
      <c r="W913" s="180"/>
      <c r="X913" s="180"/>
      <c r="Y913" s="180"/>
      <c r="Z913" s="180"/>
    </row>
    <row r="914" spans="1:26" ht="12.75" customHeight="1" x14ac:dyDescent="0.25">
      <c r="A914" s="180"/>
      <c r="B914" s="180"/>
      <c r="C914" s="180"/>
      <c r="D914" s="180"/>
      <c r="E914" s="180"/>
      <c r="F914" s="180"/>
      <c r="G914" s="180"/>
      <c r="H914" s="180"/>
      <c r="I914" s="180"/>
      <c r="J914" s="180"/>
      <c r="K914" s="180"/>
      <c r="L914" s="180"/>
      <c r="M914" s="180"/>
      <c r="N914" s="180"/>
      <c r="O914" s="180"/>
      <c r="P914" s="180"/>
      <c r="Q914" s="180"/>
      <c r="R914" s="180"/>
      <c r="S914" s="180"/>
      <c r="T914" s="180"/>
      <c r="U914" s="180"/>
      <c r="V914" s="180"/>
      <c r="W914" s="180"/>
      <c r="X914" s="180"/>
      <c r="Y914" s="180"/>
      <c r="Z914" s="180"/>
    </row>
    <row r="915" spans="1:26" ht="12.75" customHeight="1" x14ac:dyDescent="0.25">
      <c r="A915" s="180"/>
      <c r="B915" s="180"/>
      <c r="C915" s="180"/>
      <c r="D915" s="180"/>
      <c r="E915" s="180"/>
      <c r="F915" s="180"/>
      <c r="G915" s="180"/>
      <c r="H915" s="180"/>
      <c r="I915" s="180"/>
      <c r="J915" s="180"/>
      <c r="K915" s="180"/>
      <c r="L915" s="180"/>
      <c r="M915" s="180"/>
      <c r="N915" s="180"/>
      <c r="O915" s="180"/>
      <c r="P915" s="180"/>
      <c r="Q915" s="180"/>
      <c r="R915" s="180"/>
      <c r="S915" s="180"/>
      <c r="T915" s="180"/>
      <c r="U915" s="180"/>
      <c r="V915" s="180"/>
      <c r="W915" s="180"/>
      <c r="X915" s="180"/>
      <c r="Y915" s="180"/>
      <c r="Z915" s="180"/>
    </row>
    <row r="916" spans="1:26" ht="12.75" customHeight="1" x14ac:dyDescent="0.25">
      <c r="A916" s="180"/>
      <c r="B916" s="180"/>
      <c r="C916" s="180"/>
      <c r="D916" s="180"/>
      <c r="E916" s="180"/>
      <c r="F916" s="180"/>
      <c r="G916" s="180"/>
      <c r="H916" s="180"/>
      <c r="I916" s="180"/>
      <c r="J916" s="180"/>
      <c r="K916" s="180"/>
      <c r="L916" s="180"/>
      <c r="M916" s="180"/>
      <c r="N916" s="180"/>
      <c r="O916" s="180"/>
      <c r="P916" s="180"/>
      <c r="Q916" s="180"/>
      <c r="R916" s="180"/>
      <c r="S916" s="180"/>
      <c r="T916" s="180"/>
      <c r="U916" s="180"/>
      <c r="V916" s="180"/>
      <c r="W916" s="180"/>
      <c r="X916" s="180"/>
      <c r="Y916" s="180"/>
      <c r="Z916" s="180"/>
    </row>
    <row r="917" spans="1:26" ht="12.75" customHeight="1" x14ac:dyDescent="0.25">
      <c r="A917" s="180"/>
      <c r="B917" s="180"/>
      <c r="C917" s="180"/>
      <c r="D917" s="180"/>
      <c r="E917" s="180"/>
      <c r="F917" s="180"/>
      <c r="G917" s="180"/>
      <c r="H917" s="180"/>
      <c r="I917" s="180"/>
      <c r="J917" s="180"/>
      <c r="K917" s="180"/>
      <c r="L917" s="180"/>
      <c r="M917" s="180"/>
      <c r="N917" s="180"/>
      <c r="O917" s="180"/>
      <c r="P917" s="180"/>
      <c r="Q917" s="180"/>
      <c r="R917" s="180"/>
      <c r="S917" s="180"/>
      <c r="T917" s="180"/>
      <c r="U917" s="180"/>
      <c r="V917" s="180"/>
      <c r="W917" s="180"/>
      <c r="X917" s="180"/>
      <c r="Y917" s="180"/>
      <c r="Z917" s="180"/>
    </row>
    <row r="918" spans="1:26" ht="12.75" customHeight="1" x14ac:dyDescent="0.25">
      <c r="A918" s="180"/>
      <c r="B918" s="180"/>
      <c r="C918" s="180"/>
      <c r="D918" s="180"/>
      <c r="E918" s="180"/>
      <c r="F918" s="180"/>
      <c r="G918" s="180"/>
      <c r="H918" s="180"/>
      <c r="I918" s="180"/>
      <c r="J918" s="180"/>
      <c r="K918" s="180"/>
      <c r="L918" s="180"/>
      <c r="M918" s="180"/>
      <c r="N918" s="180"/>
      <c r="O918" s="180"/>
      <c r="P918" s="180"/>
      <c r="Q918" s="180"/>
      <c r="R918" s="180"/>
      <c r="S918" s="180"/>
      <c r="T918" s="180"/>
      <c r="U918" s="180"/>
      <c r="V918" s="180"/>
      <c r="W918" s="180"/>
      <c r="X918" s="180"/>
      <c r="Y918" s="180"/>
      <c r="Z918" s="180"/>
    </row>
    <row r="919" spans="1:26" ht="12.75" customHeight="1" x14ac:dyDescent="0.25">
      <c r="A919" s="180"/>
      <c r="B919" s="180"/>
      <c r="C919" s="180"/>
      <c r="D919" s="180"/>
      <c r="E919" s="180"/>
      <c r="F919" s="180"/>
      <c r="G919" s="180"/>
      <c r="H919" s="180"/>
      <c r="I919" s="180"/>
      <c r="J919" s="180"/>
      <c r="K919" s="180"/>
      <c r="L919" s="180"/>
      <c r="M919" s="180"/>
      <c r="N919" s="180"/>
      <c r="O919" s="180"/>
      <c r="P919" s="180"/>
      <c r="Q919" s="180"/>
      <c r="R919" s="180"/>
      <c r="S919" s="180"/>
      <c r="T919" s="180"/>
      <c r="U919" s="180"/>
      <c r="V919" s="180"/>
      <c r="W919" s="180"/>
      <c r="X919" s="180"/>
      <c r="Y919" s="180"/>
      <c r="Z919" s="180"/>
    </row>
    <row r="920" spans="1:26" ht="12.75" customHeight="1" x14ac:dyDescent="0.25">
      <c r="A920" s="180"/>
      <c r="B920" s="180"/>
      <c r="C920" s="180"/>
      <c r="D920" s="180"/>
      <c r="E920" s="180"/>
      <c r="F920" s="180"/>
      <c r="G920" s="180"/>
      <c r="H920" s="180"/>
      <c r="I920" s="180"/>
      <c r="J920" s="180"/>
      <c r="K920" s="180"/>
      <c r="L920" s="180"/>
      <c r="M920" s="180"/>
      <c r="N920" s="180"/>
      <c r="O920" s="180"/>
      <c r="P920" s="180"/>
      <c r="Q920" s="180"/>
      <c r="R920" s="180"/>
      <c r="S920" s="180"/>
      <c r="T920" s="180"/>
      <c r="U920" s="180"/>
      <c r="V920" s="180"/>
      <c r="W920" s="180"/>
      <c r="X920" s="180"/>
      <c r="Y920" s="180"/>
      <c r="Z920" s="180"/>
    </row>
    <row r="921" spans="1:26" ht="12.75" customHeight="1" x14ac:dyDescent="0.25">
      <c r="A921" s="180"/>
      <c r="B921" s="180"/>
      <c r="C921" s="180"/>
      <c r="D921" s="180"/>
      <c r="E921" s="180"/>
      <c r="F921" s="180"/>
      <c r="G921" s="180"/>
      <c r="H921" s="180"/>
      <c r="I921" s="180"/>
      <c r="J921" s="180"/>
      <c r="K921" s="180"/>
      <c r="L921" s="180"/>
      <c r="M921" s="180"/>
      <c r="N921" s="180"/>
      <c r="O921" s="180"/>
      <c r="P921" s="180"/>
      <c r="Q921" s="180"/>
      <c r="R921" s="180"/>
      <c r="S921" s="180"/>
      <c r="T921" s="180"/>
      <c r="U921" s="180"/>
      <c r="V921" s="180"/>
      <c r="W921" s="180"/>
      <c r="X921" s="180"/>
      <c r="Y921" s="180"/>
      <c r="Z921" s="180"/>
    </row>
    <row r="922" spans="1:26" ht="12.75" customHeight="1" x14ac:dyDescent="0.25">
      <c r="A922" s="180"/>
      <c r="B922" s="180"/>
      <c r="C922" s="180"/>
      <c r="D922" s="180"/>
      <c r="E922" s="180"/>
      <c r="F922" s="180"/>
      <c r="G922" s="180"/>
      <c r="H922" s="180"/>
      <c r="I922" s="180"/>
      <c r="J922" s="180"/>
      <c r="K922" s="180"/>
      <c r="L922" s="180"/>
      <c r="M922" s="180"/>
      <c r="N922" s="180"/>
      <c r="O922" s="180"/>
      <c r="P922" s="180"/>
      <c r="Q922" s="180"/>
      <c r="R922" s="180"/>
      <c r="S922" s="180"/>
      <c r="T922" s="180"/>
      <c r="U922" s="180"/>
      <c r="V922" s="180"/>
      <c r="W922" s="180"/>
      <c r="X922" s="180"/>
      <c r="Y922" s="180"/>
      <c r="Z922" s="180"/>
    </row>
    <row r="923" spans="1:26" ht="12.75" customHeight="1" x14ac:dyDescent="0.25">
      <c r="A923" s="180"/>
      <c r="B923" s="180"/>
      <c r="C923" s="180"/>
      <c r="D923" s="180"/>
      <c r="E923" s="180"/>
      <c r="F923" s="180"/>
      <c r="G923" s="180"/>
      <c r="H923" s="180"/>
      <c r="I923" s="180"/>
      <c r="J923" s="180"/>
      <c r="K923" s="180"/>
      <c r="L923" s="180"/>
      <c r="M923" s="180"/>
      <c r="N923" s="180"/>
      <c r="O923" s="180"/>
      <c r="P923" s="180"/>
      <c r="Q923" s="180"/>
      <c r="R923" s="180"/>
      <c r="S923" s="180"/>
      <c r="T923" s="180"/>
      <c r="U923" s="180"/>
      <c r="V923" s="180"/>
      <c r="W923" s="180"/>
      <c r="X923" s="180"/>
      <c r="Y923" s="180"/>
      <c r="Z923" s="180"/>
    </row>
    <row r="924" spans="1:26" ht="12.75" customHeight="1" x14ac:dyDescent="0.25">
      <c r="A924" s="180"/>
      <c r="B924" s="180"/>
      <c r="C924" s="180"/>
      <c r="D924" s="180"/>
      <c r="E924" s="180"/>
      <c r="F924" s="180"/>
      <c r="G924" s="180"/>
      <c r="H924" s="180"/>
      <c r="I924" s="180"/>
      <c r="J924" s="180"/>
      <c r="K924" s="180"/>
      <c r="L924" s="180"/>
      <c r="M924" s="180"/>
      <c r="N924" s="180"/>
      <c r="O924" s="180"/>
      <c r="P924" s="180"/>
      <c r="Q924" s="180"/>
      <c r="R924" s="180"/>
      <c r="S924" s="180"/>
      <c r="T924" s="180"/>
      <c r="U924" s="180"/>
      <c r="V924" s="180"/>
      <c r="W924" s="180"/>
      <c r="X924" s="180"/>
      <c r="Y924" s="180"/>
      <c r="Z924" s="180"/>
    </row>
    <row r="925" spans="1:26" ht="12.75" customHeight="1" x14ac:dyDescent="0.25">
      <c r="A925" s="180"/>
      <c r="B925" s="180"/>
      <c r="C925" s="180"/>
      <c r="D925" s="180"/>
      <c r="E925" s="180"/>
      <c r="F925" s="180"/>
      <c r="G925" s="180"/>
      <c r="H925" s="180"/>
      <c r="I925" s="180"/>
      <c r="J925" s="180"/>
      <c r="K925" s="180"/>
      <c r="L925" s="180"/>
      <c r="M925" s="180"/>
      <c r="N925" s="180"/>
      <c r="O925" s="180"/>
      <c r="P925" s="180"/>
      <c r="Q925" s="180"/>
      <c r="R925" s="180"/>
      <c r="S925" s="180"/>
      <c r="T925" s="180"/>
      <c r="U925" s="180"/>
      <c r="V925" s="180"/>
      <c r="W925" s="180"/>
      <c r="X925" s="180"/>
      <c r="Y925" s="180"/>
      <c r="Z925" s="180"/>
    </row>
    <row r="926" spans="1:26" ht="12.75" customHeight="1" x14ac:dyDescent="0.25">
      <c r="A926" s="180"/>
      <c r="B926" s="180"/>
      <c r="C926" s="180"/>
      <c r="D926" s="180"/>
      <c r="E926" s="180"/>
      <c r="F926" s="180"/>
      <c r="G926" s="180"/>
      <c r="H926" s="180"/>
      <c r="I926" s="180"/>
      <c r="J926" s="180"/>
      <c r="K926" s="180"/>
      <c r="L926" s="180"/>
      <c r="M926" s="180"/>
      <c r="N926" s="180"/>
      <c r="O926" s="180"/>
      <c r="P926" s="180"/>
      <c r="Q926" s="180"/>
      <c r="R926" s="180"/>
      <c r="S926" s="180"/>
      <c r="T926" s="180"/>
      <c r="U926" s="180"/>
      <c r="V926" s="180"/>
      <c r="W926" s="180"/>
      <c r="X926" s="180"/>
      <c r="Y926" s="180"/>
      <c r="Z926" s="180"/>
    </row>
    <row r="927" spans="1:26" ht="12.75" customHeight="1" x14ac:dyDescent="0.25">
      <c r="A927" s="180"/>
      <c r="B927" s="180"/>
      <c r="C927" s="180"/>
      <c r="D927" s="180"/>
      <c r="E927" s="180"/>
      <c r="F927" s="180"/>
      <c r="G927" s="180"/>
      <c r="H927" s="180"/>
      <c r="I927" s="180"/>
      <c r="J927" s="180"/>
      <c r="K927" s="180"/>
      <c r="L927" s="180"/>
      <c r="M927" s="180"/>
      <c r="N927" s="180"/>
      <c r="O927" s="180"/>
      <c r="P927" s="180"/>
      <c r="Q927" s="180"/>
      <c r="R927" s="180"/>
      <c r="S927" s="180"/>
      <c r="T927" s="180"/>
      <c r="U927" s="180"/>
      <c r="V927" s="180"/>
      <c r="W927" s="180"/>
      <c r="X927" s="180"/>
      <c r="Y927" s="180"/>
      <c r="Z927" s="180"/>
    </row>
    <row r="928" spans="1:26" ht="12.75" customHeight="1" x14ac:dyDescent="0.25">
      <c r="A928" s="180"/>
      <c r="B928" s="180"/>
      <c r="C928" s="180"/>
      <c r="D928" s="180"/>
      <c r="E928" s="180"/>
      <c r="F928" s="180"/>
      <c r="G928" s="180"/>
      <c r="H928" s="180"/>
      <c r="I928" s="180"/>
      <c r="J928" s="180"/>
      <c r="K928" s="180"/>
      <c r="L928" s="180"/>
      <c r="M928" s="180"/>
      <c r="N928" s="180"/>
      <c r="O928" s="180"/>
      <c r="P928" s="180"/>
      <c r="Q928" s="180"/>
      <c r="R928" s="180"/>
      <c r="S928" s="180"/>
      <c r="T928" s="180"/>
      <c r="U928" s="180"/>
      <c r="V928" s="180"/>
      <c r="W928" s="180"/>
      <c r="X928" s="180"/>
      <c r="Y928" s="180"/>
      <c r="Z928" s="180"/>
    </row>
    <row r="929" spans="1:26" ht="12.75" customHeight="1" x14ac:dyDescent="0.25">
      <c r="A929" s="180"/>
      <c r="B929" s="180"/>
      <c r="C929" s="180"/>
      <c r="D929" s="180"/>
      <c r="E929" s="180"/>
      <c r="F929" s="180"/>
      <c r="G929" s="180"/>
      <c r="H929" s="180"/>
      <c r="I929" s="180"/>
      <c r="J929" s="180"/>
      <c r="K929" s="180"/>
      <c r="L929" s="180"/>
      <c r="M929" s="180"/>
      <c r="N929" s="180"/>
      <c r="O929" s="180"/>
      <c r="P929" s="180"/>
      <c r="Q929" s="180"/>
      <c r="R929" s="180"/>
      <c r="S929" s="180"/>
      <c r="T929" s="180"/>
      <c r="U929" s="180"/>
      <c r="V929" s="180"/>
      <c r="W929" s="180"/>
      <c r="X929" s="180"/>
      <c r="Y929" s="180"/>
      <c r="Z929" s="180"/>
    </row>
    <row r="930" spans="1:26" ht="12.75" customHeight="1" x14ac:dyDescent="0.25">
      <c r="A930" s="180"/>
      <c r="B930" s="180"/>
      <c r="C930" s="180"/>
      <c r="D930" s="180"/>
      <c r="E930" s="180"/>
      <c r="F930" s="180"/>
      <c r="G930" s="180"/>
      <c r="H930" s="180"/>
      <c r="I930" s="180"/>
      <c r="J930" s="180"/>
      <c r="K930" s="180"/>
      <c r="L930" s="180"/>
      <c r="M930" s="180"/>
      <c r="N930" s="180"/>
      <c r="O930" s="180"/>
      <c r="P930" s="180"/>
      <c r="Q930" s="180"/>
      <c r="R930" s="180"/>
      <c r="S930" s="180"/>
      <c r="T930" s="180"/>
      <c r="U930" s="180"/>
      <c r="V930" s="180"/>
      <c r="W930" s="180"/>
      <c r="X930" s="180"/>
      <c r="Y930" s="180"/>
      <c r="Z930" s="180"/>
    </row>
    <row r="931" spans="1:26" ht="12.75" customHeight="1" x14ac:dyDescent="0.25">
      <c r="A931" s="180"/>
      <c r="B931" s="180"/>
      <c r="C931" s="180"/>
      <c r="D931" s="180"/>
      <c r="E931" s="180"/>
      <c r="F931" s="180"/>
      <c r="G931" s="180"/>
      <c r="H931" s="180"/>
      <c r="I931" s="180"/>
      <c r="J931" s="180"/>
      <c r="K931" s="180"/>
      <c r="L931" s="180"/>
      <c r="M931" s="180"/>
      <c r="N931" s="180"/>
      <c r="O931" s="180"/>
      <c r="P931" s="180"/>
      <c r="Q931" s="180"/>
      <c r="R931" s="180"/>
      <c r="S931" s="180"/>
      <c r="T931" s="180"/>
      <c r="U931" s="180"/>
      <c r="V931" s="180"/>
      <c r="W931" s="180"/>
      <c r="X931" s="180"/>
      <c r="Y931" s="180"/>
      <c r="Z931" s="180"/>
    </row>
    <row r="932" spans="1:26" ht="12.75" customHeight="1" x14ac:dyDescent="0.25">
      <c r="A932" s="180"/>
      <c r="B932" s="180"/>
      <c r="C932" s="180"/>
      <c r="D932" s="180"/>
      <c r="E932" s="180"/>
      <c r="F932" s="180"/>
      <c r="G932" s="180"/>
      <c r="H932" s="180"/>
      <c r="I932" s="180"/>
      <c r="J932" s="180"/>
      <c r="K932" s="180"/>
      <c r="L932" s="180"/>
      <c r="M932" s="180"/>
      <c r="N932" s="180"/>
      <c r="O932" s="180"/>
      <c r="P932" s="180"/>
      <c r="Q932" s="180"/>
      <c r="R932" s="180"/>
      <c r="S932" s="180"/>
      <c r="T932" s="180"/>
      <c r="U932" s="180"/>
      <c r="V932" s="180"/>
      <c r="W932" s="180"/>
      <c r="X932" s="180"/>
      <c r="Y932" s="180"/>
      <c r="Z932" s="180"/>
    </row>
    <row r="933" spans="1:26" ht="12.75" customHeight="1" x14ac:dyDescent="0.25">
      <c r="A933" s="180"/>
      <c r="B933" s="180"/>
      <c r="C933" s="180"/>
      <c r="D933" s="180"/>
      <c r="E933" s="180"/>
      <c r="F933" s="180"/>
      <c r="G933" s="180"/>
      <c r="H933" s="180"/>
      <c r="I933" s="180"/>
      <c r="J933" s="180"/>
      <c r="K933" s="180"/>
      <c r="L933" s="180"/>
      <c r="M933" s="180"/>
      <c r="N933" s="180"/>
      <c r="O933" s="180"/>
      <c r="P933" s="180"/>
      <c r="Q933" s="180"/>
      <c r="R933" s="180"/>
      <c r="S933" s="180"/>
      <c r="T933" s="180"/>
      <c r="U933" s="180"/>
      <c r="V933" s="180"/>
      <c r="W933" s="180"/>
      <c r="X933" s="180"/>
      <c r="Y933" s="180"/>
      <c r="Z933" s="180"/>
    </row>
    <row r="934" spans="1:26" ht="12.75" customHeight="1" x14ac:dyDescent="0.25">
      <c r="A934" s="180"/>
      <c r="B934" s="180"/>
      <c r="C934" s="180"/>
      <c r="D934" s="180"/>
      <c r="E934" s="180"/>
      <c r="F934" s="180"/>
      <c r="G934" s="180"/>
      <c r="H934" s="180"/>
      <c r="I934" s="180"/>
      <c r="J934" s="180"/>
      <c r="K934" s="180"/>
      <c r="L934" s="180"/>
      <c r="M934" s="180"/>
      <c r="N934" s="180"/>
      <c r="O934" s="180"/>
      <c r="P934" s="180"/>
      <c r="Q934" s="180"/>
      <c r="R934" s="180"/>
      <c r="S934" s="180"/>
      <c r="T934" s="180"/>
      <c r="U934" s="180"/>
      <c r="V934" s="180"/>
      <c r="W934" s="180"/>
      <c r="X934" s="180"/>
      <c r="Y934" s="180"/>
      <c r="Z934" s="180"/>
    </row>
    <row r="935" spans="1:26" ht="12.75" customHeight="1" x14ac:dyDescent="0.25">
      <c r="A935" s="180"/>
      <c r="B935" s="180"/>
      <c r="C935" s="180"/>
      <c r="D935" s="180"/>
      <c r="E935" s="180"/>
      <c r="F935" s="180"/>
      <c r="G935" s="180"/>
      <c r="H935" s="180"/>
      <c r="I935" s="180"/>
      <c r="J935" s="180"/>
      <c r="K935" s="180"/>
      <c r="L935" s="180"/>
      <c r="M935" s="180"/>
      <c r="N935" s="180"/>
      <c r="O935" s="180"/>
      <c r="P935" s="180"/>
      <c r="Q935" s="180"/>
      <c r="R935" s="180"/>
      <c r="S935" s="180"/>
      <c r="T935" s="180"/>
      <c r="U935" s="180"/>
      <c r="V935" s="180"/>
      <c r="W935" s="180"/>
      <c r="X935" s="180"/>
      <c r="Y935" s="180"/>
      <c r="Z935" s="180"/>
    </row>
    <row r="936" spans="1:26" ht="12.75" customHeight="1" x14ac:dyDescent="0.25">
      <c r="A936" s="180"/>
      <c r="B936" s="180"/>
      <c r="C936" s="180"/>
      <c r="D936" s="180"/>
      <c r="E936" s="180"/>
      <c r="F936" s="180"/>
      <c r="G936" s="180"/>
      <c r="H936" s="180"/>
      <c r="I936" s="180"/>
      <c r="J936" s="180"/>
      <c r="K936" s="180"/>
      <c r="L936" s="180"/>
      <c r="M936" s="180"/>
      <c r="N936" s="180"/>
      <c r="O936" s="180"/>
      <c r="P936" s="180"/>
      <c r="Q936" s="180"/>
      <c r="R936" s="180"/>
      <c r="S936" s="180"/>
      <c r="T936" s="180"/>
      <c r="U936" s="180"/>
      <c r="V936" s="180"/>
      <c r="W936" s="180"/>
      <c r="X936" s="180"/>
      <c r="Y936" s="180"/>
      <c r="Z936" s="180"/>
    </row>
    <row r="937" spans="1:26" ht="12.75" customHeight="1" x14ac:dyDescent="0.25">
      <c r="A937" s="180"/>
      <c r="B937" s="180"/>
      <c r="C937" s="180"/>
      <c r="D937" s="180"/>
      <c r="E937" s="180"/>
      <c r="F937" s="180"/>
      <c r="G937" s="180"/>
      <c r="H937" s="180"/>
      <c r="I937" s="180"/>
      <c r="J937" s="180"/>
      <c r="K937" s="180"/>
      <c r="L937" s="180"/>
      <c r="M937" s="180"/>
      <c r="N937" s="180"/>
      <c r="O937" s="180"/>
      <c r="P937" s="180"/>
      <c r="Q937" s="180"/>
      <c r="R937" s="180"/>
      <c r="S937" s="180"/>
      <c r="T937" s="180"/>
      <c r="U937" s="180"/>
      <c r="V937" s="180"/>
      <c r="W937" s="180"/>
      <c r="X937" s="180"/>
      <c r="Y937" s="180"/>
      <c r="Z937" s="180"/>
    </row>
    <row r="938" spans="1:26" ht="12.75" customHeight="1" x14ac:dyDescent="0.25">
      <c r="A938" s="180"/>
      <c r="B938" s="180"/>
      <c r="C938" s="180"/>
      <c r="D938" s="180"/>
      <c r="E938" s="180"/>
      <c r="F938" s="180"/>
      <c r="G938" s="180"/>
      <c r="H938" s="180"/>
      <c r="I938" s="180"/>
      <c r="J938" s="180"/>
      <c r="K938" s="180"/>
      <c r="L938" s="180"/>
      <c r="M938" s="180"/>
      <c r="N938" s="180"/>
      <c r="O938" s="180"/>
      <c r="P938" s="180"/>
      <c r="Q938" s="180"/>
      <c r="R938" s="180"/>
      <c r="S938" s="180"/>
      <c r="T938" s="180"/>
      <c r="U938" s="180"/>
      <c r="V938" s="180"/>
      <c r="W938" s="180"/>
      <c r="X938" s="180"/>
      <c r="Y938" s="180"/>
      <c r="Z938" s="180"/>
    </row>
    <row r="939" spans="1:26" ht="12.75" customHeight="1" x14ac:dyDescent="0.25">
      <c r="A939" s="180"/>
      <c r="B939" s="180"/>
      <c r="C939" s="180"/>
      <c r="D939" s="180"/>
      <c r="E939" s="180"/>
      <c r="F939" s="180"/>
      <c r="G939" s="180"/>
      <c r="H939" s="180"/>
      <c r="I939" s="180"/>
      <c r="J939" s="180"/>
      <c r="K939" s="180"/>
      <c r="L939" s="180"/>
      <c r="M939" s="180"/>
      <c r="N939" s="180"/>
      <c r="O939" s="180"/>
      <c r="P939" s="180"/>
      <c r="Q939" s="180"/>
      <c r="R939" s="180"/>
      <c r="S939" s="180"/>
      <c r="T939" s="180"/>
      <c r="U939" s="180"/>
      <c r="V939" s="180"/>
      <c r="W939" s="180"/>
      <c r="X939" s="180"/>
      <c r="Y939" s="180"/>
      <c r="Z939" s="180"/>
    </row>
    <row r="940" spans="1:26" ht="12.75" customHeight="1" x14ac:dyDescent="0.25">
      <c r="A940" s="180"/>
      <c r="B940" s="180"/>
      <c r="C940" s="180"/>
      <c r="D940" s="180"/>
      <c r="E940" s="180"/>
      <c r="F940" s="180"/>
      <c r="G940" s="180"/>
      <c r="H940" s="180"/>
      <c r="I940" s="180"/>
      <c r="J940" s="180"/>
      <c r="K940" s="180"/>
      <c r="L940" s="180"/>
      <c r="M940" s="180"/>
      <c r="N940" s="180"/>
      <c r="O940" s="180"/>
      <c r="P940" s="180"/>
      <c r="Q940" s="180"/>
      <c r="R940" s="180"/>
      <c r="S940" s="180"/>
      <c r="T940" s="180"/>
      <c r="U940" s="180"/>
      <c r="V940" s="180"/>
      <c r="W940" s="180"/>
      <c r="X940" s="180"/>
      <c r="Y940" s="180"/>
      <c r="Z940" s="180"/>
    </row>
    <row r="941" spans="1:26" ht="12.75" customHeight="1" x14ac:dyDescent="0.25">
      <c r="A941" s="180"/>
      <c r="B941" s="180"/>
      <c r="C941" s="180"/>
      <c r="D941" s="180"/>
      <c r="E941" s="180"/>
      <c r="F941" s="180"/>
      <c r="G941" s="180"/>
      <c r="H941" s="180"/>
      <c r="I941" s="180"/>
      <c r="J941" s="180"/>
      <c r="K941" s="180"/>
      <c r="L941" s="180"/>
      <c r="M941" s="180"/>
      <c r="N941" s="180"/>
      <c r="O941" s="180"/>
      <c r="P941" s="180"/>
      <c r="Q941" s="180"/>
      <c r="R941" s="180"/>
      <c r="S941" s="180"/>
      <c r="T941" s="180"/>
      <c r="U941" s="180"/>
      <c r="V941" s="180"/>
      <c r="W941" s="180"/>
      <c r="X941" s="180"/>
      <c r="Y941" s="180"/>
      <c r="Z941" s="180"/>
    </row>
    <row r="942" spans="1:26" ht="12.75" customHeight="1" x14ac:dyDescent="0.25">
      <c r="A942" s="180"/>
      <c r="B942" s="180"/>
      <c r="C942" s="180"/>
      <c r="D942" s="180"/>
      <c r="E942" s="180"/>
      <c r="F942" s="180"/>
      <c r="G942" s="180"/>
      <c r="H942" s="180"/>
      <c r="I942" s="180"/>
      <c r="J942" s="180"/>
      <c r="K942" s="180"/>
      <c r="L942" s="180"/>
      <c r="M942" s="180"/>
      <c r="N942" s="180"/>
      <c r="O942" s="180"/>
      <c r="P942" s="180"/>
      <c r="Q942" s="180"/>
      <c r="R942" s="180"/>
      <c r="S942" s="180"/>
      <c r="T942" s="180"/>
      <c r="U942" s="180"/>
      <c r="V942" s="180"/>
      <c r="W942" s="180"/>
      <c r="X942" s="180"/>
      <c r="Y942" s="180"/>
      <c r="Z942" s="180"/>
    </row>
    <row r="943" spans="1:26" ht="12.75" customHeight="1" x14ac:dyDescent="0.25">
      <c r="A943" s="180"/>
      <c r="B943" s="180"/>
      <c r="C943" s="180"/>
      <c r="D943" s="180"/>
      <c r="E943" s="180"/>
      <c r="F943" s="180"/>
      <c r="G943" s="180"/>
      <c r="H943" s="180"/>
      <c r="I943" s="180"/>
      <c r="J943" s="180"/>
      <c r="K943" s="180"/>
      <c r="L943" s="180"/>
      <c r="M943" s="180"/>
      <c r="N943" s="180"/>
      <c r="O943" s="180"/>
      <c r="P943" s="180"/>
      <c r="Q943" s="180"/>
      <c r="R943" s="180"/>
      <c r="S943" s="180"/>
      <c r="T943" s="180"/>
      <c r="U943" s="180"/>
      <c r="V943" s="180"/>
      <c r="W943" s="180"/>
      <c r="X943" s="180"/>
      <c r="Y943" s="180"/>
      <c r="Z943" s="180"/>
    </row>
    <row r="944" spans="1:26" ht="12.75" customHeight="1" x14ac:dyDescent="0.25">
      <c r="A944" s="180"/>
      <c r="B944" s="180"/>
      <c r="C944" s="180"/>
      <c r="D944" s="180"/>
      <c r="E944" s="180"/>
      <c r="F944" s="180"/>
      <c r="G944" s="180"/>
      <c r="H944" s="180"/>
      <c r="I944" s="180"/>
      <c r="J944" s="180"/>
      <c r="K944" s="180"/>
      <c r="L944" s="180"/>
      <c r="M944" s="180"/>
      <c r="N944" s="180"/>
      <c r="O944" s="180"/>
      <c r="P944" s="180"/>
      <c r="Q944" s="180"/>
      <c r="R944" s="180"/>
      <c r="S944" s="180"/>
      <c r="T944" s="180"/>
      <c r="U944" s="180"/>
      <c r="V944" s="180"/>
      <c r="W944" s="180"/>
      <c r="X944" s="180"/>
      <c r="Y944" s="180"/>
      <c r="Z944" s="180"/>
    </row>
    <row r="945" spans="1:26" ht="12.75" customHeight="1" x14ac:dyDescent="0.25">
      <c r="A945" s="180"/>
      <c r="B945" s="180"/>
      <c r="C945" s="180"/>
      <c r="D945" s="180"/>
      <c r="E945" s="180"/>
      <c r="F945" s="180"/>
      <c r="G945" s="180"/>
      <c r="H945" s="180"/>
      <c r="I945" s="180"/>
      <c r="J945" s="180"/>
      <c r="K945" s="180"/>
      <c r="L945" s="180"/>
      <c r="M945" s="180"/>
      <c r="N945" s="180"/>
      <c r="O945" s="180"/>
      <c r="P945" s="180"/>
      <c r="Q945" s="180"/>
      <c r="R945" s="180"/>
      <c r="S945" s="180"/>
      <c r="T945" s="180"/>
      <c r="U945" s="180"/>
      <c r="V945" s="180"/>
      <c r="W945" s="180"/>
      <c r="X945" s="180"/>
      <c r="Y945" s="180"/>
      <c r="Z945" s="180"/>
    </row>
    <row r="946" spans="1:26" ht="12.75" customHeight="1" x14ac:dyDescent="0.25">
      <c r="A946" s="180"/>
      <c r="B946" s="180"/>
      <c r="C946" s="180"/>
      <c r="D946" s="180"/>
      <c r="E946" s="180"/>
      <c r="F946" s="180"/>
      <c r="G946" s="180"/>
      <c r="H946" s="180"/>
      <c r="I946" s="180"/>
      <c r="J946" s="180"/>
      <c r="K946" s="180"/>
      <c r="L946" s="180"/>
      <c r="M946" s="180"/>
      <c r="N946" s="180"/>
      <c r="O946" s="180"/>
      <c r="P946" s="180"/>
      <c r="Q946" s="180"/>
      <c r="R946" s="180"/>
      <c r="S946" s="180"/>
      <c r="T946" s="180"/>
      <c r="U946" s="180"/>
      <c r="V946" s="180"/>
      <c r="W946" s="180"/>
      <c r="X946" s="180"/>
      <c r="Y946" s="180"/>
      <c r="Z946" s="180"/>
    </row>
    <row r="947" spans="1:26" ht="12.75" customHeight="1" x14ac:dyDescent="0.25">
      <c r="A947" s="180"/>
      <c r="B947" s="180"/>
      <c r="C947" s="180"/>
      <c r="D947" s="180"/>
      <c r="E947" s="180"/>
      <c r="F947" s="180"/>
      <c r="G947" s="180"/>
      <c r="H947" s="180"/>
      <c r="I947" s="180"/>
      <c r="J947" s="180"/>
      <c r="K947" s="180"/>
      <c r="L947" s="180"/>
      <c r="M947" s="180"/>
      <c r="N947" s="180"/>
      <c r="O947" s="180"/>
      <c r="P947" s="180"/>
      <c r="Q947" s="180"/>
      <c r="R947" s="180"/>
      <c r="S947" s="180"/>
      <c r="T947" s="180"/>
      <c r="U947" s="180"/>
      <c r="V947" s="180"/>
      <c r="W947" s="180"/>
      <c r="X947" s="180"/>
      <c r="Y947" s="180"/>
      <c r="Z947" s="180"/>
    </row>
    <row r="948" spans="1:26" ht="12.75" customHeight="1" x14ac:dyDescent="0.25">
      <c r="A948" s="180"/>
      <c r="B948" s="180"/>
      <c r="C948" s="180"/>
      <c r="D948" s="180"/>
      <c r="E948" s="180"/>
      <c r="F948" s="180"/>
      <c r="G948" s="180"/>
      <c r="H948" s="180"/>
      <c r="I948" s="180"/>
      <c r="J948" s="180"/>
      <c r="K948" s="180"/>
      <c r="L948" s="180"/>
      <c r="M948" s="180"/>
      <c r="N948" s="180"/>
      <c r="O948" s="180"/>
      <c r="P948" s="180"/>
      <c r="Q948" s="180"/>
      <c r="R948" s="180"/>
      <c r="S948" s="180"/>
      <c r="T948" s="180"/>
      <c r="U948" s="180"/>
      <c r="V948" s="180"/>
      <c r="W948" s="180"/>
      <c r="X948" s="180"/>
      <c r="Y948" s="180"/>
      <c r="Z948" s="180"/>
    </row>
    <row r="949" spans="1:26" ht="12.75" customHeight="1" x14ac:dyDescent="0.25">
      <c r="A949" s="180"/>
      <c r="B949" s="180"/>
      <c r="C949" s="180"/>
      <c r="D949" s="180"/>
      <c r="E949" s="180"/>
      <c r="F949" s="180"/>
      <c r="G949" s="180"/>
      <c r="H949" s="180"/>
      <c r="I949" s="180"/>
      <c r="J949" s="180"/>
      <c r="K949" s="180"/>
      <c r="L949" s="180"/>
      <c r="M949" s="180"/>
      <c r="N949" s="180"/>
      <c r="O949" s="180"/>
      <c r="P949" s="180"/>
      <c r="Q949" s="180"/>
      <c r="R949" s="180"/>
      <c r="S949" s="180"/>
      <c r="T949" s="180"/>
      <c r="U949" s="180"/>
      <c r="V949" s="180"/>
      <c r="W949" s="180"/>
      <c r="X949" s="180"/>
      <c r="Y949" s="180"/>
      <c r="Z949" s="180"/>
    </row>
    <row r="950" spans="1:26" ht="12.75" customHeight="1" x14ac:dyDescent="0.25">
      <c r="A950" s="180"/>
      <c r="B950" s="180"/>
      <c r="C950" s="180"/>
      <c r="D950" s="180"/>
      <c r="E950" s="180"/>
      <c r="F950" s="180"/>
      <c r="G950" s="180"/>
      <c r="H950" s="180"/>
      <c r="I950" s="180"/>
      <c r="J950" s="180"/>
      <c r="K950" s="180"/>
      <c r="L950" s="180"/>
      <c r="M950" s="180"/>
      <c r="N950" s="180"/>
      <c r="O950" s="180"/>
      <c r="P950" s="180"/>
      <c r="Q950" s="180"/>
      <c r="R950" s="180"/>
      <c r="S950" s="180"/>
      <c r="T950" s="180"/>
      <c r="U950" s="180"/>
      <c r="V950" s="180"/>
      <c r="W950" s="180"/>
      <c r="X950" s="180"/>
      <c r="Y950" s="180"/>
      <c r="Z950" s="180"/>
    </row>
    <row r="951" spans="1:26" ht="12.75" customHeight="1" x14ac:dyDescent="0.25">
      <c r="A951" s="180"/>
      <c r="B951" s="180"/>
      <c r="C951" s="180"/>
      <c r="D951" s="180"/>
      <c r="E951" s="180"/>
      <c r="F951" s="180"/>
      <c r="G951" s="180"/>
      <c r="H951" s="180"/>
      <c r="I951" s="180"/>
      <c r="J951" s="180"/>
      <c r="K951" s="180"/>
      <c r="L951" s="180"/>
      <c r="M951" s="180"/>
      <c r="N951" s="180"/>
      <c r="O951" s="180"/>
      <c r="P951" s="180"/>
      <c r="Q951" s="180"/>
      <c r="R951" s="180"/>
      <c r="S951" s="180"/>
      <c r="T951" s="180"/>
      <c r="U951" s="180"/>
      <c r="V951" s="180"/>
      <c r="W951" s="180"/>
      <c r="X951" s="180"/>
      <c r="Y951" s="180"/>
      <c r="Z951" s="180"/>
    </row>
    <row r="952" spans="1:26" ht="12.75" customHeight="1" x14ac:dyDescent="0.25">
      <c r="A952" s="180"/>
      <c r="B952" s="180"/>
      <c r="C952" s="180"/>
      <c r="D952" s="180"/>
      <c r="E952" s="180"/>
      <c r="F952" s="180"/>
      <c r="G952" s="180"/>
      <c r="H952" s="180"/>
      <c r="I952" s="180"/>
      <c r="J952" s="180"/>
      <c r="K952" s="180"/>
      <c r="L952" s="180"/>
      <c r="M952" s="180"/>
      <c r="N952" s="180"/>
      <c r="O952" s="180"/>
      <c r="P952" s="180"/>
      <c r="Q952" s="180"/>
      <c r="R952" s="180"/>
      <c r="S952" s="180"/>
      <c r="T952" s="180"/>
      <c r="U952" s="180"/>
      <c r="V952" s="180"/>
      <c r="W952" s="180"/>
      <c r="X952" s="180"/>
      <c r="Y952" s="180"/>
      <c r="Z952" s="180"/>
    </row>
    <row r="953" spans="1:26" ht="12.75" customHeight="1" x14ac:dyDescent="0.25">
      <c r="A953" s="180"/>
      <c r="B953" s="180"/>
      <c r="C953" s="180"/>
      <c r="D953" s="180"/>
      <c r="E953" s="180"/>
      <c r="F953" s="180"/>
      <c r="G953" s="180"/>
      <c r="H953" s="180"/>
      <c r="I953" s="180"/>
      <c r="J953" s="180"/>
      <c r="K953" s="180"/>
      <c r="L953" s="180"/>
      <c r="M953" s="180"/>
      <c r="N953" s="180"/>
      <c r="O953" s="180"/>
      <c r="P953" s="180"/>
      <c r="Q953" s="180"/>
      <c r="R953" s="180"/>
      <c r="S953" s="180"/>
      <c r="T953" s="180"/>
      <c r="U953" s="180"/>
      <c r="V953" s="180"/>
      <c r="W953" s="180"/>
      <c r="X953" s="180"/>
      <c r="Y953" s="180"/>
      <c r="Z953" s="180"/>
    </row>
    <row r="954" spans="1:26" ht="12.75" customHeight="1" x14ac:dyDescent="0.25">
      <c r="A954" s="180"/>
      <c r="B954" s="180"/>
      <c r="C954" s="180"/>
      <c r="D954" s="180"/>
      <c r="E954" s="180"/>
      <c r="F954" s="180"/>
      <c r="G954" s="180"/>
      <c r="H954" s="180"/>
      <c r="I954" s="180"/>
      <c r="J954" s="180"/>
      <c r="K954" s="180"/>
      <c r="L954" s="180"/>
      <c r="M954" s="180"/>
      <c r="N954" s="180"/>
      <c r="O954" s="180"/>
      <c r="P954" s="180"/>
      <c r="Q954" s="180"/>
      <c r="R954" s="180"/>
      <c r="S954" s="180"/>
      <c r="T954" s="180"/>
      <c r="U954" s="180"/>
      <c r="V954" s="180"/>
      <c r="W954" s="180"/>
      <c r="X954" s="180"/>
      <c r="Y954" s="180"/>
      <c r="Z954" s="180"/>
    </row>
    <row r="955" spans="1:26" ht="12.75" customHeight="1" x14ac:dyDescent="0.25">
      <c r="A955" s="180"/>
      <c r="B955" s="180"/>
      <c r="C955" s="180"/>
      <c r="D955" s="180"/>
      <c r="E955" s="180"/>
      <c r="F955" s="180"/>
      <c r="G955" s="180"/>
      <c r="H955" s="180"/>
      <c r="I955" s="180"/>
      <c r="J955" s="180"/>
      <c r="K955" s="180"/>
      <c r="L955" s="180"/>
      <c r="M955" s="180"/>
      <c r="N955" s="180"/>
      <c r="O955" s="180"/>
      <c r="P955" s="180"/>
      <c r="Q955" s="180"/>
      <c r="R955" s="180"/>
      <c r="S955" s="180"/>
      <c r="T955" s="180"/>
      <c r="U955" s="180"/>
      <c r="V955" s="180"/>
      <c r="W955" s="180"/>
      <c r="X955" s="180"/>
      <c r="Y955" s="180"/>
      <c r="Z955" s="180"/>
    </row>
    <row r="956" spans="1:26" ht="12.75" customHeight="1" x14ac:dyDescent="0.25">
      <c r="A956" s="180"/>
      <c r="B956" s="180"/>
      <c r="C956" s="180"/>
      <c r="D956" s="180"/>
      <c r="E956" s="180"/>
      <c r="F956" s="180"/>
      <c r="G956" s="180"/>
      <c r="H956" s="180"/>
      <c r="I956" s="180"/>
      <c r="J956" s="180"/>
      <c r="K956" s="180"/>
      <c r="L956" s="180"/>
      <c r="M956" s="180"/>
      <c r="N956" s="180"/>
      <c r="O956" s="180"/>
      <c r="P956" s="180"/>
      <c r="Q956" s="180"/>
      <c r="R956" s="180"/>
      <c r="S956" s="180"/>
      <c r="T956" s="180"/>
      <c r="U956" s="180"/>
      <c r="V956" s="180"/>
      <c r="W956" s="180"/>
      <c r="X956" s="180"/>
      <c r="Y956" s="180"/>
      <c r="Z956" s="180"/>
    </row>
    <row r="957" spans="1:26" ht="12.75" customHeight="1" x14ac:dyDescent="0.25">
      <c r="A957" s="180"/>
      <c r="B957" s="180"/>
      <c r="C957" s="180"/>
      <c r="D957" s="180"/>
      <c r="E957" s="180"/>
      <c r="F957" s="180"/>
      <c r="G957" s="180"/>
      <c r="H957" s="180"/>
      <c r="I957" s="180"/>
      <c r="J957" s="180"/>
      <c r="K957" s="180"/>
      <c r="L957" s="180"/>
      <c r="M957" s="180"/>
      <c r="N957" s="180"/>
      <c r="O957" s="180"/>
      <c r="P957" s="180"/>
      <c r="Q957" s="180"/>
      <c r="R957" s="180"/>
      <c r="S957" s="180"/>
      <c r="T957" s="180"/>
      <c r="U957" s="180"/>
      <c r="V957" s="180"/>
      <c r="W957" s="180"/>
      <c r="X957" s="180"/>
      <c r="Y957" s="180"/>
      <c r="Z957" s="180"/>
    </row>
    <row r="958" spans="1:26" ht="12.75" customHeight="1" x14ac:dyDescent="0.25">
      <c r="A958" s="180"/>
      <c r="B958" s="180"/>
      <c r="C958" s="180"/>
      <c r="D958" s="180"/>
      <c r="E958" s="180"/>
      <c r="F958" s="180"/>
      <c r="G958" s="180"/>
      <c r="H958" s="180"/>
      <c r="I958" s="180"/>
      <c r="J958" s="180"/>
      <c r="K958" s="180"/>
      <c r="L958" s="180"/>
      <c r="M958" s="180"/>
      <c r="N958" s="180"/>
      <c r="O958" s="180"/>
      <c r="P958" s="180"/>
      <c r="Q958" s="180"/>
      <c r="R958" s="180"/>
      <c r="S958" s="180"/>
      <c r="T958" s="180"/>
      <c r="U958" s="180"/>
      <c r="V958" s="180"/>
      <c r="W958" s="180"/>
      <c r="X958" s="180"/>
      <c r="Y958" s="180"/>
      <c r="Z958" s="180"/>
    </row>
    <row r="959" spans="1:26" ht="12.75" customHeight="1" x14ac:dyDescent="0.25">
      <c r="A959" s="180"/>
      <c r="B959" s="180"/>
      <c r="C959" s="180"/>
      <c r="D959" s="180"/>
      <c r="E959" s="180"/>
      <c r="F959" s="180"/>
      <c r="G959" s="180"/>
      <c r="H959" s="180"/>
      <c r="I959" s="180"/>
      <c r="J959" s="180"/>
      <c r="K959" s="180"/>
      <c r="L959" s="180"/>
      <c r="M959" s="180"/>
      <c r="N959" s="180"/>
      <c r="O959" s="180"/>
      <c r="P959" s="180"/>
      <c r="Q959" s="180"/>
      <c r="R959" s="180"/>
      <c r="S959" s="180"/>
      <c r="T959" s="180"/>
      <c r="U959" s="180"/>
      <c r="V959" s="180"/>
      <c r="W959" s="180"/>
      <c r="X959" s="180"/>
      <c r="Y959" s="180"/>
      <c r="Z959" s="180"/>
    </row>
    <row r="960" spans="1:26" ht="12.75" customHeight="1" x14ac:dyDescent="0.25">
      <c r="A960" s="180"/>
      <c r="B960" s="180"/>
      <c r="C960" s="180"/>
      <c r="D960" s="180"/>
      <c r="E960" s="180"/>
      <c r="F960" s="180"/>
      <c r="G960" s="180"/>
      <c r="H960" s="180"/>
      <c r="I960" s="180"/>
      <c r="J960" s="180"/>
      <c r="K960" s="180"/>
      <c r="L960" s="180"/>
      <c r="M960" s="180"/>
      <c r="N960" s="180"/>
      <c r="O960" s="180"/>
      <c r="P960" s="180"/>
      <c r="Q960" s="180"/>
      <c r="R960" s="180"/>
      <c r="S960" s="180"/>
      <c r="T960" s="180"/>
      <c r="U960" s="180"/>
      <c r="V960" s="180"/>
      <c r="W960" s="180"/>
      <c r="X960" s="180"/>
      <c r="Y960" s="180"/>
      <c r="Z960" s="180"/>
    </row>
    <row r="961" spans="1:26" ht="12.75" customHeight="1" x14ac:dyDescent="0.25">
      <c r="A961" s="180"/>
      <c r="B961" s="180"/>
      <c r="C961" s="180"/>
      <c r="D961" s="180"/>
      <c r="E961" s="180"/>
      <c r="F961" s="180"/>
      <c r="G961" s="180"/>
      <c r="H961" s="180"/>
      <c r="I961" s="180"/>
      <c r="J961" s="180"/>
      <c r="K961" s="180"/>
      <c r="L961" s="180"/>
      <c r="M961" s="180"/>
      <c r="N961" s="180"/>
      <c r="O961" s="180"/>
      <c r="P961" s="180"/>
      <c r="Q961" s="180"/>
      <c r="R961" s="180"/>
      <c r="S961" s="180"/>
      <c r="T961" s="180"/>
      <c r="U961" s="180"/>
      <c r="V961" s="180"/>
      <c r="W961" s="180"/>
      <c r="X961" s="180"/>
      <c r="Y961" s="180"/>
      <c r="Z961" s="180"/>
    </row>
    <row r="962" spans="1:26" ht="12.75" customHeight="1" x14ac:dyDescent="0.25">
      <c r="A962" s="180"/>
      <c r="B962" s="180"/>
      <c r="C962" s="180"/>
      <c r="D962" s="180"/>
      <c r="E962" s="180"/>
      <c r="F962" s="180"/>
      <c r="G962" s="180"/>
      <c r="H962" s="180"/>
      <c r="I962" s="180"/>
      <c r="J962" s="180"/>
      <c r="K962" s="180"/>
      <c r="L962" s="180"/>
      <c r="M962" s="180"/>
      <c r="N962" s="180"/>
      <c r="O962" s="180"/>
      <c r="P962" s="180"/>
      <c r="Q962" s="180"/>
      <c r="R962" s="180"/>
      <c r="S962" s="180"/>
      <c r="T962" s="180"/>
      <c r="U962" s="180"/>
      <c r="V962" s="180"/>
      <c r="W962" s="180"/>
      <c r="X962" s="180"/>
      <c r="Y962" s="180"/>
      <c r="Z962" s="180"/>
    </row>
    <row r="963" spans="1:26" ht="12.75" customHeight="1" x14ac:dyDescent="0.25">
      <c r="A963" s="180"/>
      <c r="B963" s="180"/>
      <c r="C963" s="180"/>
      <c r="D963" s="180"/>
      <c r="E963" s="180"/>
      <c r="F963" s="180"/>
      <c r="G963" s="180"/>
      <c r="H963" s="180"/>
      <c r="I963" s="180"/>
      <c r="J963" s="180"/>
      <c r="K963" s="180"/>
      <c r="L963" s="180"/>
      <c r="M963" s="180"/>
      <c r="N963" s="180"/>
      <c r="O963" s="180"/>
      <c r="P963" s="180"/>
      <c r="Q963" s="180"/>
      <c r="R963" s="180"/>
      <c r="S963" s="180"/>
      <c r="T963" s="180"/>
      <c r="U963" s="180"/>
      <c r="V963" s="180"/>
      <c r="W963" s="180"/>
      <c r="X963" s="180"/>
      <c r="Y963" s="180"/>
      <c r="Z963" s="180"/>
    </row>
    <row r="964" spans="1:26" ht="12.75" customHeight="1" x14ac:dyDescent="0.25">
      <c r="A964" s="180"/>
      <c r="B964" s="180"/>
      <c r="C964" s="180"/>
      <c r="D964" s="180"/>
      <c r="E964" s="180"/>
      <c r="F964" s="180"/>
      <c r="G964" s="180"/>
      <c r="H964" s="180"/>
      <c r="I964" s="180"/>
      <c r="J964" s="180"/>
      <c r="K964" s="180"/>
      <c r="L964" s="180"/>
      <c r="M964" s="180"/>
      <c r="N964" s="180"/>
      <c r="O964" s="180"/>
      <c r="P964" s="180"/>
      <c r="Q964" s="180"/>
      <c r="R964" s="180"/>
      <c r="S964" s="180"/>
      <c r="T964" s="180"/>
      <c r="U964" s="180"/>
      <c r="V964" s="180"/>
      <c r="W964" s="180"/>
      <c r="X964" s="180"/>
      <c r="Y964" s="180"/>
      <c r="Z964" s="180"/>
    </row>
    <row r="965" spans="1:26" ht="12.75" customHeight="1" x14ac:dyDescent="0.25">
      <c r="A965" s="180"/>
      <c r="B965" s="180"/>
      <c r="C965" s="180"/>
      <c r="D965" s="180"/>
      <c r="E965" s="180"/>
      <c r="F965" s="180"/>
      <c r="G965" s="180"/>
      <c r="H965" s="180"/>
      <c r="I965" s="180"/>
      <c r="J965" s="180"/>
      <c r="K965" s="180"/>
      <c r="L965" s="180"/>
      <c r="M965" s="180"/>
      <c r="N965" s="180"/>
      <c r="O965" s="180"/>
      <c r="P965" s="180"/>
      <c r="Q965" s="180"/>
      <c r="R965" s="180"/>
      <c r="S965" s="180"/>
      <c r="T965" s="180"/>
      <c r="U965" s="180"/>
      <c r="V965" s="180"/>
      <c r="W965" s="180"/>
      <c r="X965" s="180"/>
      <c r="Y965" s="180"/>
      <c r="Z965" s="180"/>
    </row>
    <row r="966" spans="1:26" ht="12.75" customHeight="1" x14ac:dyDescent="0.25">
      <c r="A966" s="180"/>
      <c r="B966" s="180"/>
      <c r="C966" s="180"/>
      <c r="D966" s="180"/>
      <c r="E966" s="180"/>
      <c r="F966" s="180"/>
      <c r="G966" s="180"/>
      <c r="H966" s="180"/>
      <c r="I966" s="180"/>
      <c r="J966" s="180"/>
      <c r="K966" s="180"/>
      <c r="L966" s="180"/>
      <c r="M966" s="180"/>
      <c r="N966" s="180"/>
      <c r="O966" s="180"/>
      <c r="P966" s="180"/>
      <c r="Q966" s="180"/>
      <c r="R966" s="180"/>
      <c r="S966" s="180"/>
      <c r="T966" s="180"/>
      <c r="U966" s="180"/>
      <c r="V966" s="180"/>
      <c r="W966" s="180"/>
      <c r="X966" s="180"/>
      <c r="Y966" s="180"/>
      <c r="Z966" s="180"/>
    </row>
    <row r="967" spans="1:26" ht="12.75" customHeight="1" x14ac:dyDescent="0.25">
      <c r="A967" s="180"/>
      <c r="B967" s="180"/>
      <c r="C967" s="180"/>
      <c r="D967" s="180"/>
      <c r="E967" s="180"/>
      <c r="F967" s="180"/>
      <c r="G967" s="180"/>
      <c r="H967" s="180"/>
      <c r="I967" s="180"/>
      <c r="J967" s="180"/>
      <c r="K967" s="180"/>
      <c r="L967" s="180"/>
      <c r="M967" s="180"/>
      <c r="N967" s="180"/>
      <c r="O967" s="180"/>
      <c r="P967" s="180"/>
      <c r="Q967" s="180"/>
      <c r="R967" s="180"/>
      <c r="S967" s="180"/>
      <c r="T967" s="180"/>
      <c r="U967" s="180"/>
      <c r="V967" s="180"/>
      <c r="W967" s="180"/>
      <c r="X967" s="180"/>
      <c r="Y967" s="180"/>
      <c r="Z967" s="180"/>
    </row>
    <row r="968" spans="1:26" ht="12.75" customHeight="1" x14ac:dyDescent="0.25">
      <c r="A968" s="180"/>
      <c r="B968" s="180"/>
      <c r="C968" s="180"/>
      <c r="D968" s="180"/>
      <c r="E968" s="180"/>
      <c r="F968" s="180"/>
      <c r="G968" s="180"/>
      <c r="H968" s="180"/>
      <c r="I968" s="180"/>
      <c r="J968" s="180"/>
      <c r="K968" s="180"/>
      <c r="L968" s="180"/>
      <c r="M968" s="180"/>
      <c r="N968" s="180"/>
      <c r="O968" s="180"/>
      <c r="P968" s="180"/>
      <c r="Q968" s="180"/>
      <c r="R968" s="180"/>
      <c r="S968" s="180"/>
      <c r="T968" s="180"/>
      <c r="U968" s="180"/>
      <c r="V968" s="180"/>
      <c r="W968" s="180"/>
      <c r="X968" s="180"/>
      <c r="Y968" s="180"/>
      <c r="Z968" s="180"/>
    </row>
    <row r="969" spans="1:26" ht="12.75" customHeight="1" x14ac:dyDescent="0.25">
      <c r="A969" s="180"/>
      <c r="B969" s="180"/>
      <c r="C969" s="180"/>
      <c r="D969" s="180"/>
      <c r="E969" s="180"/>
      <c r="F969" s="180"/>
      <c r="G969" s="180"/>
      <c r="H969" s="180"/>
      <c r="I969" s="180"/>
      <c r="J969" s="180"/>
      <c r="K969" s="180"/>
      <c r="L969" s="180"/>
      <c r="M969" s="180"/>
      <c r="N969" s="180"/>
      <c r="O969" s="180"/>
      <c r="P969" s="180"/>
      <c r="Q969" s="180"/>
      <c r="R969" s="180"/>
      <c r="S969" s="180"/>
      <c r="T969" s="180"/>
      <c r="U969" s="180"/>
      <c r="V969" s="180"/>
      <c r="W969" s="180"/>
      <c r="X969" s="180"/>
      <c r="Y969" s="180"/>
      <c r="Z969" s="180"/>
    </row>
    <row r="970" spans="1:26" ht="12.75" customHeight="1" x14ac:dyDescent="0.25">
      <c r="A970" s="180"/>
      <c r="B970" s="180"/>
      <c r="C970" s="180"/>
      <c r="D970" s="180"/>
      <c r="E970" s="180"/>
      <c r="F970" s="180"/>
      <c r="G970" s="180"/>
      <c r="H970" s="180"/>
      <c r="I970" s="180"/>
      <c r="J970" s="180"/>
      <c r="K970" s="180"/>
      <c r="L970" s="180"/>
      <c r="M970" s="180"/>
      <c r="N970" s="180"/>
      <c r="O970" s="180"/>
      <c r="P970" s="180"/>
      <c r="Q970" s="180"/>
      <c r="R970" s="180"/>
      <c r="S970" s="180"/>
      <c r="T970" s="180"/>
      <c r="U970" s="180"/>
      <c r="V970" s="180"/>
      <c r="W970" s="180"/>
      <c r="X970" s="180"/>
      <c r="Y970" s="180"/>
      <c r="Z970" s="180"/>
    </row>
    <row r="971" spans="1:26" ht="12.75" customHeight="1" x14ac:dyDescent="0.25">
      <c r="A971" s="180"/>
      <c r="B971" s="180"/>
      <c r="C971" s="180"/>
      <c r="D971" s="180"/>
      <c r="E971" s="180"/>
      <c r="F971" s="180"/>
      <c r="G971" s="180"/>
      <c r="H971" s="180"/>
      <c r="I971" s="180"/>
      <c r="J971" s="180"/>
      <c r="K971" s="180"/>
      <c r="L971" s="180"/>
      <c r="M971" s="180"/>
      <c r="N971" s="180"/>
      <c r="O971" s="180"/>
      <c r="P971" s="180"/>
      <c r="Q971" s="180"/>
      <c r="R971" s="180"/>
      <c r="S971" s="180"/>
      <c r="T971" s="180"/>
      <c r="U971" s="180"/>
      <c r="V971" s="180"/>
      <c r="W971" s="180"/>
      <c r="X971" s="180"/>
      <c r="Y971" s="180"/>
      <c r="Z971" s="180"/>
    </row>
    <row r="972" spans="1:26" ht="12.75" customHeight="1" x14ac:dyDescent="0.25">
      <c r="A972" s="180"/>
      <c r="B972" s="180"/>
      <c r="C972" s="180"/>
      <c r="D972" s="180"/>
      <c r="E972" s="180"/>
      <c r="F972" s="180"/>
      <c r="G972" s="180"/>
      <c r="H972" s="180"/>
      <c r="I972" s="180"/>
      <c r="J972" s="180"/>
      <c r="K972" s="180"/>
      <c r="L972" s="180"/>
      <c r="M972" s="180"/>
      <c r="N972" s="180"/>
      <c r="O972" s="180"/>
      <c r="P972" s="180"/>
      <c r="Q972" s="180"/>
      <c r="R972" s="180"/>
      <c r="S972" s="180"/>
      <c r="T972" s="180"/>
      <c r="U972" s="180"/>
      <c r="V972" s="180"/>
      <c r="W972" s="180"/>
      <c r="X972" s="180"/>
      <c r="Y972" s="180"/>
      <c r="Z972" s="180"/>
    </row>
    <row r="973" spans="1:26" ht="12.75" customHeight="1" x14ac:dyDescent="0.25">
      <c r="A973" s="180"/>
      <c r="B973" s="180"/>
      <c r="C973" s="180"/>
      <c r="D973" s="180"/>
      <c r="E973" s="180"/>
      <c r="F973" s="180"/>
      <c r="G973" s="180"/>
      <c r="H973" s="180"/>
      <c r="I973" s="180"/>
      <c r="J973" s="180"/>
      <c r="K973" s="180"/>
      <c r="L973" s="180"/>
      <c r="M973" s="180"/>
      <c r="N973" s="180"/>
      <c r="O973" s="180"/>
      <c r="P973" s="180"/>
      <c r="Q973" s="180"/>
      <c r="R973" s="180"/>
      <c r="S973" s="180"/>
      <c r="T973" s="180"/>
      <c r="U973" s="180"/>
      <c r="V973" s="180"/>
      <c r="W973" s="180"/>
      <c r="X973" s="180"/>
      <c r="Y973" s="180"/>
      <c r="Z973" s="180"/>
    </row>
    <row r="974" spans="1:26" ht="12.75" customHeight="1" x14ac:dyDescent="0.25">
      <c r="A974" s="180"/>
      <c r="B974" s="180"/>
      <c r="C974" s="180"/>
      <c r="D974" s="180"/>
      <c r="E974" s="180"/>
      <c r="F974" s="180"/>
      <c r="G974" s="180"/>
      <c r="H974" s="180"/>
      <c r="I974" s="180"/>
      <c r="J974" s="180"/>
      <c r="K974" s="180"/>
      <c r="L974" s="180"/>
      <c r="M974" s="180"/>
      <c r="N974" s="180"/>
      <c r="O974" s="180"/>
      <c r="P974" s="180"/>
      <c r="Q974" s="180"/>
      <c r="R974" s="180"/>
      <c r="S974" s="180"/>
      <c r="T974" s="180"/>
      <c r="U974" s="180"/>
      <c r="V974" s="180"/>
      <c r="W974" s="180"/>
      <c r="X974" s="180"/>
      <c r="Y974" s="180"/>
      <c r="Z974" s="180"/>
    </row>
    <row r="975" spans="1:26" ht="12.75" customHeight="1" x14ac:dyDescent="0.25">
      <c r="A975" s="180"/>
      <c r="B975" s="180"/>
      <c r="C975" s="180"/>
      <c r="D975" s="180"/>
      <c r="E975" s="180"/>
      <c r="F975" s="180"/>
      <c r="G975" s="180"/>
      <c r="H975" s="180"/>
      <c r="I975" s="180"/>
      <c r="J975" s="180"/>
      <c r="K975" s="180"/>
      <c r="L975" s="180"/>
      <c r="M975" s="180"/>
      <c r="N975" s="180"/>
      <c r="O975" s="180"/>
      <c r="P975" s="180"/>
      <c r="Q975" s="180"/>
      <c r="R975" s="180"/>
      <c r="S975" s="180"/>
      <c r="T975" s="180"/>
      <c r="U975" s="180"/>
      <c r="V975" s="180"/>
      <c r="W975" s="180"/>
      <c r="X975" s="180"/>
      <c r="Y975" s="180"/>
      <c r="Z975" s="180"/>
    </row>
    <row r="976" spans="1:26" ht="12.75" customHeight="1" x14ac:dyDescent="0.25">
      <c r="A976" s="180"/>
      <c r="B976" s="180"/>
      <c r="C976" s="180"/>
      <c r="D976" s="180"/>
      <c r="E976" s="180"/>
      <c r="F976" s="180"/>
      <c r="G976" s="180"/>
      <c r="H976" s="180"/>
      <c r="I976" s="180"/>
      <c r="J976" s="180"/>
      <c r="K976" s="180"/>
      <c r="L976" s="180"/>
      <c r="M976" s="180"/>
      <c r="N976" s="180"/>
      <c r="O976" s="180"/>
      <c r="P976" s="180"/>
      <c r="Q976" s="180"/>
      <c r="R976" s="180"/>
      <c r="S976" s="180"/>
      <c r="T976" s="180"/>
      <c r="U976" s="180"/>
      <c r="V976" s="180"/>
      <c r="W976" s="180"/>
      <c r="X976" s="180"/>
      <c r="Y976" s="180"/>
      <c r="Z976" s="180"/>
    </row>
    <row r="977" spans="1:26" ht="12.75" customHeight="1" x14ac:dyDescent="0.25">
      <c r="A977" s="180"/>
      <c r="B977" s="180"/>
      <c r="C977" s="180"/>
      <c r="D977" s="180"/>
      <c r="E977" s="180"/>
      <c r="F977" s="180"/>
      <c r="G977" s="180"/>
      <c r="H977" s="180"/>
      <c r="I977" s="180"/>
      <c r="J977" s="180"/>
      <c r="K977" s="180"/>
      <c r="L977" s="180"/>
      <c r="M977" s="180"/>
      <c r="N977" s="180"/>
      <c r="O977" s="180"/>
      <c r="P977" s="180"/>
      <c r="Q977" s="180"/>
      <c r="R977" s="180"/>
      <c r="S977" s="180"/>
      <c r="T977" s="180"/>
      <c r="U977" s="180"/>
      <c r="V977" s="180"/>
      <c r="W977" s="180"/>
      <c r="X977" s="180"/>
      <c r="Y977" s="180"/>
      <c r="Z977" s="180"/>
    </row>
    <row r="978" spans="1:26" ht="12.75" customHeight="1" x14ac:dyDescent="0.25">
      <c r="A978" s="180"/>
      <c r="B978" s="180"/>
      <c r="C978" s="180"/>
      <c r="D978" s="180"/>
      <c r="E978" s="180"/>
      <c r="F978" s="180"/>
      <c r="G978" s="180"/>
      <c r="H978" s="180"/>
      <c r="I978" s="180"/>
      <c r="J978" s="180"/>
      <c r="K978" s="180"/>
      <c r="L978" s="180"/>
      <c r="M978" s="180"/>
      <c r="N978" s="180"/>
      <c r="O978" s="180"/>
      <c r="P978" s="180"/>
      <c r="Q978" s="180"/>
      <c r="R978" s="180"/>
      <c r="S978" s="180"/>
      <c r="T978" s="180"/>
      <c r="U978" s="180"/>
      <c r="V978" s="180"/>
      <c r="W978" s="180"/>
      <c r="X978" s="180"/>
      <c r="Y978" s="180"/>
      <c r="Z978" s="180"/>
    </row>
    <row r="979" spans="1:26" ht="12.75" customHeight="1" x14ac:dyDescent="0.25">
      <c r="A979" s="180"/>
      <c r="B979" s="180"/>
      <c r="C979" s="180"/>
      <c r="D979" s="180"/>
      <c r="E979" s="180"/>
      <c r="F979" s="180"/>
      <c r="G979" s="180"/>
      <c r="H979" s="180"/>
      <c r="I979" s="180"/>
      <c r="J979" s="180"/>
      <c r="K979" s="180"/>
      <c r="L979" s="180"/>
      <c r="M979" s="180"/>
      <c r="N979" s="180"/>
      <c r="O979" s="180"/>
      <c r="P979" s="180"/>
      <c r="Q979" s="180"/>
      <c r="R979" s="180"/>
      <c r="S979" s="180"/>
      <c r="T979" s="180"/>
      <c r="U979" s="180"/>
      <c r="V979" s="180"/>
      <c r="W979" s="180"/>
      <c r="X979" s="180"/>
      <c r="Y979" s="180"/>
      <c r="Z979" s="180"/>
    </row>
    <row r="980" spans="1:26" ht="12.75" customHeight="1" x14ac:dyDescent="0.25">
      <c r="A980" s="180"/>
      <c r="B980" s="180"/>
      <c r="C980" s="180"/>
      <c r="D980" s="180"/>
      <c r="E980" s="180"/>
      <c r="F980" s="180"/>
      <c r="G980" s="180"/>
      <c r="H980" s="180"/>
      <c r="I980" s="180"/>
      <c r="J980" s="180"/>
      <c r="K980" s="180"/>
      <c r="L980" s="180"/>
      <c r="M980" s="180"/>
      <c r="N980" s="180"/>
      <c r="O980" s="180"/>
      <c r="P980" s="180"/>
      <c r="Q980" s="180"/>
      <c r="R980" s="180"/>
      <c r="S980" s="180"/>
      <c r="T980" s="180"/>
      <c r="U980" s="180"/>
      <c r="V980" s="180"/>
      <c r="W980" s="180"/>
      <c r="X980" s="180"/>
      <c r="Y980" s="180"/>
      <c r="Z980" s="180"/>
    </row>
    <row r="981" spans="1:26" ht="12.75" customHeight="1" x14ac:dyDescent="0.25">
      <c r="A981" s="180"/>
      <c r="B981" s="180"/>
      <c r="C981" s="180"/>
      <c r="D981" s="180"/>
      <c r="E981" s="180"/>
      <c r="F981" s="180"/>
      <c r="G981" s="180"/>
      <c r="H981" s="180"/>
      <c r="I981" s="180"/>
      <c r="J981" s="180"/>
      <c r="K981" s="180"/>
      <c r="L981" s="180"/>
      <c r="M981" s="180"/>
      <c r="N981" s="180"/>
      <c r="O981" s="180"/>
      <c r="P981" s="180"/>
      <c r="Q981" s="180"/>
      <c r="R981" s="180"/>
      <c r="S981" s="180"/>
      <c r="T981" s="180"/>
      <c r="U981" s="180"/>
      <c r="V981" s="180"/>
      <c r="W981" s="180"/>
      <c r="X981" s="180"/>
      <c r="Y981" s="180"/>
      <c r="Z981" s="180"/>
    </row>
    <row r="982" spans="1:26" ht="12.75" customHeight="1" x14ac:dyDescent="0.25">
      <c r="A982" s="180"/>
      <c r="B982" s="180"/>
      <c r="C982" s="180"/>
      <c r="D982" s="180"/>
      <c r="E982" s="180"/>
      <c r="F982" s="180"/>
      <c r="G982" s="180"/>
      <c r="H982" s="180"/>
      <c r="I982" s="180"/>
      <c r="J982" s="180"/>
      <c r="K982" s="180"/>
      <c r="L982" s="180"/>
      <c r="M982" s="180"/>
      <c r="N982" s="180"/>
      <c r="O982" s="180"/>
      <c r="P982" s="180"/>
      <c r="Q982" s="180"/>
      <c r="R982" s="180"/>
      <c r="S982" s="180"/>
      <c r="T982" s="180"/>
      <c r="U982" s="180"/>
      <c r="V982" s="180"/>
      <c r="W982" s="180"/>
      <c r="X982" s="180"/>
      <c r="Y982" s="180"/>
      <c r="Z982" s="180"/>
    </row>
    <row r="983" spans="1:26" ht="12.75" customHeight="1" x14ac:dyDescent="0.25">
      <c r="A983" s="180"/>
      <c r="B983" s="180"/>
      <c r="C983" s="180"/>
      <c r="D983" s="180"/>
      <c r="E983" s="180"/>
      <c r="F983" s="180"/>
      <c r="G983" s="180"/>
      <c r="H983" s="180"/>
      <c r="I983" s="180"/>
      <c r="J983" s="180"/>
      <c r="K983" s="180"/>
      <c r="L983" s="180"/>
      <c r="M983" s="180"/>
      <c r="N983" s="180"/>
      <c r="O983" s="180"/>
      <c r="P983" s="180"/>
      <c r="Q983" s="180"/>
      <c r="R983" s="180"/>
      <c r="S983" s="180"/>
      <c r="T983" s="180"/>
      <c r="U983" s="180"/>
      <c r="V983" s="180"/>
      <c r="W983" s="180"/>
      <c r="X983" s="180"/>
      <c r="Y983" s="180"/>
      <c r="Z983" s="180"/>
    </row>
    <row r="984" spans="1:26" ht="12.75" customHeight="1" x14ac:dyDescent="0.25">
      <c r="A984" s="180"/>
      <c r="B984" s="180"/>
      <c r="C984" s="180"/>
      <c r="D984" s="180"/>
      <c r="E984" s="180"/>
      <c r="F984" s="180"/>
      <c r="G984" s="180"/>
      <c r="H984" s="180"/>
      <c r="I984" s="180"/>
      <c r="J984" s="180"/>
      <c r="K984" s="180"/>
      <c r="L984" s="180"/>
      <c r="M984" s="180"/>
      <c r="N984" s="180"/>
      <c r="O984" s="180"/>
      <c r="P984" s="180"/>
      <c r="Q984" s="180"/>
      <c r="R984" s="180"/>
      <c r="S984" s="180"/>
      <c r="T984" s="180"/>
      <c r="U984" s="180"/>
      <c r="V984" s="180"/>
      <c r="W984" s="180"/>
      <c r="X984" s="180"/>
      <c r="Y984" s="180"/>
      <c r="Z984" s="180"/>
    </row>
    <row r="985" spans="1:26" ht="12.75" customHeight="1" x14ac:dyDescent="0.25">
      <c r="A985" s="180"/>
      <c r="B985" s="180"/>
      <c r="C985" s="180"/>
      <c r="D985" s="180"/>
      <c r="E985" s="180"/>
      <c r="F985" s="180"/>
      <c r="G985" s="180"/>
      <c r="H985" s="180"/>
      <c r="I985" s="180"/>
      <c r="J985" s="180"/>
      <c r="K985" s="180"/>
      <c r="L985" s="180"/>
      <c r="M985" s="180"/>
      <c r="N985" s="180"/>
      <c r="O985" s="180"/>
      <c r="P985" s="180"/>
      <c r="Q985" s="180"/>
      <c r="R985" s="180"/>
      <c r="S985" s="180"/>
      <c r="T985" s="180"/>
      <c r="U985" s="180"/>
      <c r="V985" s="180"/>
      <c r="W985" s="180"/>
      <c r="X985" s="180"/>
      <c r="Y985" s="180"/>
      <c r="Z985" s="180"/>
    </row>
    <row r="986" spans="1:26" ht="12.75" customHeight="1" x14ac:dyDescent="0.25">
      <c r="A986" s="180"/>
      <c r="B986" s="180"/>
      <c r="C986" s="180"/>
      <c r="D986" s="180"/>
      <c r="E986" s="180"/>
      <c r="F986" s="180"/>
      <c r="G986" s="180"/>
      <c r="H986" s="180"/>
      <c r="I986" s="180"/>
      <c r="J986" s="180"/>
      <c r="K986" s="180"/>
      <c r="L986" s="180"/>
      <c r="M986" s="180"/>
      <c r="N986" s="180"/>
      <c r="O986" s="180"/>
      <c r="P986" s="180"/>
      <c r="Q986" s="180"/>
      <c r="R986" s="180"/>
      <c r="S986" s="180"/>
      <c r="T986" s="180"/>
      <c r="U986" s="180"/>
      <c r="V986" s="180"/>
      <c r="W986" s="180"/>
      <c r="X986" s="180"/>
      <c r="Y986" s="180"/>
      <c r="Z986" s="180"/>
    </row>
    <row r="987" spans="1:26" ht="12.75" customHeight="1" x14ac:dyDescent="0.25">
      <c r="A987" s="180"/>
      <c r="B987" s="180"/>
      <c r="C987" s="180"/>
      <c r="D987" s="180"/>
      <c r="E987" s="180"/>
      <c r="F987" s="180"/>
      <c r="G987" s="180"/>
      <c r="H987" s="180"/>
      <c r="I987" s="180"/>
      <c r="J987" s="180"/>
      <c r="K987" s="180"/>
      <c r="L987" s="180"/>
      <c r="M987" s="180"/>
      <c r="N987" s="180"/>
      <c r="O987" s="180"/>
      <c r="P987" s="180"/>
      <c r="Q987" s="180"/>
      <c r="R987" s="180"/>
      <c r="S987" s="180"/>
      <c r="T987" s="180"/>
      <c r="U987" s="180"/>
      <c r="V987" s="180"/>
      <c r="W987" s="180"/>
      <c r="X987" s="180"/>
      <c r="Y987" s="180"/>
      <c r="Z987" s="180"/>
    </row>
    <row r="988" spans="1:26" ht="12.75" customHeight="1" x14ac:dyDescent="0.25">
      <c r="A988" s="180"/>
      <c r="B988" s="180"/>
      <c r="C988" s="180"/>
      <c r="D988" s="180"/>
      <c r="E988" s="180"/>
      <c r="F988" s="180"/>
      <c r="G988" s="180"/>
      <c r="H988" s="180"/>
      <c r="I988" s="180"/>
      <c r="J988" s="180"/>
      <c r="K988" s="180"/>
      <c r="L988" s="180"/>
      <c r="M988" s="180"/>
      <c r="N988" s="180"/>
      <c r="O988" s="180"/>
      <c r="P988" s="180"/>
      <c r="Q988" s="180"/>
      <c r="R988" s="180"/>
      <c r="S988" s="180"/>
      <c r="T988" s="180"/>
      <c r="U988" s="180"/>
      <c r="V988" s="180"/>
      <c r="W988" s="180"/>
      <c r="X988" s="180"/>
      <c r="Y988" s="180"/>
      <c r="Z988" s="180"/>
    </row>
    <row r="989" spans="1:26" ht="12.75" customHeight="1" x14ac:dyDescent="0.25">
      <c r="A989" s="180"/>
      <c r="B989" s="180"/>
      <c r="C989" s="180"/>
      <c r="D989" s="180"/>
      <c r="E989" s="180"/>
      <c r="F989" s="180"/>
      <c r="G989" s="180"/>
      <c r="H989" s="180"/>
      <c r="I989" s="180"/>
      <c r="J989" s="180"/>
      <c r="K989" s="180"/>
      <c r="L989" s="180"/>
      <c r="M989" s="180"/>
      <c r="N989" s="180"/>
      <c r="O989" s="180"/>
      <c r="P989" s="180"/>
      <c r="Q989" s="180"/>
      <c r="R989" s="180"/>
      <c r="S989" s="180"/>
      <c r="T989" s="180"/>
      <c r="U989" s="180"/>
      <c r="V989" s="180"/>
      <c r="W989" s="180"/>
      <c r="X989" s="180"/>
      <c r="Y989" s="180"/>
      <c r="Z989" s="180"/>
    </row>
    <row r="990" spans="1:26" ht="12.75" customHeight="1" x14ac:dyDescent="0.25">
      <c r="A990" s="180"/>
      <c r="B990" s="180"/>
      <c r="C990" s="180"/>
      <c r="D990" s="180"/>
      <c r="E990" s="180"/>
      <c r="F990" s="180"/>
      <c r="G990" s="180"/>
      <c r="H990" s="180"/>
      <c r="I990" s="180"/>
      <c r="J990" s="180"/>
      <c r="K990" s="180"/>
      <c r="L990" s="180"/>
      <c r="M990" s="180"/>
      <c r="N990" s="180"/>
      <c r="O990" s="180"/>
      <c r="P990" s="180"/>
      <c r="Q990" s="180"/>
      <c r="R990" s="180"/>
      <c r="S990" s="180"/>
      <c r="T990" s="180"/>
      <c r="U990" s="180"/>
      <c r="V990" s="180"/>
      <c r="W990" s="180"/>
      <c r="X990" s="180"/>
      <c r="Y990" s="180"/>
      <c r="Z990" s="180"/>
    </row>
    <row r="991" spans="1:26" ht="12.75" customHeight="1" x14ac:dyDescent="0.25">
      <c r="A991" s="180"/>
      <c r="B991" s="180"/>
      <c r="C991" s="180"/>
      <c r="D991" s="180"/>
      <c r="E991" s="180"/>
      <c r="F991" s="180"/>
      <c r="G991" s="180"/>
      <c r="H991" s="180"/>
      <c r="I991" s="180"/>
      <c r="J991" s="180"/>
      <c r="K991" s="180"/>
      <c r="L991" s="180"/>
      <c r="M991" s="180"/>
      <c r="N991" s="180"/>
      <c r="O991" s="180"/>
      <c r="P991" s="180"/>
      <c r="Q991" s="180"/>
      <c r="R991" s="180"/>
      <c r="S991" s="180"/>
      <c r="T991" s="180"/>
      <c r="U991" s="180"/>
      <c r="V991" s="180"/>
      <c r="W991" s="180"/>
      <c r="X991" s="180"/>
      <c r="Y991" s="180"/>
      <c r="Z991" s="180"/>
    </row>
    <row r="992" spans="1:26" ht="12.75" customHeight="1" x14ac:dyDescent="0.25">
      <c r="A992" s="180"/>
      <c r="B992" s="180"/>
      <c r="C992" s="180"/>
      <c r="D992" s="180"/>
      <c r="E992" s="180"/>
      <c r="F992" s="180"/>
      <c r="G992" s="180"/>
      <c r="H992" s="180"/>
      <c r="I992" s="180"/>
      <c r="J992" s="180"/>
      <c r="K992" s="180"/>
      <c r="L992" s="180"/>
      <c r="M992" s="180"/>
      <c r="N992" s="180"/>
      <c r="O992" s="180"/>
      <c r="P992" s="180"/>
      <c r="Q992" s="180"/>
      <c r="R992" s="180"/>
      <c r="S992" s="180"/>
      <c r="T992" s="180"/>
      <c r="U992" s="180"/>
      <c r="V992" s="180"/>
      <c r="W992" s="180"/>
      <c r="X992" s="180"/>
      <c r="Y992" s="180"/>
      <c r="Z992" s="180"/>
    </row>
    <row r="993" spans="1:26" ht="12.75" customHeight="1" x14ac:dyDescent="0.25">
      <c r="A993" s="180"/>
      <c r="B993" s="180"/>
      <c r="C993" s="180"/>
      <c r="D993" s="180"/>
      <c r="E993" s="180"/>
      <c r="F993" s="180"/>
      <c r="G993" s="180"/>
      <c r="H993" s="180"/>
      <c r="I993" s="180"/>
      <c r="J993" s="180"/>
      <c r="K993" s="180"/>
      <c r="L993" s="180"/>
      <c r="M993" s="180"/>
      <c r="N993" s="180"/>
      <c r="O993" s="180"/>
      <c r="P993" s="180"/>
      <c r="Q993" s="180"/>
      <c r="R993" s="180"/>
      <c r="S993" s="180"/>
      <c r="T993" s="180"/>
      <c r="U993" s="180"/>
      <c r="V993" s="180"/>
      <c r="W993" s="180"/>
      <c r="X993" s="180"/>
      <c r="Y993" s="180"/>
      <c r="Z993" s="180"/>
    </row>
    <row r="994" spans="1:26" ht="12.75" customHeight="1" x14ac:dyDescent="0.25">
      <c r="A994" s="180"/>
      <c r="B994" s="180"/>
      <c r="C994" s="180"/>
      <c r="D994" s="180"/>
      <c r="E994" s="180"/>
      <c r="F994" s="180"/>
      <c r="G994" s="180"/>
      <c r="H994" s="180"/>
      <c r="I994" s="180"/>
      <c r="J994" s="180"/>
      <c r="K994" s="180"/>
      <c r="L994" s="180"/>
      <c r="M994" s="180"/>
      <c r="N994" s="180"/>
      <c r="O994" s="180"/>
      <c r="P994" s="180"/>
      <c r="Q994" s="180"/>
      <c r="R994" s="180"/>
      <c r="S994" s="180"/>
      <c r="T994" s="180"/>
      <c r="U994" s="180"/>
      <c r="V994" s="180"/>
      <c r="W994" s="180"/>
      <c r="X994" s="180"/>
      <c r="Y994" s="180"/>
      <c r="Z994" s="180"/>
    </row>
    <row r="995" spans="1:26" ht="12.75" customHeight="1" x14ac:dyDescent="0.25">
      <c r="A995" s="180"/>
      <c r="B995" s="180"/>
      <c r="C995" s="180"/>
      <c r="D995" s="180"/>
      <c r="E995" s="180"/>
      <c r="F995" s="180"/>
      <c r="G995" s="180"/>
      <c r="H995" s="180"/>
      <c r="I995" s="180"/>
      <c r="J995" s="180"/>
      <c r="K995" s="180"/>
      <c r="L995" s="180"/>
      <c r="M995" s="180"/>
      <c r="N995" s="180"/>
      <c r="O995" s="180"/>
      <c r="P995" s="180"/>
      <c r="Q995" s="180"/>
      <c r="R995" s="180"/>
      <c r="S995" s="180"/>
      <c r="T995" s="180"/>
      <c r="U995" s="180"/>
      <c r="V995" s="180"/>
      <c r="W995" s="180"/>
      <c r="X995" s="180"/>
      <c r="Y995" s="180"/>
      <c r="Z995" s="180"/>
    </row>
    <row r="996" spans="1:26" ht="12.75" customHeight="1" x14ac:dyDescent="0.25">
      <c r="A996" s="180"/>
      <c r="B996" s="180"/>
      <c r="C996" s="180"/>
      <c r="D996" s="180"/>
      <c r="E996" s="180"/>
      <c r="F996" s="180"/>
      <c r="G996" s="180"/>
      <c r="H996" s="180"/>
      <c r="I996" s="180"/>
      <c r="J996" s="180"/>
      <c r="K996" s="180"/>
      <c r="L996" s="180"/>
      <c r="M996" s="180"/>
      <c r="N996" s="180"/>
      <c r="O996" s="180"/>
      <c r="P996" s="180"/>
      <c r="Q996" s="180"/>
      <c r="R996" s="180"/>
      <c r="S996" s="180"/>
      <c r="T996" s="180"/>
      <c r="U996" s="180"/>
      <c r="V996" s="180"/>
      <c r="W996" s="180"/>
      <c r="X996" s="180"/>
      <c r="Y996" s="180"/>
      <c r="Z996" s="180"/>
    </row>
    <row r="997" spans="1:26" ht="12.75" customHeight="1" x14ac:dyDescent="0.25">
      <c r="A997" s="180"/>
      <c r="B997" s="180"/>
      <c r="C997" s="180"/>
      <c r="D997" s="180"/>
      <c r="E997" s="180"/>
      <c r="F997" s="180"/>
      <c r="G997" s="180"/>
      <c r="H997" s="180"/>
      <c r="I997" s="180"/>
      <c r="J997" s="180"/>
      <c r="K997" s="180"/>
      <c r="L997" s="180"/>
      <c r="M997" s="180"/>
      <c r="N997" s="180"/>
      <c r="O997" s="180"/>
      <c r="P997" s="180"/>
      <c r="Q997" s="180"/>
      <c r="R997" s="180"/>
      <c r="S997" s="180"/>
      <c r="T997" s="180"/>
      <c r="U997" s="180"/>
      <c r="V997" s="180"/>
      <c r="W997" s="180"/>
      <c r="X997" s="180"/>
      <c r="Y997" s="180"/>
      <c r="Z997" s="180"/>
    </row>
    <row r="998" spans="1:26" ht="12.75" customHeight="1" x14ac:dyDescent="0.25">
      <c r="A998" s="180"/>
      <c r="B998" s="180"/>
      <c r="C998" s="180"/>
      <c r="D998" s="180"/>
      <c r="E998" s="180"/>
      <c r="F998" s="180"/>
      <c r="G998" s="180"/>
      <c r="H998" s="180"/>
      <c r="I998" s="180"/>
      <c r="J998" s="180"/>
      <c r="K998" s="180"/>
      <c r="L998" s="180"/>
      <c r="M998" s="180"/>
      <c r="N998" s="180"/>
      <c r="O998" s="180"/>
      <c r="P998" s="180"/>
      <c r="Q998" s="180"/>
      <c r="R998" s="180"/>
      <c r="S998" s="180"/>
      <c r="T998" s="180"/>
      <c r="U998" s="180"/>
      <c r="V998" s="180"/>
      <c r="W998" s="180"/>
      <c r="X998" s="180"/>
      <c r="Y998" s="180"/>
      <c r="Z998" s="180"/>
    </row>
    <row r="999" spans="1:26" ht="12.75" customHeight="1" x14ac:dyDescent="0.25">
      <c r="A999" s="180"/>
      <c r="B999" s="180"/>
      <c r="C999" s="180"/>
      <c r="D999" s="180"/>
      <c r="E999" s="180"/>
      <c r="F999" s="180"/>
      <c r="G999" s="180"/>
      <c r="H999" s="180"/>
      <c r="I999" s="180"/>
      <c r="J999" s="180"/>
      <c r="K999" s="180"/>
      <c r="L999" s="180"/>
      <c r="M999" s="180"/>
      <c r="N999" s="180"/>
      <c r="O999" s="180"/>
      <c r="P999" s="180"/>
      <c r="Q999" s="180"/>
      <c r="R999" s="180"/>
      <c r="S999" s="180"/>
      <c r="T999" s="180"/>
      <c r="U999" s="180"/>
      <c r="V999" s="180"/>
      <c r="W999" s="180"/>
      <c r="X999" s="180"/>
      <c r="Y999" s="180"/>
      <c r="Z999" s="180"/>
    </row>
  </sheetData>
  <hyperlinks>
    <hyperlink ref="B4" r:id="rId1" xr:uid="{6747D0BA-8522-421A-AD4D-4B732DC4A015}"/>
    <hyperlink ref="F33" r:id="rId2" xr:uid="{62A36598-220A-4C03-92B1-394D6971CA72}"/>
    <hyperlink ref="F93" r:id="rId3" xr:uid="{778D3B4F-BCBD-4D53-9744-CF61BE6F1EB1}"/>
    <hyperlink ref="F97" r:id="rId4" xr:uid="{D48FDD19-3B3B-48A0-BEE6-8861A011EC6F}"/>
    <hyperlink ref="F110" r:id="rId5" xr:uid="{C103CF3D-F83C-4C5B-9910-856D7D44FAC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D66F3-BBE2-4FCC-BB4C-64F1A569D1E9}">
  <dimension ref="A1:F60"/>
  <sheetViews>
    <sheetView topLeftCell="A2" workbookViewId="0">
      <selection activeCell="D6" sqref="D6"/>
    </sheetView>
  </sheetViews>
  <sheetFormatPr defaultColWidth="9.1796875" defaultRowHeight="12.5" x14ac:dyDescent="0.25"/>
  <cols>
    <col min="1" max="1" width="57.453125" style="160" customWidth="1"/>
    <col min="2" max="2" width="33.453125" style="160" customWidth="1"/>
    <col min="3" max="3" width="30.7265625" style="160" customWidth="1"/>
    <col min="4" max="4" width="39.54296875" style="160" customWidth="1"/>
    <col min="5" max="5" width="24.54296875" style="160" customWidth="1"/>
    <col min="6" max="6" width="48.54296875" style="160" bestFit="1"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48.54296875" style="160" bestFit="1"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48.54296875" style="160" bestFit="1"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48.54296875" style="160" bestFit="1"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48.54296875" style="160" bestFit="1"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48.54296875" style="160" bestFit="1"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48.54296875" style="160" bestFit="1"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48.54296875" style="160" bestFit="1"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48.54296875" style="160" bestFit="1"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48.54296875" style="160" bestFit="1"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48.54296875" style="160" bestFit="1"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48.54296875" style="160" bestFit="1"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48.54296875" style="160" bestFit="1"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48.54296875" style="160" bestFit="1"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48.54296875" style="160" bestFit="1"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48.54296875" style="160" bestFit="1"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48.54296875" style="160" bestFit="1"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48.54296875" style="160" bestFit="1"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48.54296875" style="160" bestFit="1"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48.54296875" style="160" bestFit="1"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48.54296875" style="160" bestFit="1"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48.54296875" style="160" bestFit="1"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48.54296875" style="160" bestFit="1"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48.54296875" style="160" bestFit="1"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48.54296875" style="160" bestFit="1"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48.54296875" style="160" bestFit="1"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48.54296875" style="160" bestFit="1"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48.54296875" style="160" bestFit="1"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48.54296875" style="160" bestFit="1"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48.54296875" style="160" bestFit="1"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48.54296875" style="160" bestFit="1"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48.54296875" style="160" bestFit="1"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48.54296875" style="160" bestFit="1"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48.54296875" style="160" bestFit="1"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48.54296875" style="160" bestFit="1"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48.54296875" style="160" bestFit="1"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48.54296875" style="160" bestFit="1"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48.54296875" style="160" bestFit="1"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48.54296875" style="160" bestFit="1"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48.54296875" style="160" bestFit="1"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48.54296875" style="160" bestFit="1"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48.54296875" style="160" bestFit="1"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48.54296875" style="160" bestFit="1"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48.54296875" style="160" bestFit="1"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48.54296875" style="160" bestFit="1"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48.54296875" style="160" bestFit="1"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48.54296875" style="160" bestFit="1"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48.54296875" style="160" bestFit="1"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48.54296875" style="160" bestFit="1"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48.54296875" style="160" bestFit="1"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48.54296875" style="160" bestFit="1"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48.54296875" style="160" bestFit="1"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48.54296875" style="160" bestFit="1"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48.54296875" style="160" bestFit="1"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48.54296875" style="160" bestFit="1"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48.54296875" style="160" bestFit="1"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48.54296875" style="160" bestFit="1"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48.54296875" style="160" bestFit="1"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48.54296875" style="160" bestFit="1"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48.54296875" style="160" bestFit="1"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48.54296875" style="160" bestFit="1"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48.54296875" style="160" bestFit="1"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48.54296875" style="160" bestFit="1"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48.54296875" style="160" bestFit="1" customWidth="1"/>
    <col min="16135" max="16384" width="9.1796875" style="160"/>
  </cols>
  <sheetData>
    <row r="1" spans="1:3" ht="25.5" customHeight="1" x14ac:dyDescent="0.25">
      <c r="A1" s="160" t="s">
        <v>1127</v>
      </c>
      <c r="B1" s="161" t="s">
        <v>480</v>
      </c>
    </row>
    <row r="2" spans="1:3" ht="25.5" customHeight="1" x14ac:dyDescent="0.25">
      <c r="A2" s="160" t="s">
        <v>1129</v>
      </c>
      <c r="B2" s="161" t="s">
        <v>167</v>
      </c>
      <c r="C2" s="160" t="s">
        <v>5167</v>
      </c>
    </row>
    <row r="3" spans="1:3" ht="25.5" customHeight="1" x14ac:dyDescent="0.25">
      <c r="A3" s="160" t="s">
        <v>1130</v>
      </c>
      <c r="B3" s="161" t="s">
        <v>2377</v>
      </c>
      <c r="C3" s="162" t="s">
        <v>5168</v>
      </c>
    </row>
    <row r="4" spans="1:3" ht="25.5" customHeight="1" x14ac:dyDescent="0.25">
      <c r="A4" s="160" t="s">
        <v>1131</v>
      </c>
      <c r="B4" s="168" t="s">
        <v>2378</v>
      </c>
      <c r="C4" s="221" t="s">
        <v>5169</v>
      </c>
    </row>
    <row r="6" spans="1:3" ht="25.5" customHeight="1" x14ac:dyDescent="0.25">
      <c r="A6" s="160" t="s">
        <v>1102</v>
      </c>
      <c r="B6" s="162" t="s">
        <v>2379</v>
      </c>
    </row>
    <row r="7" spans="1:3" x14ac:dyDescent="0.25">
      <c r="B7" s="162"/>
    </row>
    <row r="8" spans="1:3" ht="37.5" x14ac:dyDescent="0.25">
      <c r="A8" s="160" t="s">
        <v>1104</v>
      </c>
      <c r="B8" s="162" t="s">
        <v>2379</v>
      </c>
    </row>
    <row r="9" spans="1:3" x14ac:dyDescent="0.25">
      <c r="B9" s="162"/>
    </row>
    <row r="10" spans="1:3" x14ac:dyDescent="0.25">
      <c r="A10" s="160" t="s">
        <v>1106</v>
      </c>
      <c r="B10" s="167" t="s">
        <v>2380</v>
      </c>
    </row>
    <row r="11" spans="1:3" x14ac:dyDescent="0.25">
      <c r="B11" s="162"/>
    </row>
    <row r="12" spans="1:3" ht="25.5" customHeight="1" x14ac:dyDescent="0.25">
      <c r="A12" s="160" t="s">
        <v>1108</v>
      </c>
      <c r="B12" s="185" t="s">
        <v>37</v>
      </c>
    </row>
    <row r="13" spans="1:3" ht="13.5" customHeight="1" x14ac:dyDescent="0.25">
      <c r="B13" s="162"/>
    </row>
    <row r="14" spans="1:3" ht="25.5" customHeight="1" x14ac:dyDescent="0.25">
      <c r="A14" s="160" t="s">
        <v>1110</v>
      </c>
      <c r="B14" s="185" t="s">
        <v>38</v>
      </c>
    </row>
    <row r="17" spans="1:6" s="164" customFormat="1" ht="25.5" customHeight="1" x14ac:dyDescent="0.25">
      <c r="A17" s="164" t="s">
        <v>1111</v>
      </c>
      <c r="B17" s="164" t="s">
        <v>1112</v>
      </c>
      <c r="C17" s="164" t="s">
        <v>1113</v>
      </c>
      <c r="D17" s="164" t="s">
        <v>1114</v>
      </c>
      <c r="E17" s="164" t="s">
        <v>1115</v>
      </c>
      <c r="F17" s="164" t="s">
        <v>1116</v>
      </c>
    </row>
    <row r="18" spans="1:6" ht="12.75" customHeight="1" x14ac:dyDescent="0.25">
      <c r="A18" s="186" t="s">
        <v>2381</v>
      </c>
      <c r="B18" s="186" t="s">
        <v>2382</v>
      </c>
      <c r="C18" s="186" t="s">
        <v>2383</v>
      </c>
      <c r="D18" s="187" t="s">
        <v>2384</v>
      </c>
      <c r="E18" s="187" t="s">
        <v>2385</v>
      </c>
      <c r="F18" s="188" t="s">
        <v>2386</v>
      </c>
    </row>
    <row r="19" spans="1:6" x14ac:dyDescent="0.25">
      <c r="A19" s="186" t="s">
        <v>2387</v>
      </c>
      <c r="B19" s="186" t="s">
        <v>2388</v>
      </c>
      <c r="C19" s="186" t="s">
        <v>2389</v>
      </c>
      <c r="D19" s="187" t="s">
        <v>2384</v>
      </c>
      <c r="E19" s="187" t="s">
        <v>2390</v>
      </c>
      <c r="F19" s="188" t="s">
        <v>2391</v>
      </c>
    </row>
    <row r="20" spans="1:6" x14ac:dyDescent="0.25">
      <c r="A20" s="186" t="s">
        <v>2387</v>
      </c>
      <c r="B20" s="186" t="s">
        <v>2392</v>
      </c>
      <c r="C20" s="186" t="s">
        <v>2393</v>
      </c>
      <c r="D20" s="187" t="s">
        <v>2384</v>
      </c>
      <c r="E20" s="187" t="s">
        <v>2394</v>
      </c>
      <c r="F20" s="188" t="s">
        <v>2391</v>
      </c>
    </row>
    <row r="21" spans="1:6" x14ac:dyDescent="0.25">
      <c r="A21" s="186" t="s">
        <v>2387</v>
      </c>
      <c r="B21" s="186" t="s">
        <v>2395</v>
      </c>
      <c r="C21" s="186" t="s">
        <v>2396</v>
      </c>
      <c r="D21" s="187" t="s">
        <v>2384</v>
      </c>
      <c r="E21" s="187" t="s">
        <v>2397</v>
      </c>
      <c r="F21" s="188" t="s">
        <v>2391</v>
      </c>
    </row>
    <row r="22" spans="1:6" x14ac:dyDescent="0.25">
      <c r="A22" s="186" t="s">
        <v>2387</v>
      </c>
      <c r="B22" s="186" t="s">
        <v>2398</v>
      </c>
      <c r="C22" s="186" t="s">
        <v>2399</v>
      </c>
      <c r="D22" s="187" t="s">
        <v>2384</v>
      </c>
      <c r="E22" s="187" t="s">
        <v>2400</v>
      </c>
      <c r="F22" s="188" t="s">
        <v>2391</v>
      </c>
    </row>
    <row r="23" spans="1:6" x14ac:dyDescent="0.25">
      <c r="A23" s="186" t="s">
        <v>2387</v>
      </c>
      <c r="B23" s="186" t="s">
        <v>2401</v>
      </c>
      <c r="C23" s="186" t="s">
        <v>2402</v>
      </c>
      <c r="D23" s="187" t="s">
        <v>2384</v>
      </c>
      <c r="E23" s="187" t="s">
        <v>2403</v>
      </c>
      <c r="F23" s="188" t="s">
        <v>2391</v>
      </c>
    </row>
    <row r="24" spans="1:6" x14ac:dyDescent="0.25">
      <c r="A24" s="186" t="s">
        <v>2404</v>
      </c>
      <c r="B24" s="186" t="s">
        <v>2405</v>
      </c>
      <c r="C24" s="186" t="s">
        <v>2406</v>
      </c>
      <c r="D24" s="187" t="s">
        <v>2384</v>
      </c>
      <c r="E24" s="187" t="s">
        <v>2407</v>
      </c>
      <c r="F24" s="188" t="s">
        <v>2408</v>
      </c>
    </row>
    <row r="25" spans="1:6" x14ac:dyDescent="0.25">
      <c r="A25" s="186" t="s">
        <v>2409</v>
      </c>
      <c r="B25" s="186" t="s">
        <v>2410</v>
      </c>
      <c r="C25" s="186" t="s">
        <v>2411</v>
      </c>
      <c r="D25" s="187" t="s">
        <v>2384</v>
      </c>
      <c r="E25" s="187" t="s">
        <v>2412</v>
      </c>
      <c r="F25" s="188" t="s">
        <v>2413</v>
      </c>
    </row>
    <row r="26" spans="1:6" x14ac:dyDescent="0.25">
      <c r="A26" s="186" t="s">
        <v>2414</v>
      </c>
      <c r="B26" s="186" t="s">
        <v>2415</v>
      </c>
      <c r="C26" s="186" t="s">
        <v>2416</v>
      </c>
      <c r="D26" s="187" t="s">
        <v>2384</v>
      </c>
      <c r="E26" s="187" t="s">
        <v>2417</v>
      </c>
      <c r="F26" s="188" t="s">
        <v>2418</v>
      </c>
    </row>
    <row r="27" spans="1:6" x14ac:dyDescent="0.25">
      <c r="A27" s="186" t="s">
        <v>2419</v>
      </c>
      <c r="B27" s="186" t="s">
        <v>2420</v>
      </c>
      <c r="C27" s="186" t="s">
        <v>2421</v>
      </c>
      <c r="D27" s="187" t="s">
        <v>2384</v>
      </c>
      <c r="E27" s="187" t="s">
        <v>2422</v>
      </c>
      <c r="F27" s="188" t="s">
        <v>2423</v>
      </c>
    </row>
    <row r="28" spans="1:6" x14ac:dyDescent="0.25">
      <c r="A28" s="186" t="s">
        <v>2419</v>
      </c>
      <c r="B28" s="186" t="s">
        <v>2424</v>
      </c>
      <c r="C28" s="186" t="s">
        <v>2425</v>
      </c>
      <c r="D28" s="187" t="s">
        <v>2384</v>
      </c>
      <c r="E28" s="187" t="s">
        <v>2426</v>
      </c>
      <c r="F28" s="188" t="s">
        <v>2427</v>
      </c>
    </row>
    <row r="29" spans="1:6" x14ac:dyDescent="0.25">
      <c r="A29" s="186" t="s">
        <v>2419</v>
      </c>
      <c r="B29" s="186" t="s">
        <v>2428</v>
      </c>
      <c r="C29" s="186" t="s">
        <v>2429</v>
      </c>
      <c r="D29" s="187" t="s">
        <v>2384</v>
      </c>
      <c r="E29" s="187" t="s">
        <v>2430</v>
      </c>
      <c r="F29" s="188" t="s">
        <v>2431</v>
      </c>
    </row>
    <row r="30" spans="1:6" x14ac:dyDescent="0.25">
      <c r="A30" s="186" t="s">
        <v>2419</v>
      </c>
      <c r="B30" s="186" t="s">
        <v>2432</v>
      </c>
      <c r="C30" s="186" t="s">
        <v>2433</v>
      </c>
      <c r="D30" s="187" t="s">
        <v>2384</v>
      </c>
      <c r="E30" s="187" t="s">
        <v>2434</v>
      </c>
      <c r="F30" s="188" t="s">
        <v>2431</v>
      </c>
    </row>
    <row r="31" spans="1:6" x14ac:dyDescent="0.25">
      <c r="A31" s="186" t="s">
        <v>2435</v>
      </c>
      <c r="B31" s="186" t="s">
        <v>2436</v>
      </c>
      <c r="C31" s="186" t="s">
        <v>2437</v>
      </c>
      <c r="D31" s="187" t="s">
        <v>2384</v>
      </c>
      <c r="E31" s="187" t="s">
        <v>2438</v>
      </c>
      <c r="F31" s="188" t="s">
        <v>2439</v>
      </c>
    </row>
    <row r="32" spans="1:6" x14ac:dyDescent="0.25">
      <c r="A32" s="186" t="s">
        <v>2440</v>
      </c>
      <c r="B32" s="186" t="s">
        <v>2441</v>
      </c>
      <c r="C32" s="186" t="s">
        <v>2442</v>
      </c>
      <c r="D32" s="187" t="s">
        <v>2384</v>
      </c>
      <c r="E32" s="187" t="s">
        <v>2443</v>
      </c>
      <c r="F32" s="188" t="s">
        <v>2444</v>
      </c>
    </row>
    <row r="33" spans="1:6" x14ac:dyDescent="0.25">
      <c r="A33" s="186" t="s">
        <v>2445</v>
      </c>
      <c r="B33" s="186" t="s">
        <v>2446</v>
      </c>
      <c r="C33" s="186" t="s">
        <v>2447</v>
      </c>
      <c r="D33" s="187" t="s">
        <v>2384</v>
      </c>
      <c r="E33" s="187" t="s">
        <v>2448</v>
      </c>
      <c r="F33" s="188" t="s">
        <v>2449</v>
      </c>
    </row>
    <row r="34" spans="1:6" x14ac:dyDescent="0.25">
      <c r="A34" s="186" t="s">
        <v>2450</v>
      </c>
      <c r="B34" s="186" t="s">
        <v>2451</v>
      </c>
      <c r="C34" s="186" t="s">
        <v>2452</v>
      </c>
      <c r="D34" s="187" t="s">
        <v>2384</v>
      </c>
      <c r="E34" s="187" t="s">
        <v>2453</v>
      </c>
      <c r="F34" s="188" t="s">
        <v>2454</v>
      </c>
    </row>
    <row r="35" spans="1:6" x14ac:dyDescent="0.25">
      <c r="A35" s="186" t="s">
        <v>2450</v>
      </c>
      <c r="B35" s="186" t="s">
        <v>2455</v>
      </c>
      <c r="C35" s="186" t="s">
        <v>2456</v>
      </c>
      <c r="D35" s="187" t="s">
        <v>2384</v>
      </c>
      <c r="E35" s="187" t="s">
        <v>2457</v>
      </c>
      <c r="F35" s="188" t="s">
        <v>2458</v>
      </c>
    </row>
    <row r="36" spans="1:6" x14ac:dyDescent="0.25">
      <c r="A36" s="186" t="s">
        <v>2450</v>
      </c>
      <c r="B36" s="186" t="s">
        <v>2459</v>
      </c>
      <c r="C36" s="186" t="s">
        <v>2460</v>
      </c>
      <c r="D36" s="187" t="s">
        <v>2384</v>
      </c>
      <c r="E36" s="187" t="s">
        <v>2461</v>
      </c>
      <c r="F36" s="188" t="s">
        <v>2462</v>
      </c>
    </row>
    <row r="37" spans="1:6" x14ac:dyDescent="0.25">
      <c r="A37" s="186" t="s">
        <v>2450</v>
      </c>
      <c r="B37" s="186" t="s">
        <v>2463</v>
      </c>
      <c r="C37" s="186" t="s">
        <v>2464</v>
      </c>
      <c r="D37" s="187" t="s">
        <v>2384</v>
      </c>
      <c r="E37" s="187" t="s">
        <v>2465</v>
      </c>
      <c r="F37" s="188" t="s">
        <v>2466</v>
      </c>
    </row>
    <row r="38" spans="1:6" x14ac:dyDescent="0.25">
      <c r="A38" s="186" t="s">
        <v>2450</v>
      </c>
      <c r="B38" s="186" t="s">
        <v>2467</v>
      </c>
      <c r="C38" s="186" t="s">
        <v>2468</v>
      </c>
      <c r="D38" s="187" t="s">
        <v>2384</v>
      </c>
      <c r="E38" s="187" t="s">
        <v>2469</v>
      </c>
      <c r="F38" s="188" t="s">
        <v>2470</v>
      </c>
    </row>
    <row r="39" spans="1:6" x14ac:dyDescent="0.25">
      <c r="A39" s="186" t="s">
        <v>2450</v>
      </c>
      <c r="B39" s="186" t="s">
        <v>2471</v>
      </c>
      <c r="C39" s="186" t="s">
        <v>2472</v>
      </c>
      <c r="D39" s="187" t="s">
        <v>2384</v>
      </c>
      <c r="E39" s="187" t="s">
        <v>2473</v>
      </c>
      <c r="F39" s="188" t="s">
        <v>2474</v>
      </c>
    </row>
    <row r="40" spans="1:6" x14ac:dyDescent="0.25">
      <c r="A40" s="186" t="s">
        <v>2450</v>
      </c>
      <c r="B40" s="186" t="s">
        <v>2475</v>
      </c>
      <c r="C40" s="186" t="s">
        <v>2476</v>
      </c>
      <c r="D40" s="187" t="s">
        <v>2384</v>
      </c>
      <c r="E40" s="187" t="s">
        <v>2477</v>
      </c>
      <c r="F40" s="188" t="s">
        <v>2478</v>
      </c>
    </row>
    <row r="41" spans="1:6" x14ac:dyDescent="0.25">
      <c r="A41" s="186" t="s">
        <v>2450</v>
      </c>
      <c r="B41" s="186" t="s">
        <v>2479</v>
      </c>
      <c r="C41" s="186" t="s">
        <v>2480</v>
      </c>
      <c r="D41" s="187" t="s">
        <v>2384</v>
      </c>
      <c r="E41" s="187" t="s">
        <v>2481</v>
      </c>
      <c r="F41" s="188" t="s">
        <v>2482</v>
      </c>
    </row>
    <row r="42" spans="1:6" x14ac:dyDescent="0.25">
      <c r="A42" s="186" t="s">
        <v>2483</v>
      </c>
      <c r="B42" s="186" t="s">
        <v>2484</v>
      </c>
      <c r="C42" s="186" t="s">
        <v>2485</v>
      </c>
      <c r="D42" s="187" t="s">
        <v>2384</v>
      </c>
      <c r="E42" s="187" t="s">
        <v>2486</v>
      </c>
      <c r="F42" s="188" t="s">
        <v>2487</v>
      </c>
    </row>
    <row r="43" spans="1:6" x14ac:dyDescent="0.25">
      <c r="A43" s="186" t="s">
        <v>2483</v>
      </c>
      <c r="B43" s="186" t="s">
        <v>2488</v>
      </c>
      <c r="C43" s="186" t="s">
        <v>2489</v>
      </c>
      <c r="D43" s="187" t="s">
        <v>2384</v>
      </c>
      <c r="E43" s="187" t="s">
        <v>2490</v>
      </c>
      <c r="F43" s="188" t="s">
        <v>2491</v>
      </c>
    </row>
    <row r="44" spans="1:6" x14ac:dyDescent="0.25">
      <c r="A44" s="186" t="s">
        <v>2483</v>
      </c>
      <c r="B44" s="186" t="s">
        <v>2492</v>
      </c>
      <c r="C44" s="186" t="s">
        <v>2493</v>
      </c>
      <c r="D44" s="187" t="s">
        <v>2384</v>
      </c>
      <c r="E44" s="187" t="s">
        <v>2494</v>
      </c>
      <c r="F44" s="188" t="s">
        <v>2495</v>
      </c>
    </row>
    <row r="45" spans="1:6" x14ac:dyDescent="0.25">
      <c r="A45" s="186" t="s">
        <v>2483</v>
      </c>
      <c r="B45" s="186" t="s">
        <v>2496</v>
      </c>
      <c r="C45" s="186" t="s">
        <v>2497</v>
      </c>
      <c r="D45" s="187" t="s">
        <v>2384</v>
      </c>
      <c r="E45" s="187" t="s">
        <v>2498</v>
      </c>
      <c r="F45" s="188" t="s">
        <v>2499</v>
      </c>
    </row>
    <row r="46" spans="1:6" x14ac:dyDescent="0.25">
      <c r="A46" s="186" t="s">
        <v>2500</v>
      </c>
      <c r="B46" s="186" t="s">
        <v>2501</v>
      </c>
      <c r="C46" s="186" t="s">
        <v>2502</v>
      </c>
      <c r="D46" s="187" t="s">
        <v>2384</v>
      </c>
      <c r="E46" s="187" t="s">
        <v>2503</v>
      </c>
      <c r="F46" s="188" t="s">
        <v>2504</v>
      </c>
    </row>
    <row r="47" spans="1:6" x14ac:dyDescent="0.25">
      <c r="A47" s="186" t="s">
        <v>2505</v>
      </c>
      <c r="B47" s="186" t="s">
        <v>2506</v>
      </c>
      <c r="C47" s="186" t="s">
        <v>2507</v>
      </c>
      <c r="D47" s="187" t="s">
        <v>2384</v>
      </c>
      <c r="E47" s="187" t="s">
        <v>2508</v>
      </c>
      <c r="F47" s="188" t="s">
        <v>2509</v>
      </c>
    </row>
    <row r="48" spans="1:6" x14ac:dyDescent="0.25">
      <c r="A48" s="186" t="s">
        <v>2505</v>
      </c>
      <c r="B48" s="186" t="s">
        <v>2510</v>
      </c>
      <c r="C48" s="186" t="s">
        <v>2511</v>
      </c>
      <c r="D48" s="187" t="s">
        <v>2384</v>
      </c>
      <c r="E48" s="187" t="s">
        <v>2512</v>
      </c>
      <c r="F48" s="188" t="s">
        <v>2513</v>
      </c>
    </row>
    <row r="49" spans="1:6" x14ac:dyDescent="0.25">
      <c r="A49" s="186" t="s">
        <v>2514</v>
      </c>
      <c r="B49" s="186" t="s">
        <v>2515</v>
      </c>
      <c r="C49" s="186" t="s">
        <v>2516</v>
      </c>
      <c r="D49" s="187" t="s">
        <v>2384</v>
      </c>
      <c r="E49" s="187" t="s">
        <v>2517</v>
      </c>
      <c r="F49" s="188" t="s">
        <v>2518</v>
      </c>
    </row>
    <row r="50" spans="1:6" x14ac:dyDescent="0.25">
      <c r="A50" s="186" t="s">
        <v>2514</v>
      </c>
      <c r="B50" s="186" t="s">
        <v>2519</v>
      </c>
      <c r="C50" s="186" t="s">
        <v>2520</v>
      </c>
      <c r="D50" s="187" t="s">
        <v>2384</v>
      </c>
      <c r="E50" s="187" t="s">
        <v>2521</v>
      </c>
      <c r="F50" s="188" t="s">
        <v>2518</v>
      </c>
    </row>
    <row r="51" spans="1:6" x14ac:dyDescent="0.25">
      <c r="A51" s="186" t="s">
        <v>2514</v>
      </c>
      <c r="B51" s="186" t="s">
        <v>2522</v>
      </c>
      <c r="C51" s="186" t="s">
        <v>2523</v>
      </c>
      <c r="D51" s="187" t="s">
        <v>2384</v>
      </c>
      <c r="E51" s="187" t="s">
        <v>2524</v>
      </c>
      <c r="F51" s="188" t="s">
        <v>2518</v>
      </c>
    </row>
    <row r="52" spans="1:6" x14ac:dyDescent="0.25">
      <c r="A52" s="186" t="s">
        <v>2514</v>
      </c>
      <c r="B52" s="186" t="s">
        <v>2525</v>
      </c>
      <c r="C52" s="186" t="s">
        <v>2526</v>
      </c>
      <c r="D52" s="187" t="s">
        <v>2384</v>
      </c>
      <c r="E52" s="187" t="s">
        <v>2527</v>
      </c>
      <c r="F52" s="188" t="s">
        <v>2518</v>
      </c>
    </row>
    <row r="53" spans="1:6" x14ac:dyDescent="0.25">
      <c r="A53" s="186" t="s">
        <v>2514</v>
      </c>
      <c r="B53" s="186" t="s">
        <v>2528</v>
      </c>
      <c r="C53" s="186" t="s">
        <v>2529</v>
      </c>
      <c r="D53" s="187" t="s">
        <v>2384</v>
      </c>
      <c r="E53" s="187" t="s">
        <v>2530</v>
      </c>
      <c r="F53" s="188" t="s">
        <v>2518</v>
      </c>
    </row>
    <row r="54" spans="1:6" x14ac:dyDescent="0.25">
      <c r="A54" s="186" t="s">
        <v>2531</v>
      </c>
      <c r="B54" s="186" t="s">
        <v>2532</v>
      </c>
      <c r="C54" s="186" t="s">
        <v>2533</v>
      </c>
      <c r="D54" s="187" t="s">
        <v>2384</v>
      </c>
      <c r="E54" s="187" t="s">
        <v>2534</v>
      </c>
      <c r="F54" s="188" t="s">
        <v>2535</v>
      </c>
    </row>
    <row r="55" spans="1:6" x14ac:dyDescent="0.25">
      <c r="A55" s="186" t="s">
        <v>2531</v>
      </c>
      <c r="B55" s="186" t="s">
        <v>2536</v>
      </c>
      <c r="C55" s="186" t="s">
        <v>2537</v>
      </c>
      <c r="D55" s="187" t="s">
        <v>2384</v>
      </c>
      <c r="E55" s="187" t="s">
        <v>2538</v>
      </c>
      <c r="F55" s="188" t="s">
        <v>2539</v>
      </c>
    </row>
    <row r="56" spans="1:6" x14ac:dyDescent="0.25">
      <c r="A56" s="186" t="s">
        <v>2540</v>
      </c>
      <c r="B56" s="186" t="s">
        <v>2541</v>
      </c>
      <c r="C56" s="186" t="s">
        <v>2542</v>
      </c>
      <c r="D56" s="187" t="s">
        <v>2384</v>
      </c>
      <c r="E56" s="187" t="s">
        <v>2543</v>
      </c>
      <c r="F56" s="188" t="s">
        <v>2544</v>
      </c>
    </row>
    <row r="57" spans="1:6" x14ac:dyDescent="0.25">
      <c r="A57" s="186" t="s">
        <v>2540</v>
      </c>
      <c r="B57" s="186" t="s">
        <v>2545</v>
      </c>
      <c r="C57" s="186" t="s">
        <v>2546</v>
      </c>
      <c r="D57" s="187" t="s">
        <v>2384</v>
      </c>
      <c r="E57" s="187" t="s">
        <v>2547</v>
      </c>
      <c r="F57" s="188" t="s">
        <v>2548</v>
      </c>
    </row>
    <row r="58" spans="1:6" x14ac:dyDescent="0.25">
      <c r="A58" s="186" t="s">
        <v>2540</v>
      </c>
      <c r="B58" s="186" t="s">
        <v>2549</v>
      </c>
      <c r="C58" s="186" t="s">
        <v>2550</v>
      </c>
      <c r="D58" s="187" t="s">
        <v>2384</v>
      </c>
      <c r="E58" s="187" t="s">
        <v>2551</v>
      </c>
      <c r="F58" s="188" t="s">
        <v>2552</v>
      </c>
    </row>
    <row r="59" spans="1:6" x14ac:dyDescent="0.25">
      <c r="A59" s="186" t="s">
        <v>2540</v>
      </c>
      <c r="B59" s="186" t="s">
        <v>2553</v>
      </c>
      <c r="C59" s="186" t="s">
        <v>2554</v>
      </c>
      <c r="D59" s="187" t="s">
        <v>2384</v>
      </c>
      <c r="E59" s="187" t="s">
        <v>2555</v>
      </c>
      <c r="F59" s="188" t="s">
        <v>2556</v>
      </c>
    </row>
    <row r="60" spans="1:6" x14ac:dyDescent="0.25">
      <c r="A60" s="186" t="s">
        <v>2540</v>
      </c>
      <c r="B60" s="186" t="s">
        <v>2557</v>
      </c>
      <c r="C60" s="186" t="s">
        <v>2558</v>
      </c>
      <c r="D60" s="187" t="s">
        <v>2384</v>
      </c>
      <c r="E60" s="187" t="s">
        <v>2559</v>
      </c>
      <c r="F60" s="188" t="s">
        <v>2560</v>
      </c>
    </row>
  </sheetData>
  <hyperlinks>
    <hyperlink ref="B4" r:id="rId1" xr:uid="{1406A967-3F2E-4364-8135-40FE22DFD6D1}"/>
    <hyperlink ref="C4" r:id="rId2" xr:uid="{6912D335-8AEA-4AB3-876C-0E5F1FFB6C69}"/>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DAAD9-9CC4-4D99-A54D-2AE10861FFEE}">
  <dimension ref="A1:Q28"/>
  <sheetViews>
    <sheetView zoomScaleNormal="100" workbookViewId="0">
      <selection activeCell="C12" sqref="C12"/>
    </sheetView>
  </sheetViews>
  <sheetFormatPr defaultColWidth="9.1796875" defaultRowHeight="12.5" x14ac:dyDescent="0.25"/>
  <cols>
    <col min="1" max="1" width="44.1796875" style="158" customWidth="1"/>
    <col min="2" max="8" width="22.81640625" style="158" bestFit="1" customWidth="1"/>
    <col min="9" max="9" width="28.54296875" style="158" customWidth="1"/>
    <col min="10" max="13" width="21.54296875" style="158" bestFit="1" customWidth="1"/>
    <col min="14" max="14" width="22.81640625" style="158" bestFit="1" customWidth="1"/>
    <col min="15" max="15" width="21.54296875" style="158" bestFit="1" customWidth="1"/>
    <col min="16" max="17" width="22.81640625" style="158" bestFit="1" customWidth="1"/>
    <col min="18" max="259" width="27.54296875" style="158" customWidth="1"/>
    <col min="260" max="16384" width="9.1796875" style="158"/>
  </cols>
  <sheetData>
    <row r="1" spans="1:17" x14ac:dyDescent="0.25">
      <c r="A1" s="158" t="s">
        <v>1127</v>
      </c>
      <c r="B1" s="158" t="s">
        <v>2561</v>
      </c>
      <c r="C1" s="158" t="s">
        <v>2561</v>
      </c>
      <c r="D1" s="158" t="s">
        <v>2561</v>
      </c>
      <c r="E1" s="158" t="s">
        <v>2561</v>
      </c>
      <c r="F1" s="158" t="s">
        <v>2561</v>
      </c>
      <c r="G1" s="158" t="s">
        <v>2561</v>
      </c>
      <c r="H1" s="158" t="s">
        <v>2561</v>
      </c>
      <c r="I1" s="158" t="s">
        <v>2561</v>
      </c>
      <c r="J1" s="158" t="s">
        <v>2561</v>
      </c>
      <c r="K1" s="158" t="s">
        <v>2561</v>
      </c>
      <c r="L1" s="158" t="s">
        <v>2561</v>
      </c>
      <c r="M1" s="158" t="s">
        <v>2561</v>
      </c>
      <c r="N1" s="158" t="s">
        <v>2561</v>
      </c>
      <c r="O1" s="158" t="s">
        <v>2561</v>
      </c>
      <c r="P1" s="158" t="s">
        <v>2561</v>
      </c>
      <c r="Q1" s="158" t="s">
        <v>2561</v>
      </c>
    </row>
    <row r="2" spans="1:17" ht="25" x14ac:dyDescent="0.25">
      <c r="A2" s="158" t="s">
        <v>2562</v>
      </c>
      <c r="B2" s="158" t="s">
        <v>2563</v>
      </c>
      <c r="C2" s="158" t="s">
        <v>2564</v>
      </c>
      <c r="D2" s="158" t="s">
        <v>2565</v>
      </c>
      <c r="E2" s="158" t="s">
        <v>515</v>
      </c>
      <c r="F2" s="158" t="s">
        <v>2566</v>
      </c>
      <c r="G2" s="158" t="s">
        <v>517</v>
      </c>
      <c r="H2" s="158" t="s">
        <v>2567</v>
      </c>
      <c r="I2" s="158" t="s">
        <v>518</v>
      </c>
      <c r="J2" s="158" t="s">
        <v>525</v>
      </c>
      <c r="K2" s="158" t="s">
        <v>513</v>
      </c>
      <c r="L2" s="158" t="s">
        <v>516</v>
      </c>
      <c r="M2" s="158" t="s">
        <v>804</v>
      </c>
      <c r="N2" s="158" t="s">
        <v>2568</v>
      </c>
      <c r="O2" s="158" t="s">
        <v>532</v>
      </c>
      <c r="P2" s="158" t="s">
        <v>546</v>
      </c>
      <c r="Q2" s="158" t="s">
        <v>545</v>
      </c>
    </row>
    <row r="3" spans="1:17" x14ac:dyDescent="0.25">
      <c r="A3" s="158" t="s">
        <v>1129</v>
      </c>
      <c r="B3" s="158" t="s">
        <v>168</v>
      </c>
      <c r="C3" s="158" t="s">
        <v>168</v>
      </c>
      <c r="D3" s="158" t="s">
        <v>168</v>
      </c>
      <c r="E3" s="158" t="s">
        <v>168</v>
      </c>
      <c r="F3" s="158" t="s">
        <v>168</v>
      </c>
      <c r="G3" s="158" t="s">
        <v>168</v>
      </c>
      <c r="H3" s="158" t="s">
        <v>168</v>
      </c>
      <c r="I3" s="158" t="s">
        <v>168</v>
      </c>
      <c r="J3" s="158" t="s">
        <v>168</v>
      </c>
      <c r="K3" s="158" t="s">
        <v>168</v>
      </c>
      <c r="L3" s="158" t="s">
        <v>168</v>
      </c>
      <c r="M3" s="158" t="s">
        <v>168</v>
      </c>
      <c r="N3" s="158" t="s">
        <v>168</v>
      </c>
      <c r="O3" s="158" t="s">
        <v>168</v>
      </c>
      <c r="P3" s="158" t="s">
        <v>168</v>
      </c>
      <c r="Q3" s="158" t="s">
        <v>168</v>
      </c>
    </row>
    <row r="4" spans="1:17" x14ac:dyDescent="0.25">
      <c r="A4" s="158" t="s">
        <v>1130</v>
      </c>
      <c r="B4" s="158" t="s">
        <v>195</v>
      </c>
      <c r="C4" s="158" t="s">
        <v>195</v>
      </c>
      <c r="D4" s="158" t="s">
        <v>195</v>
      </c>
      <c r="E4" s="158" t="s">
        <v>195</v>
      </c>
      <c r="F4" s="158" t="s">
        <v>195</v>
      </c>
      <c r="G4" s="158" t="s">
        <v>195</v>
      </c>
      <c r="H4" s="158" t="s">
        <v>195</v>
      </c>
      <c r="I4" s="158" t="s">
        <v>195</v>
      </c>
      <c r="J4" s="158" t="s">
        <v>195</v>
      </c>
      <c r="K4" s="158" t="s">
        <v>195</v>
      </c>
      <c r="L4" s="158" t="s">
        <v>195</v>
      </c>
      <c r="M4" s="158" t="s">
        <v>195</v>
      </c>
      <c r="N4" s="158" t="s">
        <v>195</v>
      </c>
      <c r="O4" s="158" t="s">
        <v>195</v>
      </c>
      <c r="P4" s="158" t="s">
        <v>195</v>
      </c>
      <c r="Q4" s="158" t="s">
        <v>195</v>
      </c>
    </row>
    <row r="5" spans="1:17" x14ac:dyDescent="0.25">
      <c r="A5" s="158" t="s">
        <v>1131</v>
      </c>
      <c r="B5" s="189" t="s">
        <v>227</v>
      </c>
      <c r="C5" s="189" t="s">
        <v>227</v>
      </c>
      <c r="D5" s="189" t="s">
        <v>227</v>
      </c>
      <c r="E5" s="189" t="s">
        <v>227</v>
      </c>
      <c r="F5" s="189" t="s">
        <v>227</v>
      </c>
      <c r="G5" s="189" t="s">
        <v>227</v>
      </c>
      <c r="H5" s="189" t="s">
        <v>227</v>
      </c>
      <c r="I5" s="189" t="s">
        <v>227</v>
      </c>
      <c r="J5" s="189" t="s">
        <v>227</v>
      </c>
      <c r="K5" s="189" t="s">
        <v>227</v>
      </c>
      <c r="L5" s="189" t="s">
        <v>227</v>
      </c>
      <c r="M5" s="189" t="s">
        <v>227</v>
      </c>
      <c r="N5" s="189" t="s">
        <v>227</v>
      </c>
      <c r="O5" s="189" t="s">
        <v>227</v>
      </c>
      <c r="P5" s="189" t="s">
        <v>227</v>
      </c>
      <c r="Q5" s="189" t="s">
        <v>227</v>
      </c>
    </row>
    <row r="6" spans="1:17" ht="25.5" customHeight="1" x14ac:dyDescent="0.25">
      <c r="B6" s="189"/>
      <c r="C6" s="189"/>
      <c r="D6" s="189"/>
      <c r="E6" s="189"/>
      <c r="F6" s="189"/>
      <c r="G6" s="189"/>
      <c r="H6" s="189"/>
      <c r="I6" s="189"/>
      <c r="J6" s="189"/>
      <c r="K6" s="189"/>
      <c r="L6" s="189"/>
      <c r="M6" s="189"/>
      <c r="N6" s="189"/>
      <c r="O6" s="189"/>
      <c r="P6" s="189"/>
      <c r="Q6" s="189"/>
    </row>
    <row r="7" spans="1:17" x14ac:dyDescent="0.25">
      <c r="A7" s="171" t="s">
        <v>1111</v>
      </c>
      <c r="B7" s="158" t="s">
        <v>2561</v>
      </c>
      <c r="C7" s="158" t="s">
        <v>2561</v>
      </c>
      <c r="D7" s="158" t="s">
        <v>2561</v>
      </c>
      <c r="E7" s="158" t="s">
        <v>2561</v>
      </c>
      <c r="F7" s="158" t="s">
        <v>2561</v>
      </c>
      <c r="G7" s="158" t="s">
        <v>2561</v>
      </c>
      <c r="H7" s="158" t="s">
        <v>2561</v>
      </c>
      <c r="I7" s="158" t="s">
        <v>2561</v>
      </c>
      <c r="J7" s="158" t="s">
        <v>2561</v>
      </c>
      <c r="K7" s="158" t="s">
        <v>2561</v>
      </c>
      <c r="L7" s="158" t="s">
        <v>2561</v>
      </c>
      <c r="M7" s="158" t="s">
        <v>2561</v>
      </c>
      <c r="N7" s="158" t="s">
        <v>2561</v>
      </c>
      <c r="O7" s="158" t="s">
        <v>2561</v>
      </c>
      <c r="P7" s="158" t="s">
        <v>2561</v>
      </c>
      <c r="Q7" s="158" t="s">
        <v>2561</v>
      </c>
    </row>
    <row r="8" spans="1:17" x14ac:dyDescent="0.25">
      <c r="A8" s="171" t="s">
        <v>1112</v>
      </c>
      <c r="B8" s="171" t="s">
        <v>2569</v>
      </c>
      <c r="C8" s="171" t="s">
        <v>2569</v>
      </c>
      <c r="D8" s="171" t="s">
        <v>2569</v>
      </c>
      <c r="E8" s="171" t="s">
        <v>2569</v>
      </c>
      <c r="F8" s="171" t="s">
        <v>2569</v>
      </c>
      <c r="G8" s="171" t="s">
        <v>2569</v>
      </c>
      <c r="H8" s="171" t="s">
        <v>2569</v>
      </c>
      <c r="I8" s="171" t="s">
        <v>2569</v>
      </c>
      <c r="J8" s="171" t="s">
        <v>2569</v>
      </c>
      <c r="K8" s="171" t="s">
        <v>2569</v>
      </c>
      <c r="L8" s="171" t="s">
        <v>2569</v>
      </c>
      <c r="M8" s="171" t="s">
        <v>2569</v>
      </c>
      <c r="N8" s="171" t="s">
        <v>2569</v>
      </c>
      <c r="O8" s="171" t="s">
        <v>2569</v>
      </c>
      <c r="P8" s="171" t="s">
        <v>2569</v>
      </c>
      <c r="Q8" s="171" t="s">
        <v>2569</v>
      </c>
    </row>
    <row r="9" spans="1:17" x14ac:dyDescent="0.25">
      <c r="A9" s="171" t="s">
        <v>1113</v>
      </c>
      <c r="B9" s="158" t="s">
        <v>2570</v>
      </c>
      <c r="C9" s="158" t="s">
        <v>2570</v>
      </c>
      <c r="D9" s="158" t="s">
        <v>2570</v>
      </c>
      <c r="E9" s="158" t="s">
        <v>2570</v>
      </c>
      <c r="F9" s="158" t="s">
        <v>2570</v>
      </c>
      <c r="G9" s="158" t="s">
        <v>2570</v>
      </c>
      <c r="H9" s="158" t="s">
        <v>2570</v>
      </c>
      <c r="I9" s="158" t="s">
        <v>2570</v>
      </c>
      <c r="J9" s="158" t="s">
        <v>2570</v>
      </c>
      <c r="K9" s="158" t="s">
        <v>2570</v>
      </c>
      <c r="L9" s="158" t="s">
        <v>2570</v>
      </c>
      <c r="M9" s="158" t="s">
        <v>2570</v>
      </c>
      <c r="N9" s="158" t="s">
        <v>2570</v>
      </c>
      <c r="O9" s="158" t="s">
        <v>2570</v>
      </c>
      <c r="P9" s="158" t="s">
        <v>2570</v>
      </c>
      <c r="Q9" s="158" t="s">
        <v>2570</v>
      </c>
    </row>
    <row r="10" spans="1:17" x14ac:dyDescent="0.25">
      <c r="A10" s="171" t="s">
        <v>1114</v>
      </c>
      <c r="B10" s="158" t="s">
        <v>168</v>
      </c>
      <c r="C10" s="158" t="s">
        <v>168</v>
      </c>
      <c r="D10" s="158" t="s">
        <v>168</v>
      </c>
      <c r="E10" s="158" t="s">
        <v>168</v>
      </c>
      <c r="F10" s="158" t="s">
        <v>168</v>
      </c>
      <c r="G10" s="158" t="s">
        <v>168</v>
      </c>
      <c r="H10" s="158" t="s">
        <v>168</v>
      </c>
      <c r="I10" s="158" t="s">
        <v>168</v>
      </c>
      <c r="J10" s="158" t="s">
        <v>168</v>
      </c>
      <c r="K10" s="158" t="s">
        <v>168</v>
      </c>
      <c r="L10" s="158" t="s">
        <v>168</v>
      </c>
      <c r="M10" s="158" t="s">
        <v>168</v>
      </c>
      <c r="N10" s="158" t="s">
        <v>168</v>
      </c>
      <c r="O10" s="158" t="s">
        <v>168</v>
      </c>
      <c r="P10" s="158" t="s">
        <v>168</v>
      </c>
      <c r="Q10" s="158" t="s">
        <v>168</v>
      </c>
    </row>
    <row r="11" spans="1:17" x14ac:dyDescent="0.25">
      <c r="A11" s="171" t="s">
        <v>1115</v>
      </c>
      <c r="B11" s="158" t="s">
        <v>195</v>
      </c>
      <c r="C11" s="158" t="s">
        <v>195</v>
      </c>
      <c r="D11" s="158" t="s">
        <v>195</v>
      </c>
      <c r="E11" s="158" t="s">
        <v>195</v>
      </c>
      <c r="F11" s="158" t="s">
        <v>195</v>
      </c>
      <c r="G11" s="158" t="s">
        <v>195</v>
      </c>
      <c r="H11" s="158" t="s">
        <v>195</v>
      </c>
      <c r="I11" s="158" t="s">
        <v>195</v>
      </c>
      <c r="J11" s="158" t="s">
        <v>195</v>
      </c>
      <c r="K11" s="158" t="s">
        <v>195</v>
      </c>
      <c r="L11" s="158" t="s">
        <v>195</v>
      </c>
      <c r="M11" s="158" t="s">
        <v>195</v>
      </c>
      <c r="N11" s="158" t="s">
        <v>195</v>
      </c>
      <c r="O11" s="158" t="s">
        <v>195</v>
      </c>
      <c r="P11" s="158" t="s">
        <v>195</v>
      </c>
      <c r="Q11" s="158" t="s">
        <v>195</v>
      </c>
    </row>
    <row r="12" spans="1:17" x14ac:dyDescent="0.25">
      <c r="A12" s="171" t="s">
        <v>1116</v>
      </c>
      <c r="B12" s="189" t="s">
        <v>227</v>
      </c>
      <c r="C12" s="189" t="s">
        <v>227</v>
      </c>
      <c r="D12" s="189" t="s">
        <v>227</v>
      </c>
      <c r="E12" s="189" t="s">
        <v>227</v>
      </c>
      <c r="F12" s="189" t="s">
        <v>227</v>
      </c>
      <c r="G12" s="189" t="s">
        <v>227</v>
      </c>
      <c r="H12" s="189" t="s">
        <v>227</v>
      </c>
      <c r="I12" s="189" t="s">
        <v>227</v>
      </c>
      <c r="J12" s="189" t="s">
        <v>227</v>
      </c>
      <c r="K12" s="189" t="s">
        <v>227</v>
      </c>
      <c r="L12" s="189" t="s">
        <v>227</v>
      </c>
      <c r="M12" s="189" t="s">
        <v>227</v>
      </c>
      <c r="N12" s="189" t="s">
        <v>227</v>
      </c>
      <c r="O12" s="189" t="s">
        <v>227</v>
      </c>
      <c r="P12" s="189" t="s">
        <v>227</v>
      </c>
      <c r="Q12" s="189" t="s">
        <v>227</v>
      </c>
    </row>
    <row r="13" spans="1:17" x14ac:dyDescent="0.25">
      <c r="A13" s="171"/>
      <c r="B13" s="189"/>
      <c r="C13" s="189"/>
      <c r="D13" s="189"/>
      <c r="E13" s="189"/>
      <c r="F13" s="189"/>
      <c r="G13" s="189"/>
      <c r="H13" s="189"/>
      <c r="I13" s="189"/>
      <c r="J13" s="189"/>
      <c r="K13" s="189"/>
      <c r="L13" s="189"/>
      <c r="M13" s="189"/>
      <c r="N13" s="189"/>
      <c r="O13" s="189"/>
      <c r="P13" s="189"/>
      <c r="Q13" s="189"/>
    </row>
    <row r="14" spans="1:17" x14ac:dyDescent="0.25">
      <c r="A14" s="171" t="s">
        <v>1111</v>
      </c>
    </row>
    <row r="15" spans="1:17" x14ac:dyDescent="0.25">
      <c r="A15" s="171" t="s">
        <v>1112</v>
      </c>
      <c r="B15" s="171"/>
      <c r="C15" s="171"/>
      <c r="D15" s="171"/>
      <c r="E15" s="171"/>
      <c r="F15" s="171"/>
      <c r="G15" s="171"/>
      <c r="H15" s="171"/>
      <c r="I15" s="171"/>
      <c r="J15" s="171"/>
      <c r="K15" s="171"/>
      <c r="L15" s="171"/>
      <c r="M15" s="171"/>
      <c r="N15" s="171"/>
      <c r="O15" s="171"/>
      <c r="P15" s="171"/>
      <c r="Q15" s="171"/>
    </row>
    <row r="16" spans="1:17" x14ac:dyDescent="0.25">
      <c r="A16" s="171" t="s">
        <v>1113</v>
      </c>
    </row>
    <row r="17" spans="1:17" x14ac:dyDescent="0.25">
      <c r="A17" s="171" t="s">
        <v>1114</v>
      </c>
    </row>
    <row r="18" spans="1:17" x14ac:dyDescent="0.25">
      <c r="A18" s="171" t="s">
        <v>1115</v>
      </c>
    </row>
    <row r="19" spans="1:17" x14ac:dyDescent="0.25">
      <c r="A19" s="171" t="s">
        <v>1116</v>
      </c>
      <c r="B19" s="189"/>
      <c r="C19" s="189"/>
      <c r="D19" s="189"/>
      <c r="E19" s="189"/>
      <c r="F19" s="189"/>
      <c r="G19" s="189"/>
      <c r="H19" s="189"/>
      <c r="I19" s="189"/>
      <c r="J19" s="189"/>
      <c r="K19" s="189"/>
      <c r="L19" s="189"/>
      <c r="M19" s="189"/>
      <c r="N19" s="189"/>
      <c r="O19" s="189"/>
      <c r="P19" s="189"/>
      <c r="Q19" s="189"/>
    </row>
    <row r="20" spans="1:17" ht="25" x14ac:dyDescent="0.25">
      <c r="A20" s="158" t="s">
        <v>1102</v>
      </c>
      <c r="B20" s="161" t="s">
        <v>2571</v>
      </c>
      <c r="C20" s="161" t="s">
        <v>2571</v>
      </c>
      <c r="D20" s="161" t="s">
        <v>2571</v>
      </c>
      <c r="E20" s="161" t="s">
        <v>2571</v>
      </c>
      <c r="F20" s="161" t="s">
        <v>2571</v>
      </c>
      <c r="G20" s="161" t="s">
        <v>2571</v>
      </c>
      <c r="H20" s="161" t="s">
        <v>2571</v>
      </c>
      <c r="I20" s="161" t="s">
        <v>2571</v>
      </c>
      <c r="J20" s="161" t="s">
        <v>2571</v>
      </c>
      <c r="K20" s="161" t="s">
        <v>2571</v>
      </c>
      <c r="L20" s="161" t="s">
        <v>2571</v>
      </c>
      <c r="M20" s="161" t="s">
        <v>2571</v>
      </c>
      <c r="N20" s="161" t="s">
        <v>2571</v>
      </c>
      <c r="O20" s="161" t="s">
        <v>2571</v>
      </c>
      <c r="P20" s="161" t="s">
        <v>2571</v>
      </c>
      <c r="Q20" s="161" t="s">
        <v>2571</v>
      </c>
    </row>
    <row r="21" spans="1:17" x14ac:dyDescent="0.25">
      <c r="B21" s="161"/>
      <c r="C21" s="161"/>
      <c r="D21" s="161"/>
      <c r="E21" s="161"/>
      <c r="F21" s="161"/>
      <c r="G21" s="161"/>
      <c r="H21" s="161"/>
      <c r="I21" s="161"/>
      <c r="J21" s="161"/>
      <c r="K21" s="161"/>
      <c r="L21" s="161"/>
      <c r="M21" s="161"/>
      <c r="N21" s="161"/>
      <c r="O21" s="161"/>
      <c r="P21" s="161"/>
      <c r="Q21" s="161"/>
    </row>
    <row r="22" spans="1:17" ht="50" x14ac:dyDescent="0.25">
      <c r="A22" s="158" t="s">
        <v>1104</v>
      </c>
      <c r="B22" s="161" t="s">
        <v>2571</v>
      </c>
      <c r="C22" s="161" t="s">
        <v>2571</v>
      </c>
      <c r="D22" s="161" t="s">
        <v>2571</v>
      </c>
      <c r="E22" s="161" t="s">
        <v>2571</v>
      </c>
      <c r="F22" s="161" t="s">
        <v>2571</v>
      </c>
      <c r="G22" s="161" t="s">
        <v>2571</v>
      </c>
      <c r="H22" s="161" t="s">
        <v>2571</v>
      </c>
      <c r="I22" s="161" t="s">
        <v>2571</v>
      </c>
      <c r="J22" s="161" t="s">
        <v>2571</v>
      </c>
      <c r="K22" s="161" t="s">
        <v>2571</v>
      </c>
      <c r="L22" s="161" t="s">
        <v>2571</v>
      </c>
      <c r="M22" s="161" t="s">
        <v>2571</v>
      </c>
      <c r="N22" s="161" t="s">
        <v>2571</v>
      </c>
      <c r="O22" s="161" t="s">
        <v>2571</v>
      </c>
      <c r="P22" s="161" t="s">
        <v>2571</v>
      </c>
      <c r="Q22" s="161" t="s">
        <v>2571</v>
      </c>
    </row>
    <row r="23" spans="1:17" x14ac:dyDescent="0.25">
      <c r="B23" s="161"/>
      <c r="C23" s="161"/>
      <c r="D23" s="161"/>
      <c r="E23" s="161"/>
      <c r="F23" s="161"/>
      <c r="G23" s="161"/>
      <c r="H23" s="161"/>
      <c r="I23" s="161"/>
      <c r="J23" s="161"/>
      <c r="K23" s="161"/>
      <c r="L23" s="161"/>
      <c r="M23" s="161"/>
      <c r="N23" s="161"/>
      <c r="O23" s="161"/>
      <c r="P23" s="161"/>
      <c r="Q23" s="161"/>
    </row>
    <row r="24" spans="1:17" x14ac:dyDescent="0.25">
      <c r="A24" s="158" t="s">
        <v>1106</v>
      </c>
      <c r="B24" s="161" t="s">
        <v>2571</v>
      </c>
      <c r="C24" s="161" t="s">
        <v>2571</v>
      </c>
      <c r="D24" s="161" t="s">
        <v>2571</v>
      </c>
      <c r="E24" s="161" t="s">
        <v>2571</v>
      </c>
      <c r="F24" s="161" t="s">
        <v>2571</v>
      </c>
      <c r="G24" s="161" t="s">
        <v>2571</v>
      </c>
      <c r="H24" s="161" t="s">
        <v>2571</v>
      </c>
      <c r="I24" s="161" t="s">
        <v>2571</v>
      </c>
      <c r="J24" s="161" t="s">
        <v>2571</v>
      </c>
      <c r="K24" s="161" t="s">
        <v>2571</v>
      </c>
      <c r="L24" s="161" t="s">
        <v>2571</v>
      </c>
      <c r="M24" s="161" t="s">
        <v>2571</v>
      </c>
      <c r="N24" s="161" t="s">
        <v>2571</v>
      </c>
      <c r="O24" s="161" t="s">
        <v>2571</v>
      </c>
      <c r="P24" s="161" t="s">
        <v>2571</v>
      </c>
      <c r="Q24" s="161" t="s">
        <v>2571</v>
      </c>
    </row>
    <row r="25" spans="1:17" x14ac:dyDescent="0.25">
      <c r="B25" s="161"/>
      <c r="C25" s="161"/>
      <c r="D25" s="161"/>
      <c r="E25" s="161"/>
      <c r="F25" s="161"/>
      <c r="G25" s="161"/>
      <c r="H25" s="161"/>
      <c r="I25" s="161"/>
      <c r="J25" s="161"/>
      <c r="K25" s="161"/>
      <c r="L25" s="161"/>
      <c r="M25" s="161"/>
      <c r="N25" s="161"/>
      <c r="O25" s="161"/>
      <c r="P25" s="161"/>
      <c r="Q25" s="161"/>
    </row>
    <row r="26" spans="1:17" ht="25" x14ac:dyDescent="0.25">
      <c r="A26" s="158" t="s">
        <v>1108</v>
      </c>
      <c r="B26" s="161" t="s">
        <v>1109</v>
      </c>
      <c r="C26" s="161" t="s">
        <v>1109</v>
      </c>
      <c r="D26" s="161" t="s">
        <v>1109</v>
      </c>
      <c r="E26" s="161" t="s">
        <v>1109</v>
      </c>
      <c r="F26" s="161" t="s">
        <v>1109</v>
      </c>
      <c r="G26" s="161" t="s">
        <v>1109</v>
      </c>
      <c r="H26" s="161" t="s">
        <v>1109</v>
      </c>
      <c r="I26" s="161" t="s">
        <v>1109</v>
      </c>
      <c r="J26" s="161" t="s">
        <v>1109</v>
      </c>
      <c r="K26" s="161" t="s">
        <v>1109</v>
      </c>
      <c r="L26" s="161" t="s">
        <v>1109</v>
      </c>
      <c r="M26" s="161" t="s">
        <v>1109</v>
      </c>
      <c r="N26" s="161" t="s">
        <v>1109</v>
      </c>
      <c r="O26" s="161" t="s">
        <v>1109</v>
      </c>
      <c r="P26" s="161" t="s">
        <v>1109</v>
      </c>
      <c r="Q26" s="161" t="s">
        <v>1109</v>
      </c>
    </row>
    <row r="27" spans="1:17" ht="13.5" customHeight="1" x14ac:dyDescent="0.25">
      <c r="B27" s="161"/>
      <c r="C27" s="161"/>
      <c r="D27" s="161"/>
      <c r="E27" s="161"/>
      <c r="F27" s="161"/>
      <c r="G27" s="161"/>
      <c r="H27" s="161"/>
      <c r="I27" s="161"/>
      <c r="J27" s="161"/>
      <c r="K27" s="161"/>
      <c r="L27" s="161"/>
      <c r="M27" s="161"/>
      <c r="N27" s="161"/>
      <c r="O27" s="161"/>
      <c r="P27" s="161"/>
      <c r="Q27" s="161"/>
    </row>
    <row r="28" spans="1:17" x14ac:dyDescent="0.25">
      <c r="A28" s="158" t="s">
        <v>1110</v>
      </c>
      <c r="B28" s="161" t="s">
        <v>1109</v>
      </c>
      <c r="C28" s="161" t="s">
        <v>1109</v>
      </c>
      <c r="D28" s="161" t="s">
        <v>1109</v>
      </c>
      <c r="E28" s="161" t="s">
        <v>1109</v>
      </c>
      <c r="F28" s="161" t="s">
        <v>1109</v>
      </c>
      <c r="G28" s="161" t="s">
        <v>1109</v>
      </c>
      <c r="H28" s="161" t="s">
        <v>1109</v>
      </c>
      <c r="I28" s="161" t="s">
        <v>1109</v>
      </c>
      <c r="J28" s="161" t="s">
        <v>1109</v>
      </c>
      <c r="K28" s="161" t="s">
        <v>1109</v>
      </c>
      <c r="L28" s="161" t="s">
        <v>1109</v>
      </c>
      <c r="M28" s="161" t="s">
        <v>1109</v>
      </c>
      <c r="N28" s="161" t="s">
        <v>1109</v>
      </c>
      <c r="O28" s="161" t="s">
        <v>1109</v>
      </c>
      <c r="P28" s="161" t="s">
        <v>1109</v>
      </c>
      <c r="Q28" s="161" t="s">
        <v>1109</v>
      </c>
    </row>
  </sheetData>
  <hyperlinks>
    <hyperlink ref="B5" r:id="rId1" xr:uid="{D23A5AB9-1864-4383-8CE1-798C47AF10EC}"/>
    <hyperlink ref="B12" r:id="rId2" xr:uid="{634DFD6D-4FF5-4B8B-B1A2-F40DBFB7CE45}"/>
    <hyperlink ref="C5" r:id="rId3" xr:uid="{6322D27F-C4CA-442A-8875-17EB4C746556}"/>
    <hyperlink ref="C12" r:id="rId4" xr:uid="{F00749AA-DD8A-4062-A726-F261E57FC2B8}"/>
    <hyperlink ref="D5" r:id="rId5" xr:uid="{2C7BF325-8036-4008-BE60-A89EDF308A0A}"/>
    <hyperlink ref="D12" r:id="rId6" xr:uid="{44BB28C0-14EE-4983-9616-A2FAEA79DD2C}"/>
    <hyperlink ref="F5" r:id="rId7" xr:uid="{45015881-8C3E-4894-AF9C-A483EDF617BD}"/>
    <hyperlink ref="F12" r:id="rId8" xr:uid="{4AA42E9F-B446-42DA-B917-CED0B3DD4A65}"/>
    <hyperlink ref="H5" r:id="rId9" xr:uid="{B601F211-0E85-4920-8F41-B64D2AA79E81}"/>
    <hyperlink ref="H12" r:id="rId10" xr:uid="{E1B9E8D1-2782-4FFC-9AA0-43B981144E37}"/>
    <hyperlink ref="J5" r:id="rId11" xr:uid="{D671442D-F98B-4E4E-AEA9-B9E2F59A741D}"/>
    <hyperlink ref="J12" r:id="rId12" xr:uid="{9D519066-6AAD-4B8F-A730-1BC367602A8B}"/>
    <hyperlink ref="M5" r:id="rId13" xr:uid="{5401C444-8AE3-47CF-BF4C-CF40C6C38135}"/>
    <hyperlink ref="M12" r:id="rId14" xr:uid="{7A12A197-27AB-478E-ABCD-C75AF844F42B}"/>
    <hyperlink ref="N5" r:id="rId15" xr:uid="{75BE7ED9-FF26-4466-A031-E5E188BC721E}"/>
    <hyperlink ref="N12" r:id="rId16" xr:uid="{2D6114BC-3BDF-48C3-AAA7-6A81F3E22231}"/>
    <hyperlink ref="P5" r:id="rId17" xr:uid="{A3DD3497-4312-4729-BA06-FD9787969EDC}"/>
    <hyperlink ref="P12" r:id="rId18" xr:uid="{668AD129-092F-434C-8903-D138B0EADB37}"/>
    <hyperlink ref="Q5" r:id="rId19" xr:uid="{5DB8E2FB-B28A-4AF4-8DA5-0BB330B2D326}"/>
    <hyperlink ref="Q12" r:id="rId20" xr:uid="{10FD8639-34BB-4DC9-B2BB-480382A071F1}"/>
    <hyperlink ref="G5" r:id="rId21" xr:uid="{5F39E4C0-1463-4097-A13C-4BE068A37CB6}"/>
    <hyperlink ref="G12" r:id="rId22" xr:uid="{EB1BAC52-3BF6-41A7-993A-1251865099E3}"/>
    <hyperlink ref="I5" r:id="rId23" xr:uid="{14873734-7B8E-4FA0-9384-38B3466BE261}"/>
    <hyperlink ref="I12" r:id="rId24" xr:uid="{C1ACB300-3BC8-40F0-A218-7A6EBD4D2A00}"/>
    <hyperlink ref="E5" r:id="rId25" xr:uid="{673EBE78-C9CA-4455-9C63-BDAAAF2662F4}"/>
    <hyperlink ref="E12" r:id="rId26" xr:uid="{B53C54E8-4DB8-4A1B-AD6D-4EB9CEB79DC3}"/>
    <hyperlink ref="K5" r:id="rId27" xr:uid="{1A0F9B72-6709-4DB5-BA2A-BBDA73840FEF}"/>
    <hyperlink ref="K12" r:id="rId28" xr:uid="{60672119-1432-47A0-BCAE-9A2451AC19E6}"/>
    <hyperlink ref="L5" r:id="rId29" xr:uid="{BE7951AB-9F24-43D8-9AF2-2C91F40C5C6F}"/>
    <hyperlink ref="L12" r:id="rId30" xr:uid="{09C69C17-C92D-4B3E-B958-7A89B21CA4CD}"/>
    <hyperlink ref="O5" r:id="rId31" xr:uid="{FC5CD47F-2120-4B94-BECF-5D57BE8FE523}"/>
    <hyperlink ref="O12" r:id="rId32" xr:uid="{D38F0B87-91D4-47D0-AD77-D13F52BAF29B}"/>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835D-3356-4052-A84A-4487CFB749A8}">
  <dimension ref="A1:F22"/>
  <sheetViews>
    <sheetView workbookViewId="0">
      <selection activeCell="A7" sqref="A7"/>
    </sheetView>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27" style="160" customWidth="1"/>
    <col min="16135" max="16384" width="9.1796875" style="160"/>
  </cols>
  <sheetData>
    <row r="1" spans="1:3" ht="25" x14ac:dyDescent="0.25">
      <c r="A1" s="160" t="s">
        <v>1127</v>
      </c>
      <c r="B1" s="158" t="s">
        <v>2572</v>
      </c>
    </row>
    <row r="2" spans="1:3" x14ac:dyDescent="0.25">
      <c r="A2" s="160" t="s">
        <v>1129</v>
      </c>
      <c r="B2" s="158" t="s">
        <v>2573</v>
      </c>
    </row>
    <row r="3" spans="1:3" x14ac:dyDescent="0.25">
      <c r="A3" s="160" t="s">
        <v>1130</v>
      </c>
      <c r="B3" s="158" t="s">
        <v>196</v>
      </c>
    </row>
    <row r="4" spans="1:3" x14ac:dyDescent="0.25">
      <c r="A4" s="160" t="s">
        <v>1131</v>
      </c>
      <c r="B4" s="165" t="s">
        <v>228</v>
      </c>
    </row>
    <row r="6" spans="1:3" x14ac:dyDescent="0.25">
      <c r="A6" s="160" t="s">
        <v>1102</v>
      </c>
      <c r="B6" s="161" t="s">
        <v>2574</v>
      </c>
    </row>
    <row r="7" spans="1:3" x14ac:dyDescent="0.25">
      <c r="B7" s="162"/>
    </row>
    <row r="8" spans="1:3" ht="37.5" x14ac:dyDescent="0.25">
      <c r="A8" s="160" t="s">
        <v>1104</v>
      </c>
      <c r="B8" s="161" t="s">
        <v>2575</v>
      </c>
    </row>
    <row r="9" spans="1:3" x14ac:dyDescent="0.25">
      <c r="B9" s="162"/>
    </row>
    <row r="10" spans="1:3" x14ac:dyDescent="0.25">
      <c r="A10" s="160" t="s">
        <v>1250</v>
      </c>
      <c r="B10" s="161" t="s">
        <v>2576</v>
      </c>
    </row>
    <row r="11" spans="1:3" x14ac:dyDescent="0.25">
      <c r="B11" s="162"/>
    </row>
    <row r="12" spans="1:3" ht="13" x14ac:dyDescent="0.25">
      <c r="A12" s="160" t="s">
        <v>1108</v>
      </c>
      <c r="B12" s="161" t="s">
        <v>2577</v>
      </c>
      <c r="C12" s="158" t="s">
        <v>1109</v>
      </c>
    </row>
    <row r="14" spans="1:3" ht="13" x14ac:dyDescent="0.25">
      <c r="A14" s="160" t="s">
        <v>1110</v>
      </c>
      <c r="B14" s="161" t="s">
        <v>2577</v>
      </c>
      <c r="C14" s="158" t="s">
        <v>1109</v>
      </c>
    </row>
    <row r="17" spans="1:6" s="164" customFormat="1" ht="13" x14ac:dyDescent="0.25">
      <c r="A17" s="164" t="s">
        <v>1111</v>
      </c>
      <c r="B17" s="164" t="s">
        <v>1112</v>
      </c>
      <c r="C17" s="164" t="s">
        <v>1113</v>
      </c>
      <c r="D17" s="164" t="s">
        <v>1114</v>
      </c>
      <c r="E17" s="164" t="s">
        <v>1115</v>
      </c>
      <c r="F17" s="164" t="s">
        <v>1116</v>
      </c>
    </row>
    <row r="18" spans="1:6" x14ac:dyDescent="0.25">
      <c r="A18" s="158" t="s">
        <v>2578</v>
      </c>
      <c r="B18" s="158" t="s">
        <v>2579</v>
      </c>
      <c r="C18" s="158" t="s">
        <v>2580</v>
      </c>
      <c r="D18" s="158" t="s">
        <v>2581</v>
      </c>
      <c r="E18" s="190" t="s">
        <v>2582</v>
      </c>
      <c r="F18" s="160" t="s">
        <v>2583</v>
      </c>
    </row>
    <row r="19" spans="1:6" x14ac:dyDescent="0.25">
      <c r="A19" s="158" t="s">
        <v>2584</v>
      </c>
      <c r="B19" s="158" t="s">
        <v>2167</v>
      </c>
      <c r="C19" s="158" t="s">
        <v>2585</v>
      </c>
      <c r="D19" s="158" t="s">
        <v>2586</v>
      </c>
      <c r="E19" s="190" t="s">
        <v>2170</v>
      </c>
      <c r="F19" s="160" t="s">
        <v>2171</v>
      </c>
    </row>
    <row r="20" spans="1:6" x14ac:dyDescent="0.25">
      <c r="A20" s="158" t="s">
        <v>2587</v>
      </c>
      <c r="B20" s="158" t="s">
        <v>2588</v>
      </c>
      <c r="C20" s="158" t="s">
        <v>1143</v>
      </c>
      <c r="D20" s="158" t="s">
        <v>2589</v>
      </c>
      <c r="E20" s="190" t="s">
        <v>2590</v>
      </c>
      <c r="F20" s="160" t="s">
        <v>2591</v>
      </c>
    </row>
    <row r="21" spans="1:6" ht="25" x14ac:dyDescent="0.25">
      <c r="A21" s="158" t="s">
        <v>2592</v>
      </c>
      <c r="B21" s="158" t="s">
        <v>2593</v>
      </c>
      <c r="C21" s="158" t="s">
        <v>2594</v>
      </c>
      <c r="D21" s="158" t="s">
        <v>85</v>
      </c>
      <c r="E21" s="190" t="s">
        <v>2595</v>
      </c>
      <c r="F21" s="160" t="s">
        <v>2596</v>
      </c>
    </row>
    <row r="22" spans="1:6" x14ac:dyDescent="0.25">
      <c r="A22" s="158"/>
    </row>
  </sheetData>
  <hyperlinks>
    <hyperlink ref="B4" r:id="rId1" xr:uid="{5D87374E-4D82-44CE-92E4-0545B0C9E462}"/>
    <hyperlink ref="E20" r:id="rId2" display="tel:(888) 243-9029" xr:uid="{C7222797-9940-49EC-8F5B-8189795B7DF2}"/>
    <hyperlink ref="E18" r:id="rId3" display="tel:(440) 646-0996" xr:uid="{4FE5C655-A93A-4358-8571-600D3AFBC52B}"/>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1C68-684A-4955-B4D8-AE43ADC97B7F}">
  <dimension ref="A1:F18"/>
  <sheetViews>
    <sheetView workbookViewId="0"/>
  </sheetViews>
  <sheetFormatPr defaultColWidth="9.1796875" defaultRowHeight="12.5" x14ac:dyDescent="0.25"/>
  <cols>
    <col min="1" max="1" width="57.453125" style="160" customWidth="1"/>
    <col min="2" max="2" width="33.453125" style="160" customWidth="1"/>
    <col min="3" max="3" width="26.1796875" style="160" customWidth="1"/>
    <col min="4" max="4" width="39.54296875" style="160" customWidth="1"/>
    <col min="5" max="5" width="24.54296875" style="160" customWidth="1"/>
    <col min="6" max="6" width="27" style="160" customWidth="1"/>
    <col min="7" max="256" width="9.1796875" style="160"/>
    <col min="257" max="257" width="57.453125" style="160" customWidth="1"/>
    <col min="258" max="258" width="33.453125" style="160" customWidth="1"/>
    <col min="259" max="259" width="26.1796875" style="160" customWidth="1"/>
    <col min="260" max="260" width="39.54296875" style="160" customWidth="1"/>
    <col min="261" max="261" width="24.54296875" style="160" customWidth="1"/>
    <col min="262" max="262" width="27" style="160" customWidth="1"/>
    <col min="263" max="512" width="9.1796875" style="160"/>
    <col min="513" max="513" width="57.453125" style="160" customWidth="1"/>
    <col min="514" max="514" width="33.453125" style="160" customWidth="1"/>
    <col min="515" max="515" width="26.1796875" style="160" customWidth="1"/>
    <col min="516" max="516" width="39.54296875" style="160" customWidth="1"/>
    <col min="517" max="517" width="24.54296875" style="160" customWidth="1"/>
    <col min="518" max="518" width="27" style="160" customWidth="1"/>
    <col min="519" max="768" width="9.1796875" style="160"/>
    <col min="769" max="769" width="57.453125" style="160" customWidth="1"/>
    <col min="770" max="770" width="33.453125" style="160" customWidth="1"/>
    <col min="771" max="771" width="26.1796875" style="160" customWidth="1"/>
    <col min="772" max="772" width="39.54296875" style="160" customWidth="1"/>
    <col min="773" max="773" width="24.54296875" style="160" customWidth="1"/>
    <col min="774" max="774" width="27" style="160" customWidth="1"/>
    <col min="775" max="1024" width="9.1796875" style="160"/>
    <col min="1025" max="1025" width="57.453125" style="160" customWidth="1"/>
    <col min="1026" max="1026" width="33.453125" style="160" customWidth="1"/>
    <col min="1027" max="1027" width="26.1796875" style="160" customWidth="1"/>
    <col min="1028" max="1028" width="39.54296875" style="160" customWidth="1"/>
    <col min="1029" max="1029" width="24.54296875" style="160" customWidth="1"/>
    <col min="1030" max="1030" width="27" style="160" customWidth="1"/>
    <col min="1031" max="1280" width="9.1796875" style="160"/>
    <col min="1281" max="1281" width="57.453125" style="160" customWidth="1"/>
    <col min="1282" max="1282" width="33.453125" style="160" customWidth="1"/>
    <col min="1283" max="1283" width="26.1796875" style="160" customWidth="1"/>
    <col min="1284" max="1284" width="39.54296875" style="160" customWidth="1"/>
    <col min="1285" max="1285" width="24.54296875" style="160" customWidth="1"/>
    <col min="1286" max="1286" width="27" style="160" customWidth="1"/>
    <col min="1287" max="1536" width="9.1796875" style="160"/>
    <col min="1537" max="1537" width="57.453125" style="160" customWidth="1"/>
    <col min="1538" max="1538" width="33.453125" style="160" customWidth="1"/>
    <col min="1539" max="1539" width="26.1796875" style="160" customWidth="1"/>
    <col min="1540" max="1540" width="39.54296875" style="160" customWidth="1"/>
    <col min="1541" max="1541" width="24.54296875" style="160" customWidth="1"/>
    <col min="1542" max="1542" width="27" style="160" customWidth="1"/>
    <col min="1543" max="1792" width="9.1796875" style="160"/>
    <col min="1793" max="1793" width="57.453125" style="160" customWidth="1"/>
    <col min="1794" max="1794" width="33.453125" style="160" customWidth="1"/>
    <col min="1795" max="1795" width="26.1796875" style="160" customWidth="1"/>
    <col min="1796" max="1796" width="39.54296875" style="160" customWidth="1"/>
    <col min="1797" max="1797" width="24.54296875" style="160" customWidth="1"/>
    <col min="1798" max="1798" width="27" style="160" customWidth="1"/>
    <col min="1799" max="2048" width="9.1796875" style="160"/>
    <col min="2049" max="2049" width="57.453125" style="160" customWidth="1"/>
    <col min="2050" max="2050" width="33.453125" style="160" customWidth="1"/>
    <col min="2051" max="2051" width="26.1796875" style="160" customWidth="1"/>
    <col min="2052" max="2052" width="39.54296875" style="160" customWidth="1"/>
    <col min="2053" max="2053" width="24.54296875" style="160" customWidth="1"/>
    <col min="2054" max="2054" width="27" style="160" customWidth="1"/>
    <col min="2055" max="2304" width="9.1796875" style="160"/>
    <col min="2305" max="2305" width="57.453125" style="160" customWidth="1"/>
    <col min="2306" max="2306" width="33.453125" style="160" customWidth="1"/>
    <col min="2307" max="2307" width="26.1796875" style="160" customWidth="1"/>
    <col min="2308" max="2308" width="39.54296875" style="160" customWidth="1"/>
    <col min="2309" max="2309" width="24.54296875" style="160" customWidth="1"/>
    <col min="2310" max="2310" width="27" style="160" customWidth="1"/>
    <col min="2311" max="2560" width="9.1796875" style="160"/>
    <col min="2561" max="2561" width="57.453125" style="160" customWidth="1"/>
    <col min="2562" max="2562" width="33.453125" style="160" customWidth="1"/>
    <col min="2563" max="2563" width="26.1796875" style="160" customWidth="1"/>
    <col min="2564" max="2564" width="39.54296875" style="160" customWidth="1"/>
    <col min="2565" max="2565" width="24.54296875" style="160" customWidth="1"/>
    <col min="2566" max="2566" width="27" style="160" customWidth="1"/>
    <col min="2567" max="2816" width="9.1796875" style="160"/>
    <col min="2817" max="2817" width="57.453125" style="160" customWidth="1"/>
    <col min="2818" max="2818" width="33.453125" style="160" customWidth="1"/>
    <col min="2819" max="2819" width="26.1796875" style="160" customWidth="1"/>
    <col min="2820" max="2820" width="39.54296875" style="160" customWidth="1"/>
    <col min="2821" max="2821" width="24.54296875" style="160" customWidth="1"/>
    <col min="2822" max="2822" width="27" style="160" customWidth="1"/>
    <col min="2823" max="3072" width="9.1796875" style="160"/>
    <col min="3073" max="3073" width="57.453125" style="160" customWidth="1"/>
    <col min="3074" max="3074" width="33.453125" style="160" customWidth="1"/>
    <col min="3075" max="3075" width="26.1796875" style="160" customWidth="1"/>
    <col min="3076" max="3076" width="39.54296875" style="160" customWidth="1"/>
    <col min="3077" max="3077" width="24.54296875" style="160" customWidth="1"/>
    <col min="3078" max="3078" width="27" style="160" customWidth="1"/>
    <col min="3079" max="3328" width="9.1796875" style="160"/>
    <col min="3329" max="3329" width="57.453125" style="160" customWidth="1"/>
    <col min="3330" max="3330" width="33.453125" style="160" customWidth="1"/>
    <col min="3331" max="3331" width="26.1796875" style="160" customWidth="1"/>
    <col min="3332" max="3332" width="39.54296875" style="160" customWidth="1"/>
    <col min="3333" max="3333" width="24.54296875" style="160" customWidth="1"/>
    <col min="3334" max="3334" width="27" style="160" customWidth="1"/>
    <col min="3335" max="3584" width="9.1796875" style="160"/>
    <col min="3585" max="3585" width="57.453125" style="160" customWidth="1"/>
    <col min="3586" max="3586" width="33.453125" style="160" customWidth="1"/>
    <col min="3587" max="3587" width="26.1796875" style="160" customWidth="1"/>
    <col min="3588" max="3588" width="39.54296875" style="160" customWidth="1"/>
    <col min="3589" max="3589" width="24.54296875" style="160" customWidth="1"/>
    <col min="3590" max="3590" width="27" style="160" customWidth="1"/>
    <col min="3591" max="3840" width="9.1796875" style="160"/>
    <col min="3841" max="3841" width="57.453125" style="160" customWidth="1"/>
    <col min="3842" max="3842" width="33.453125" style="160" customWidth="1"/>
    <col min="3843" max="3843" width="26.1796875" style="160" customWidth="1"/>
    <col min="3844" max="3844" width="39.54296875" style="160" customWidth="1"/>
    <col min="3845" max="3845" width="24.54296875" style="160" customWidth="1"/>
    <col min="3846" max="3846" width="27" style="160" customWidth="1"/>
    <col min="3847" max="4096" width="9.1796875" style="160"/>
    <col min="4097" max="4097" width="57.453125" style="160" customWidth="1"/>
    <col min="4098" max="4098" width="33.453125" style="160" customWidth="1"/>
    <col min="4099" max="4099" width="26.1796875" style="160" customWidth="1"/>
    <col min="4100" max="4100" width="39.54296875" style="160" customWidth="1"/>
    <col min="4101" max="4101" width="24.54296875" style="160" customWidth="1"/>
    <col min="4102" max="4102" width="27" style="160" customWidth="1"/>
    <col min="4103" max="4352" width="9.1796875" style="160"/>
    <col min="4353" max="4353" width="57.453125" style="160" customWidth="1"/>
    <col min="4354" max="4354" width="33.453125" style="160" customWidth="1"/>
    <col min="4355" max="4355" width="26.1796875" style="160" customWidth="1"/>
    <col min="4356" max="4356" width="39.54296875" style="160" customWidth="1"/>
    <col min="4357" max="4357" width="24.54296875" style="160" customWidth="1"/>
    <col min="4358" max="4358" width="27" style="160" customWidth="1"/>
    <col min="4359" max="4608" width="9.1796875" style="160"/>
    <col min="4609" max="4609" width="57.453125" style="160" customWidth="1"/>
    <col min="4610" max="4610" width="33.453125" style="160" customWidth="1"/>
    <col min="4611" max="4611" width="26.1796875" style="160" customWidth="1"/>
    <col min="4612" max="4612" width="39.54296875" style="160" customWidth="1"/>
    <col min="4613" max="4613" width="24.54296875" style="160" customWidth="1"/>
    <col min="4614" max="4614" width="27" style="160" customWidth="1"/>
    <col min="4615" max="4864" width="9.1796875" style="160"/>
    <col min="4865" max="4865" width="57.453125" style="160" customWidth="1"/>
    <col min="4866" max="4866" width="33.453125" style="160" customWidth="1"/>
    <col min="4867" max="4867" width="26.1796875" style="160" customWidth="1"/>
    <col min="4868" max="4868" width="39.54296875" style="160" customWidth="1"/>
    <col min="4869" max="4869" width="24.54296875" style="160" customWidth="1"/>
    <col min="4870" max="4870" width="27" style="160" customWidth="1"/>
    <col min="4871" max="5120" width="9.1796875" style="160"/>
    <col min="5121" max="5121" width="57.453125" style="160" customWidth="1"/>
    <col min="5122" max="5122" width="33.453125" style="160" customWidth="1"/>
    <col min="5123" max="5123" width="26.1796875" style="160" customWidth="1"/>
    <col min="5124" max="5124" width="39.54296875" style="160" customWidth="1"/>
    <col min="5125" max="5125" width="24.54296875" style="160" customWidth="1"/>
    <col min="5126" max="5126" width="27" style="160" customWidth="1"/>
    <col min="5127" max="5376" width="9.1796875" style="160"/>
    <col min="5377" max="5377" width="57.453125" style="160" customWidth="1"/>
    <col min="5378" max="5378" width="33.453125" style="160" customWidth="1"/>
    <col min="5379" max="5379" width="26.1796875" style="160" customWidth="1"/>
    <col min="5380" max="5380" width="39.54296875" style="160" customWidth="1"/>
    <col min="5381" max="5381" width="24.54296875" style="160" customWidth="1"/>
    <col min="5382" max="5382" width="27" style="160" customWidth="1"/>
    <col min="5383" max="5632" width="9.1796875" style="160"/>
    <col min="5633" max="5633" width="57.453125" style="160" customWidth="1"/>
    <col min="5634" max="5634" width="33.453125" style="160" customWidth="1"/>
    <col min="5635" max="5635" width="26.1796875" style="160" customWidth="1"/>
    <col min="5636" max="5636" width="39.54296875" style="160" customWidth="1"/>
    <col min="5637" max="5637" width="24.54296875" style="160" customWidth="1"/>
    <col min="5638" max="5638" width="27" style="160" customWidth="1"/>
    <col min="5639" max="5888" width="9.1796875" style="160"/>
    <col min="5889" max="5889" width="57.453125" style="160" customWidth="1"/>
    <col min="5890" max="5890" width="33.453125" style="160" customWidth="1"/>
    <col min="5891" max="5891" width="26.1796875" style="160" customWidth="1"/>
    <col min="5892" max="5892" width="39.54296875" style="160" customWidth="1"/>
    <col min="5893" max="5893" width="24.54296875" style="160" customWidth="1"/>
    <col min="5894" max="5894" width="27" style="160" customWidth="1"/>
    <col min="5895" max="6144" width="9.1796875" style="160"/>
    <col min="6145" max="6145" width="57.453125" style="160" customWidth="1"/>
    <col min="6146" max="6146" width="33.453125" style="160" customWidth="1"/>
    <col min="6147" max="6147" width="26.1796875" style="160" customWidth="1"/>
    <col min="6148" max="6148" width="39.54296875" style="160" customWidth="1"/>
    <col min="6149" max="6149" width="24.54296875" style="160" customWidth="1"/>
    <col min="6150" max="6150" width="27" style="160" customWidth="1"/>
    <col min="6151" max="6400" width="9.1796875" style="160"/>
    <col min="6401" max="6401" width="57.453125" style="160" customWidth="1"/>
    <col min="6402" max="6402" width="33.453125" style="160" customWidth="1"/>
    <col min="6403" max="6403" width="26.1796875" style="160" customWidth="1"/>
    <col min="6404" max="6404" width="39.54296875" style="160" customWidth="1"/>
    <col min="6405" max="6405" width="24.54296875" style="160" customWidth="1"/>
    <col min="6406" max="6406" width="27" style="160" customWidth="1"/>
    <col min="6407" max="6656" width="9.1796875" style="160"/>
    <col min="6657" max="6657" width="57.453125" style="160" customWidth="1"/>
    <col min="6658" max="6658" width="33.453125" style="160" customWidth="1"/>
    <col min="6659" max="6659" width="26.1796875" style="160" customWidth="1"/>
    <col min="6660" max="6660" width="39.54296875" style="160" customWidth="1"/>
    <col min="6661" max="6661" width="24.54296875" style="160" customWidth="1"/>
    <col min="6662" max="6662" width="27" style="160" customWidth="1"/>
    <col min="6663" max="6912" width="9.1796875" style="160"/>
    <col min="6913" max="6913" width="57.453125" style="160" customWidth="1"/>
    <col min="6914" max="6914" width="33.453125" style="160" customWidth="1"/>
    <col min="6915" max="6915" width="26.1796875" style="160" customWidth="1"/>
    <col min="6916" max="6916" width="39.54296875" style="160" customWidth="1"/>
    <col min="6917" max="6917" width="24.54296875" style="160" customWidth="1"/>
    <col min="6918" max="6918" width="27" style="160" customWidth="1"/>
    <col min="6919" max="7168" width="9.1796875" style="160"/>
    <col min="7169" max="7169" width="57.453125" style="160" customWidth="1"/>
    <col min="7170" max="7170" width="33.453125" style="160" customWidth="1"/>
    <col min="7171" max="7171" width="26.1796875" style="160" customWidth="1"/>
    <col min="7172" max="7172" width="39.54296875" style="160" customWidth="1"/>
    <col min="7173" max="7173" width="24.54296875" style="160" customWidth="1"/>
    <col min="7174" max="7174" width="27" style="160" customWidth="1"/>
    <col min="7175" max="7424" width="9.1796875" style="160"/>
    <col min="7425" max="7425" width="57.453125" style="160" customWidth="1"/>
    <col min="7426" max="7426" width="33.453125" style="160" customWidth="1"/>
    <col min="7427" max="7427" width="26.1796875" style="160" customWidth="1"/>
    <col min="7428" max="7428" width="39.54296875" style="160" customWidth="1"/>
    <col min="7429" max="7429" width="24.54296875" style="160" customWidth="1"/>
    <col min="7430" max="7430" width="27" style="160" customWidth="1"/>
    <col min="7431" max="7680" width="9.1796875" style="160"/>
    <col min="7681" max="7681" width="57.453125" style="160" customWidth="1"/>
    <col min="7682" max="7682" width="33.453125" style="160" customWidth="1"/>
    <col min="7683" max="7683" width="26.1796875" style="160" customWidth="1"/>
    <col min="7684" max="7684" width="39.54296875" style="160" customWidth="1"/>
    <col min="7685" max="7685" width="24.54296875" style="160" customWidth="1"/>
    <col min="7686" max="7686" width="27" style="160" customWidth="1"/>
    <col min="7687" max="7936" width="9.1796875" style="160"/>
    <col min="7937" max="7937" width="57.453125" style="160" customWidth="1"/>
    <col min="7938" max="7938" width="33.453125" style="160" customWidth="1"/>
    <col min="7939" max="7939" width="26.1796875" style="160" customWidth="1"/>
    <col min="7940" max="7940" width="39.54296875" style="160" customWidth="1"/>
    <col min="7941" max="7941" width="24.54296875" style="160" customWidth="1"/>
    <col min="7942" max="7942" width="27" style="160" customWidth="1"/>
    <col min="7943" max="8192" width="9.1796875" style="160"/>
    <col min="8193" max="8193" width="57.453125" style="160" customWidth="1"/>
    <col min="8194" max="8194" width="33.453125" style="160" customWidth="1"/>
    <col min="8195" max="8195" width="26.1796875" style="160" customWidth="1"/>
    <col min="8196" max="8196" width="39.54296875" style="160" customWidth="1"/>
    <col min="8197" max="8197" width="24.54296875" style="160" customWidth="1"/>
    <col min="8198" max="8198" width="27" style="160" customWidth="1"/>
    <col min="8199" max="8448" width="9.1796875" style="160"/>
    <col min="8449" max="8449" width="57.453125" style="160" customWidth="1"/>
    <col min="8450" max="8450" width="33.453125" style="160" customWidth="1"/>
    <col min="8451" max="8451" width="26.1796875" style="160" customWidth="1"/>
    <col min="8452" max="8452" width="39.54296875" style="160" customWidth="1"/>
    <col min="8453" max="8453" width="24.54296875" style="160" customWidth="1"/>
    <col min="8454" max="8454" width="27" style="160" customWidth="1"/>
    <col min="8455" max="8704" width="9.1796875" style="160"/>
    <col min="8705" max="8705" width="57.453125" style="160" customWidth="1"/>
    <col min="8706" max="8706" width="33.453125" style="160" customWidth="1"/>
    <col min="8707" max="8707" width="26.1796875" style="160" customWidth="1"/>
    <col min="8708" max="8708" width="39.54296875" style="160" customWidth="1"/>
    <col min="8709" max="8709" width="24.54296875" style="160" customWidth="1"/>
    <col min="8710" max="8710" width="27" style="160" customWidth="1"/>
    <col min="8711" max="8960" width="9.1796875" style="160"/>
    <col min="8961" max="8961" width="57.453125" style="160" customWidth="1"/>
    <col min="8962" max="8962" width="33.453125" style="160" customWidth="1"/>
    <col min="8963" max="8963" width="26.1796875" style="160" customWidth="1"/>
    <col min="8964" max="8964" width="39.54296875" style="160" customWidth="1"/>
    <col min="8965" max="8965" width="24.54296875" style="160" customWidth="1"/>
    <col min="8966" max="8966" width="27" style="160" customWidth="1"/>
    <col min="8967" max="9216" width="9.1796875" style="160"/>
    <col min="9217" max="9217" width="57.453125" style="160" customWidth="1"/>
    <col min="9218" max="9218" width="33.453125" style="160" customWidth="1"/>
    <col min="9219" max="9219" width="26.1796875" style="160" customWidth="1"/>
    <col min="9220" max="9220" width="39.54296875" style="160" customWidth="1"/>
    <col min="9221" max="9221" width="24.54296875" style="160" customWidth="1"/>
    <col min="9222" max="9222" width="27" style="160" customWidth="1"/>
    <col min="9223" max="9472" width="9.1796875" style="160"/>
    <col min="9473" max="9473" width="57.453125" style="160" customWidth="1"/>
    <col min="9474" max="9474" width="33.453125" style="160" customWidth="1"/>
    <col min="9475" max="9475" width="26.1796875" style="160" customWidth="1"/>
    <col min="9476" max="9476" width="39.54296875" style="160" customWidth="1"/>
    <col min="9477" max="9477" width="24.54296875" style="160" customWidth="1"/>
    <col min="9478" max="9478" width="27" style="160" customWidth="1"/>
    <col min="9479" max="9728" width="9.1796875" style="160"/>
    <col min="9729" max="9729" width="57.453125" style="160" customWidth="1"/>
    <col min="9730" max="9730" width="33.453125" style="160" customWidth="1"/>
    <col min="9731" max="9731" width="26.1796875" style="160" customWidth="1"/>
    <col min="9732" max="9732" width="39.54296875" style="160" customWidth="1"/>
    <col min="9733" max="9733" width="24.54296875" style="160" customWidth="1"/>
    <col min="9734" max="9734" width="27" style="160" customWidth="1"/>
    <col min="9735" max="9984" width="9.1796875" style="160"/>
    <col min="9985" max="9985" width="57.453125" style="160" customWidth="1"/>
    <col min="9986" max="9986" width="33.453125" style="160" customWidth="1"/>
    <col min="9987" max="9987" width="26.1796875" style="160" customWidth="1"/>
    <col min="9988" max="9988" width="39.54296875" style="160" customWidth="1"/>
    <col min="9989" max="9989" width="24.54296875" style="160" customWidth="1"/>
    <col min="9990" max="9990" width="27" style="160" customWidth="1"/>
    <col min="9991" max="10240" width="9.1796875" style="160"/>
    <col min="10241" max="10241" width="57.453125" style="160" customWidth="1"/>
    <col min="10242" max="10242" width="33.453125" style="160" customWidth="1"/>
    <col min="10243" max="10243" width="26.1796875" style="160" customWidth="1"/>
    <col min="10244" max="10244" width="39.54296875" style="160" customWidth="1"/>
    <col min="10245" max="10245" width="24.54296875" style="160" customWidth="1"/>
    <col min="10246" max="10246" width="27" style="160" customWidth="1"/>
    <col min="10247" max="10496" width="9.1796875" style="160"/>
    <col min="10497" max="10497" width="57.453125" style="160" customWidth="1"/>
    <col min="10498" max="10498" width="33.453125" style="160" customWidth="1"/>
    <col min="10499" max="10499" width="26.1796875" style="160" customWidth="1"/>
    <col min="10500" max="10500" width="39.54296875" style="160" customWidth="1"/>
    <col min="10501" max="10501" width="24.54296875" style="160" customWidth="1"/>
    <col min="10502" max="10502" width="27" style="160" customWidth="1"/>
    <col min="10503" max="10752" width="9.1796875" style="160"/>
    <col min="10753" max="10753" width="57.453125" style="160" customWidth="1"/>
    <col min="10754" max="10754" width="33.453125" style="160" customWidth="1"/>
    <col min="10755" max="10755" width="26.1796875" style="160" customWidth="1"/>
    <col min="10756" max="10756" width="39.54296875" style="160" customWidth="1"/>
    <col min="10757" max="10757" width="24.54296875" style="160" customWidth="1"/>
    <col min="10758" max="10758" width="27" style="160" customWidth="1"/>
    <col min="10759" max="11008" width="9.1796875" style="160"/>
    <col min="11009" max="11009" width="57.453125" style="160" customWidth="1"/>
    <col min="11010" max="11010" width="33.453125" style="160" customWidth="1"/>
    <col min="11011" max="11011" width="26.1796875" style="160" customWidth="1"/>
    <col min="11012" max="11012" width="39.54296875" style="160" customWidth="1"/>
    <col min="11013" max="11013" width="24.54296875" style="160" customWidth="1"/>
    <col min="11014" max="11014" width="27" style="160" customWidth="1"/>
    <col min="11015" max="11264" width="9.1796875" style="160"/>
    <col min="11265" max="11265" width="57.453125" style="160" customWidth="1"/>
    <col min="11266" max="11266" width="33.453125" style="160" customWidth="1"/>
    <col min="11267" max="11267" width="26.1796875" style="160" customWidth="1"/>
    <col min="11268" max="11268" width="39.54296875" style="160" customWidth="1"/>
    <col min="11269" max="11269" width="24.54296875" style="160" customWidth="1"/>
    <col min="11270" max="11270" width="27" style="160" customWidth="1"/>
    <col min="11271" max="11520" width="9.1796875" style="160"/>
    <col min="11521" max="11521" width="57.453125" style="160" customWidth="1"/>
    <col min="11522" max="11522" width="33.453125" style="160" customWidth="1"/>
    <col min="11523" max="11523" width="26.1796875" style="160" customWidth="1"/>
    <col min="11524" max="11524" width="39.54296875" style="160" customWidth="1"/>
    <col min="11525" max="11525" width="24.54296875" style="160" customWidth="1"/>
    <col min="11526" max="11526" width="27" style="160" customWidth="1"/>
    <col min="11527" max="11776" width="9.1796875" style="160"/>
    <col min="11777" max="11777" width="57.453125" style="160" customWidth="1"/>
    <col min="11778" max="11778" width="33.453125" style="160" customWidth="1"/>
    <col min="11779" max="11779" width="26.1796875" style="160" customWidth="1"/>
    <col min="11780" max="11780" width="39.54296875" style="160" customWidth="1"/>
    <col min="11781" max="11781" width="24.54296875" style="160" customWidth="1"/>
    <col min="11782" max="11782" width="27" style="160" customWidth="1"/>
    <col min="11783" max="12032" width="9.1796875" style="160"/>
    <col min="12033" max="12033" width="57.453125" style="160" customWidth="1"/>
    <col min="12034" max="12034" width="33.453125" style="160" customWidth="1"/>
    <col min="12035" max="12035" width="26.1796875" style="160" customWidth="1"/>
    <col min="12036" max="12036" width="39.54296875" style="160" customWidth="1"/>
    <col min="12037" max="12037" width="24.54296875" style="160" customWidth="1"/>
    <col min="12038" max="12038" width="27" style="160" customWidth="1"/>
    <col min="12039" max="12288" width="9.1796875" style="160"/>
    <col min="12289" max="12289" width="57.453125" style="160" customWidth="1"/>
    <col min="12290" max="12290" width="33.453125" style="160" customWidth="1"/>
    <col min="12291" max="12291" width="26.1796875" style="160" customWidth="1"/>
    <col min="12292" max="12292" width="39.54296875" style="160" customWidth="1"/>
    <col min="12293" max="12293" width="24.54296875" style="160" customWidth="1"/>
    <col min="12294" max="12294" width="27" style="160" customWidth="1"/>
    <col min="12295" max="12544" width="9.1796875" style="160"/>
    <col min="12545" max="12545" width="57.453125" style="160" customWidth="1"/>
    <col min="12546" max="12546" width="33.453125" style="160" customWidth="1"/>
    <col min="12547" max="12547" width="26.1796875" style="160" customWidth="1"/>
    <col min="12548" max="12548" width="39.54296875" style="160" customWidth="1"/>
    <col min="12549" max="12549" width="24.54296875" style="160" customWidth="1"/>
    <col min="12550" max="12550" width="27" style="160" customWidth="1"/>
    <col min="12551" max="12800" width="9.1796875" style="160"/>
    <col min="12801" max="12801" width="57.453125" style="160" customWidth="1"/>
    <col min="12802" max="12802" width="33.453125" style="160" customWidth="1"/>
    <col min="12803" max="12803" width="26.1796875" style="160" customWidth="1"/>
    <col min="12804" max="12804" width="39.54296875" style="160" customWidth="1"/>
    <col min="12805" max="12805" width="24.54296875" style="160" customWidth="1"/>
    <col min="12806" max="12806" width="27" style="160" customWidth="1"/>
    <col min="12807" max="13056" width="9.1796875" style="160"/>
    <col min="13057" max="13057" width="57.453125" style="160" customWidth="1"/>
    <col min="13058" max="13058" width="33.453125" style="160" customWidth="1"/>
    <col min="13059" max="13059" width="26.1796875" style="160" customWidth="1"/>
    <col min="13060" max="13060" width="39.54296875" style="160" customWidth="1"/>
    <col min="13061" max="13061" width="24.54296875" style="160" customWidth="1"/>
    <col min="13062" max="13062" width="27" style="160" customWidth="1"/>
    <col min="13063" max="13312" width="9.1796875" style="160"/>
    <col min="13313" max="13313" width="57.453125" style="160" customWidth="1"/>
    <col min="13314" max="13314" width="33.453125" style="160" customWidth="1"/>
    <col min="13315" max="13315" width="26.1796875" style="160" customWidth="1"/>
    <col min="13316" max="13316" width="39.54296875" style="160" customWidth="1"/>
    <col min="13317" max="13317" width="24.54296875" style="160" customWidth="1"/>
    <col min="13318" max="13318" width="27" style="160" customWidth="1"/>
    <col min="13319" max="13568" width="9.1796875" style="160"/>
    <col min="13569" max="13569" width="57.453125" style="160" customWidth="1"/>
    <col min="13570" max="13570" width="33.453125" style="160" customWidth="1"/>
    <col min="13571" max="13571" width="26.1796875" style="160" customWidth="1"/>
    <col min="13572" max="13572" width="39.54296875" style="160" customWidth="1"/>
    <col min="13573" max="13573" width="24.54296875" style="160" customWidth="1"/>
    <col min="13574" max="13574" width="27" style="160" customWidth="1"/>
    <col min="13575" max="13824" width="9.1796875" style="160"/>
    <col min="13825" max="13825" width="57.453125" style="160" customWidth="1"/>
    <col min="13826" max="13826" width="33.453125" style="160" customWidth="1"/>
    <col min="13827" max="13827" width="26.1796875" style="160" customWidth="1"/>
    <col min="13828" max="13828" width="39.54296875" style="160" customWidth="1"/>
    <col min="13829" max="13829" width="24.54296875" style="160" customWidth="1"/>
    <col min="13830" max="13830" width="27" style="160" customWidth="1"/>
    <col min="13831" max="14080" width="9.1796875" style="160"/>
    <col min="14081" max="14081" width="57.453125" style="160" customWidth="1"/>
    <col min="14082" max="14082" width="33.453125" style="160" customWidth="1"/>
    <col min="14083" max="14083" width="26.1796875" style="160" customWidth="1"/>
    <col min="14084" max="14084" width="39.54296875" style="160" customWidth="1"/>
    <col min="14085" max="14085" width="24.54296875" style="160" customWidth="1"/>
    <col min="14086" max="14086" width="27" style="160" customWidth="1"/>
    <col min="14087" max="14336" width="9.1796875" style="160"/>
    <col min="14337" max="14337" width="57.453125" style="160" customWidth="1"/>
    <col min="14338" max="14338" width="33.453125" style="160" customWidth="1"/>
    <col min="14339" max="14339" width="26.1796875" style="160" customWidth="1"/>
    <col min="14340" max="14340" width="39.54296875" style="160" customWidth="1"/>
    <col min="14341" max="14341" width="24.54296875" style="160" customWidth="1"/>
    <col min="14342" max="14342" width="27" style="160" customWidth="1"/>
    <col min="14343" max="14592" width="9.1796875" style="160"/>
    <col min="14593" max="14593" width="57.453125" style="160" customWidth="1"/>
    <col min="14594" max="14594" width="33.453125" style="160" customWidth="1"/>
    <col min="14595" max="14595" width="26.1796875" style="160" customWidth="1"/>
    <col min="14596" max="14596" width="39.54296875" style="160" customWidth="1"/>
    <col min="14597" max="14597" width="24.54296875" style="160" customWidth="1"/>
    <col min="14598" max="14598" width="27" style="160" customWidth="1"/>
    <col min="14599" max="14848" width="9.1796875" style="160"/>
    <col min="14849" max="14849" width="57.453125" style="160" customWidth="1"/>
    <col min="14850" max="14850" width="33.453125" style="160" customWidth="1"/>
    <col min="14851" max="14851" width="26.1796875" style="160" customWidth="1"/>
    <col min="14852" max="14852" width="39.54296875" style="160" customWidth="1"/>
    <col min="14853" max="14853" width="24.54296875" style="160" customWidth="1"/>
    <col min="14854" max="14854" width="27" style="160" customWidth="1"/>
    <col min="14855" max="15104" width="9.1796875" style="160"/>
    <col min="15105" max="15105" width="57.453125" style="160" customWidth="1"/>
    <col min="15106" max="15106" width="33.453125" style="160" customWidth="1"/>
    <col min="15107" max="15107" width="26.1796875" style="160" customWidth="1"/>
    <col min="15108" max="15108" width="39.54296875" style="160" customWidth="1"/>
    <col min="15109" max="15109" width="24.54296875" style="160" customWidth="1"/>
    <col min="15110" max="15110" width="27" style="160" customWidth="1"/>
    <col min="15111" max="15360" width="9.1796875" style="160"/>
    <col min="15361" max="15361" width="57.453125" style="160" customWidth="1"/>
    <col min="15362" max="15362" width="33.453125" style="160" customWidth="1"/>
    <col min="15363" max="15363" width="26.1796875" style="160" customWidth="1"/>
    <col min="15364" max="15364" width="39.54296875" style="160" customWidth="1"/>
    <col min="15365" max="15365" width="24.54296875" style="160" customWidth="1"/>
    <col min="15366" max="15366" width="27" style="160" customWidth="1"/>
    <col min="15367" max="15616" width="9.1796875" style="160"/>
    <col min="15617" max="15617" width="57.453125" style="160" customWidth="1"/>
    <col min="15618" max="15618" width="33.453125" style="160" customWidth="1"/>
    <col min="15619" max="15619" width="26.1796875" style="160" customWidth="1"/>
    <col min="15620" max="15620" width="39.54296875" style="160" customWidth="1"/>
    <col min="15621" max="15621" width="24.54296875" style="160" customWidth="1"/>
    <col min="15622" max="15622" width="27" style="160" customWidth="1"/>
    <col min="15623" max="15872" width="9.1796875" style="160"/>
    <col min="15873" max="15873" width="57.453125" style="160" customWidth="1"/>
    <col min="15874" max="15874" width="33.453125" style="160" customWidth="1"/>
    <col min="15875" max="15875" width="26.1796875" style="160" customWidth="1"/>
    <col min="15876" max="15876" width="39.54296875" style="160" customWidth="1"/>
    <col min="15877" max="15877" width="24.54296875" style="160" customWidth="1"/>
    <col min="15878" max="15878" width="27" style="160" customWidth="1"/>
    <col min="15879" max="16128" width="9.1796875" style="160"/>
    <col min="16129" max="16129" width="57.453125" style="160" customWidth="1"/>
    <col min="16130" max="16130" width="33.453125" style="160" customWidth="1"/>
    <col min="16131" max="16131" width="26.1796875" style="160" customWidth="1"/>
    <col min="16132" max="16132" width="39.54296875" style="160" customWidth="1"/>
    <col min="16133" max="16133" width="24.54296875" style="160" customWidth="1"/>
    <col min="16134" max="16134" width="27" style="160" customWidth="1"/>
    <col min="16135" max="16384" width="9.1796875" style="160"/>
  </cols>
  <sheetData>
    <row r="1" spans="1:2" x14ac:dyDescent="0.25">
      <c r="A1" s="160" t="s">
        <v>558</v>
      </c>
    </row>
    <row r="2" spans="1:2" x14ac:dyDescent="0.25">
      <c r="A2" s="160" t="s">
        <v>2597</v>
      </c>
    </row>
    <row r="3" spans="1:2" x14ac:dyDescent="0.25">
      <c r="A3" s="160" t="s">
        <v>197</v>
      </c>
    </row>
    <row r="4" spans="1:2" x14ac:dyDescent="0.25">
      <c r="A4" s="165" t="s">
        <v>2598</v>
      </c>
    </row>
    <row r="6" spans="1:2" x14ac:dyDescent="0.25">
      <c r="A6" s="160" t="s">
        <v>1102</v>
      </c>
      <c r="B6" s="162" t="s">
        <v>382</v>
      </c>
    </row>
    <row r="7" spans="1:2" x14ac:dyDescent="0.25">
      <c r="B7" s="162"/>
    </row>
    <row r="8" spans="1:2" ht="37.5" x14ac:dyDescent="0.25">
      <c r="A8" s="160" t="s">
        <v>1104</v>
      </c>
      <c r="B8" s="162" t="s">
        <v>382</v>
      </c>
    </row>
    <row r="9" spans="1:2" x14ac:dyDescent="0.25">
      <c r="B9" s="162"/>
    </row>
    <row r="10" spans="1:2" x14ac:dyDescent="0.25">
      <c r="A10" s="160" t="s">
        <v>1250</v>
      </c>
      <c r="B10" s="162" t="s">
        <v>382</v>
      </c>
    </row>
    <row r="11" spans="1:2" x14ac:dyDescent="0.25">
      <c r="B11" s="162"/>
    </row>
    <row r="12" spans="1:2" x14ac:dyDescent="0.25">
      <c r="A12" s="160" t="s">
        <v>1108</v>
      </c>
      <c r="B12" s="162" t="s">
        <v>1109</v>
      </c>
    </row>
    <row r="14" spans="1:2" x14ac:dyDescent="0.25">
      <c r="A14" s="160" t="s">
        <v>1110</v>
      </c>
      <c r="B14" s="162" t="s">
        <v>1876</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A4" r:id="rId1" xr:uid="{458E2722-D016-46A0-B06C-147A78EA818B}"/>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DCC36-2E73-477B-8888-067860767E1D}">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D565-FF9B-4245-B865-5D06C3E2CAEE}">
  <dimension ref="A1:F92"/>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ht="25.5" customHeight="1" x14ac:dyDescent="0.25">
      <c r="A1" s="160" t="s">
        <v>1127</v>
      </c>
      <c r="B1" s="158" t="s">
        <v>2650</v>
      </c>
    </row>
    <row r="2" spans="1:2" ht="25.5" customHeight="1" x14ac:dyDescent="0.25">
      <c r="A2" s="160" t="s">
        <v>1129</v>
      </c>
      <c r="B2" s="158" t="s">
        <v>2651</v>
      </c>
    </row>
    <row r="3" spans="1:2" ht="25.5" customHeight="1" x14ac:dyDescent="0.25">
      <c r="A3" s="160" t="s">
        <v>1130</v>
      </c>
      <c r="B3" s="158" t="s">
        <v>199</v>
      </c>
    </row>
    <row r="4" spans="1:2" ht="25.5" customHeight="1" x14ac:dyDescent="0.25">
      <c r="A4" s="160" t="s">
        <v>1131</v>
      </c>
      <c r="B4" s="165" t="s">
        <v>231</v>
      </c>
    </row>
    <row r="6" spans="1:2" ht="25.5" customHeight="1" x14ac:dyDescent="0.25">
      <c r="A6" s="160" t="s">
        <v>1102</v>
      </c>
      <c r="B6" s="161" t="s">
        <v>2652</v>
      </c>
    </row>
    <row r="7" spans="1:2" x14ac:dyDescent="0.25">
      <c r="B7" s="162"/>
    </row>
    <row r="8" spans="1:2" ht="37.5" x14ac:dyDescent="0.25">
      <c r="A8" s="160" t="s">
        <v>1104</v>
      </c>
      <c r="B8" s="161" t="s">
        <v>2653</v>
      </c>
    </row>
    <row r="9" spans="1:2" x14ac:dyDescent="0.25">
      <c r="B9" s="162"/>
    </row>
    <row r="10" spans="1:2" ht="25" x14ac:dyDescent="0.25">
      <c r="A10" s="160" t="s">
        <v>1106</v>
      </c>
      <c r="B10" s="161" t="s">
        <v>2654</v>
      </c>
    </row>
    <row r="11" spans="1:2" x14ac:dyDescent="0.25">
      <c r="B11" s="162"/>
    </row>
    <row r="12" spans="1:2" ht="25.5" customHeight="1" x14ac:dyDescent="0.25">
      <c r="A12" s="160" t="s">
        <v>1108</v>
      </c>
      <c r="B12" s="161" t="s">
        <v>1109</v>
      </c>
    </row>
    <row r="13" spans="1:2" ht="13.5" customHeight="1" x14ac:dyDescent="0.25">
      <c r="B13" s="162"/>
    </row>
    <row r="14" spans="1:2" ht="25.5" customHeight="1" x14ac:dyDescent="0.25">
      <c r="A14" s="160" t="s">
        <v>1110</v>
      </c>
      <c r="B14" s="161" t="s">
        <v>1876</v>
      </c>
    </row>
    <row r="17" spans="1:6" s="164" customFormat="1" ht="25.5" customHeight="1" thickBot="1" x14ac:dyDescent="0.3">
      <c r="A17" s="164" t="s">
        <v>1111</v>
      </c>
      <c r="B17" s="164" t="s">
        <v>1112</v>
      </c>
      <c r="C17" s="164" t="s">
        <v>1113</v>
      </c>
      <c r="D17" s="164" t="s">
        <v>1114</v>
      </c>
      <c r="E17" s="164" t="s">
        <v>1115</v>
      </c>
      <c r="F17" s="164" t="s">
        <v>1116</v>
      </c>
    </row>
    <row r="18" spans="1:6" ht="25.5" customHeight="1" thickBot="1" x14ac:dyDescent="0.3">
      <c r="A18" s="194" t="s">
        <v>2655</v>
      </c>
      <c r="B18" s="194" t="s">
        <v>2656</v>
      </c>
      <c r="C18" s="194" t="s">
        <v>1750</v>
      </c>
      <c r="D18" s="161" t="s">
        <v>2657</v>
      </c>
      <c r="E18" s="195" t="s">
        <v>2658</v>
      </c>
      <c r="F18" s="165" t="s">
        <v>2659</v>
      </c>
    </row>
    <row r="19" spans="1:6" ht="13" thickBot="1" x14ac:dyDescent="0.3">
      <c r="A19" s="194" t="s">
        <v>2660</v>
      </c>
      <c r="B19" s="194" t="s">
        <v>2661</v>
      </c>
      <c r="C19" s="194" t="s">
        <v>2662</v>
      </c>
      <c r="D19" s="194" t="s">
        <v>2663</v>
      </c>
      <c r="E19" s="195" t="s">
        <v>2664</v>
      </c>
      <c r="F19" s="160" t="s">
        <v>2665</v>
      </c>
    </row>
    <row r="20" spans="1:6" ht="13" thickBot="1" x14ac:dyDescent="0.3">
      <c r="A20" s="194" t="s">
        <v>2666</v>
      </c>
      <c r="B20" s="194" t="s">
        <v>1478</v>
      </c>
      <c r="C20" s="194" t="s">
        <v>1479</v>
      </c>
      <c r="D20" s="194" t="s">
        <v>2667</v>
      </c>
      <c r="E20" s="195" t="s">
        <v>2668</v>
      </c>
      <c r="F20" s="160" t="s">
        <v>2669</v>
      </c>
    </row>
    <row r="21" spans="1:6" ht="13" thickBot="1" x14ac:dyDescent="0.3">
      <c r="A21" s="194" t="s">
        <v>2666</v>
      </c>
      <c r="B21" s="194" t="s">
        <v>1478</v>
      </c>
      <c r="C21" s="194" t="s">
        <v>1479</v>
      </c>
      <c r="D21" s="161" t="s">
        <v>2667</v>
      </c>
      <c r="E21" s="195" t="s">
        <v>2670</v>
      </c>
      <c r="F21" s="165" t="s">
        <v>2669</v>
      </c>
    </row>
    <row r="22" spans="1:6" ht="13" thickBot="1" x14ac:dyDescent="0.3">
      <c r="A22" s="194" t="s">
        <v>2671</v>
      </c>
      <c r="B22" s="194" t="s">
        <v>2672</v>
      </c>
      <c r="C22" s="194" t="s">
        <v>2673</v>
      </c>
      <c r="D22" s="161" t="s">
        <v>2674</v>
      </c>
      <c r="E22" s="195" t="s">
        <v>2675</v>
      </c>
      <c r="F22" s="160" t="s">
        <v>2676</v>
      </c>
    </row>
    <row r="23" spans="1:6" ht="13" thickBot="1" x14ac:dyDescent="0.3">
      <c r="A23" s="194" t="s">
        <v>2677</v>
      </c>
      <c r="B23" s="194" t="s">
        <v>2678</v>
      </c>
      <c r="C23" s="194" t="s">
        <v>2679</v>
      </c>
      <c r="D23" s="161" t="s">
        <v>2680</v>
      </c>
      <c r="E23" s="195" t="s">
        <v>1245</v>
      </c>
      <c r="F23" s="196" t="s">
        <v>2681</v>
      </c>
    </row>
    <row r="24" spans="1:6" ht="13" thickBot="1" x14ac:dyDescent="0.3">
      <c r="A24" s="194" t="s">
        <v>2682</v>
      </c>
      <c r="B24" s="194" t="s">
        <v>2683</v>
      </c>
      <c r="C24" s="194" t="s">
        <v>2684</v>
      </c>
      <c r="D24" s="161" t="s">
        <v>2685</v>
      </c>
      <c r="E24" s="195" t="s">
        <v>2686</v>
      </c>
      <c r="F24" s="160" t="s">
        <v>2687</v>
      </c>
    </row>
    <row r="25" spans="1:6" ht="13" thickBot="1" x14ac:dyDescent="0.3">
      <c r="A25" s="194" t="s">
        <v>2688</v>
      </c>
      <c r="B25" s="194" t="s">
        <v>2689</v>
      </c>
      <c r="C25" s="194" t="s">
        <v>1708</v>
      </c>
      <c r="D25" s="161" t="s">
        <v>2690</v>
      </c>
      <c r="E25" s="195" t="s">
        <v>2691</v>
      </c>
      <c r="F25" s="160" t="s">
        <v>2692</v>
      </c>
    </row>
    <row r="26" spans="1:6" ht="13" thickBot="1" x14ac:dyDescent="0.3">
      <c r="A26" s="194" t="s">
        <v>2693</v>
      </c>
      <c r="B26" s="194" t="s">
        <v>2694</v>
      </c>
      <c r="C26" s="194" t="s">
        <v>1522</v>
      </c>
      <c r="D26" s="161" t="s">
        <v>2695</v>
      </c>
      <c r="E26" s="195" t="s">
        <v>2696</v>
      </c>
      <c r="F26" s="160" t="s">
        <v>2697</v>
      </c>
    </row>
    <row r="27" spans="1:6" ht="13" thickBot="1" x14ac:dyDescent="0.3">
      <c r="A27" s="194" t="s">
        <v>2698</v>
      </c>
      <c r="B27" s="194" t="s">
        <v>2699</v>
      </c>
      <c r="C27" s="194" t="s">
        <v>2700</v>
      </c>
      <c r="D27" s="161" t="s">
        <v>2701</v>
      </c>
      <c r="E27" s="195" t="s">
        <v>2702</v>
      </c>
      <c r="F27" s="160" t="s">
        <v>2703</v>
      </c>
    </row>
    <row r="28" spans="1:6" ht="13" thickBot="1" x14ac:dyDescent="0.3">
      <c r="A28" s="194" t="s">
        <v>2704</v>
      </c>
      <c r="B28" s="194" t="s">
        <v>2705</v>
      </c>
      <c r="C28" s="194" t="s">
        <v>1572</v>
      </c>
      <c r="D28" s="162"/>
      <c r="E28" s="195" t="s">
        <v>2706</v>
      </c>
      <c r="F28" s="160" t="s">
        <v>2707</v>
      </c>
    </row>
    <row r="29" spans="1:6" ht="13" thickBot="1" x14ac:dyDescent="0.3">
      <c r="A29" s="194" t="s">
        <v>2708</v>
      </c>
      <c r="B29" s="194" t="s">
        <v>2709</v>
      </c>
      <c r="C29" s="194" t="s">
        <v>1646</v>
      </c>
      <c r="D29" s="161" t="s">
        <v>2710</v>
      </c>
      <c r="E29" s="195" t="s">
        <v>2711</v>
      </c>
      <c r="F29" s="160" t="s">
        <v>2712</v>
      </c>
    </row>
    <row r="30" spans="1:6" ht="13" thickBot="1" x14ac:dyDescent="0.3">
      <c r="A30" s="194" t="s">
        <v>2713</v>
      </c>
      <c r="B30" s="194" t="s">
        <v>2714</v>
      </c>
      <c r="C30" s="194" t="s">
        <v>2715</v>
      </c>
      <c r="D30" s="161" t="s">
        <v>2716</v>
      </c>
      <c r="E30" s="195" t="s">
        <v>205</v>
      </c>
      <c r="F30" s="160" t="s">
        <v>2717</v>
      </c>
    </row>
    <row r="31" spans="1:6" ht="25.5" thickBot="1" x14ac:dyDescent="0.3">
      <c r="A31" s="194" t="s">
        <v>2718</v>
      </c>
      <c r="B31" s="194" t="s">
        <v>2719</v>
      </c>
      <c r="C31" s="194" t="s">
        <v>2720</v>
      </c>
      <c r="D31" s="161" t="s">
        <v>2721</v>
      </c>
      <c r="E31" s="195" t="s">
        <v>2722</v>
      </c>
      <c r="F31" s="160" t="s">
        <v>2723</v>
      </c>
    </row>
    <row r="32" spans="1:6" ht="13" thickBot="1" x14ac:dyDescent="0.3">
      <c r="A32" s="194" t="s">
        <v>2724</v>
      </c>
      <c r="B32" s="194" t="s">
        <v>2725</v>
      </c>
      <c r="C32" s="194" t="s">
        <v>1879</v>
      </c>
      <c r="D32" s="194"/>
      <c r="E32" s="195" t="s">
        <v>2726</v>
      </c>
      <c r="F32" s="160" t="s">
        <v>2727</v>
      </c>
    </row>
    <row r="33" spans="1:6" ht="13" thickBot="1" x14ac:dyDescent="0.3">
      <c r="A33" s="194" t="s">
        <v>2728</v>
      </c>
      <c r="B33" s="194" t="s">
        <v>2729</v>
      </c>
      <c r="C33" s="194" t="s">
        <v>2266</v>
      </c>
      <c r="D33" s="161" t="s">
        <v>2730</v>
      </c>
      <c r="E33" s="195" t="s">
        <v>2731</v>
      </c>
      <c r="F33" s="160" t="s">
        <v>2732</v>
      </c>
    </row>
    <row r="34" spans="1:6" ht="25.5" thickBot="1" x14ac:dyDescent="0.3">
      <c r="A34" s="194" t="s">
        <v>2733</v>
      </c>
      <c r="B34" s="194" t="s">
        <v>2734</v>
      </c>
      <c r="C34" s="194" t="s">
        <v>2735</v>
      </c>
      <c r="D34" s="162"/>
      <c r="E34" s="195" t="s">
        <v>2736</v>
      </c>
      <c r="F34" s="160" t="s">
        <v>2737</v>
      </c>
    </row>
    <row r="35" spans="1:6" ht="13" thickBot="1" x14ac:dyDescent="0.3">
      <c r="A35" s="194" t="s">
        <v>2738</v>
      </c>
      <c r="B35" s="194" t="s">
        <v>2739</v>
      </c>
      <c r="C35" s="194" t="s">
        <v>2740</v>
      </c>
      <c r="D35" s="161" t="s">
        <v>2203</v>
      </c>
      <c r="E35" s="195" t="s">
        <v>2741</v>
      </c>
      <c r="F35" s="160" t="s">
        <v>2742</v>
      </c>
    </row>
    <row r="36" spans="1:6" ht="13" thickBot="1" x14ac:dyDescent="0.3">
      <c r="A36" s="194" t="s">
        <v>2743</v>
      </c>
      <c r="B36" s="194" t="s">
        <v>2744</v>
      </c>
      <c r="C36" s="194" t="s">
        <v>2101</v>
      </c>
      <c r="D36" s="162"/>
      <c r="E36" s="195" t="s">
        <v>2745</v>
      </c>
      <c r="F36" s="160" t="s">
        <v>2746</v>
      </c>
    </row>
    <row r="37" spans="1:6" ht="13" thickBot="1" x14ac:dyDescent="0.3">
      <c r="A37" s="194" t="s">
        <v>2747</v>
      </c>
      <c r="B37" s="194" t="s">
        <v>2748</v>
      </c>
      <c r="C37" s="194" t="s">
        <v>2168</v>
      </c>
      <c r="D37" s="161" t="s">
        <v>2586</v>
      </c>
      <c r="E37" s="195" t="s">
        <v>2617</v>
      </c>
      <c r="F37" s="160" t="s">
        <v>2171</v>
      </c>
    </row>
    <row r="38" spans="1:6" ht="13" thickBot="1" x14ac:dyDescent="0.3">
      <c r="A38" s="194" t="s">
        <v>2749</v>
      </c>
      <c r="B38" s="194" t="s">
        <v>2750</v>
      </c>
      <c r="C38" s="194" t="s">
        <v>2751</v>
      </c>
      <c r="D38" s="161" t="s">
        <v>2752</v>
      </c>
      <c r="E38" s="195" t="s">
        <v>2753</v>
      </c>
      <c r="F38" s="160" t="s">
        <v>2171</v>
      </c>
    </row>
    <row r="39" spans="1:6" ht="13" thickBot="1" x14ac:dyDescent="0.3">
      <c r="A39" s="194" t="s">
        <v>2754</v>
      </c>
      <c r="B39" s="194" t="s">
        <v>2755</v>
      </c>
      <c r="C39" s="194" t="s">
        <v>2756</v>
      </c>
      <c r="D39" s="161" t="s">
        <v>2757</v>
      </c>
      <c r="E39" s="195" t="s">
        <v>2758</v>
      </c>
      <c r="F39" s="160" t="s">
        <v>2759</v>
      </c>
    </row>
    <row r="40" spans="1:6" ht="13" thickBot="1" x14ac:dyDescent="0.3">
      <c r="A40" s="194" t="s">
        <v>2760</v>
      </c>
      <c r="B40" s="194" t="s">
        <v>2761</v>
      </c>
      <c r="C40" s="194" t="s">
        <v>1760</v>
      </c>
      <c r="D40" s="161" t="s">
        <v>2762</v>
      </c>
      <c r="E40" s="195" t="s">
        <v>2763</v>
      </c>
      <c r="F40" s="160" t="s">
        <v>2764</v>
      </c>
    </row>
    <row r="41" spans="1:6" ht="13" thickBot="1" x14ac:dyDescent="0.3">
      <c r="A41" s="194" t="s">
        <v>2765</v>
      </c>
      <c r="B41" s="194" t="s">
        <v>2766</v>
      </c>
      <c r="C41" s="194" t="s">
        <v>2767</v>
      </c>
      <c r="D41" s="161" t="s">
        <v>2768</v>
      </c>
      <c r="E41" s="195" t="s">
        <v>2769</v>
      </c>
      <c r="F41" s="160" t="s">
        <v>2770</v>
      </c>
    </row>
    <row r="42" spans="1:6" ht="25.5" thickBot="1" x14ac:dyDescent="0.3">
      <c r="A42" s="194" t="s">
        <v>2771</v>
      </c>
      <c r="B42" s="194" t="s">
        <v>2772</v>
      </c>
      <c r="C42" s="194" t="s">
        <v>2773</v>
      </c>
      <c r="D42" s="162"/>
      <c r="E42" s="195" t="s">
        <v>2774</v>
      </c>
      <c r="F42" s="160" t="s">
        <v>2775</v>
      </c>
    </row>
    <row r="43" spans="1:6" ht="13" thickBot="1" x14ac:dyDescent="0.3">
      <c r="A43" s="194" t="s">
        <v>2776</v>
      </c>
      <c r="B43" s="194" t="s">
        <v>2777</v>
      </c>
      <c r="C43" s="194" t="s">
        <v>1426</v>
      </c>
      <c r="D43" s="161" t="s">
        <v>2778</v>
      </c>
      <c r="E43" s="195" t="s">
        <v>2779</v>
      </c>
      <c r="F43" s="160" t="s">
        <v>2780</v>
      </c>
    </row>
    <row r="44" spans="1:6" ht="13" thickBot="1" x14ac:dyDescent="0.3">
      <c r="A44" s="194" t="s">
        <v>2781</v>
      </c>
      <c r="B44" s="194" t="s">
        <v>2782</v>
      </c>
      <c r="C44" s="194" t="s">
        <v>2783</v>
      </c>
      <c r="D44" s="162"/>
      <c r="E44" s="195" t="s">
        <v>2784</v>
      </c>
      <c r="F44" s="160" t="s">
        <v>2785</v>
      </c>
    </row>
    <row r="45" spans="1:6" ht="13" thickBot="1" x14ac:dyDescent="0.3">
      <c r="A45" s="194" t="s">
        <v>2786</v>
      </c>
      <c r="B45" s="194" t="s">
        <v>2787</v>
      </c>
      <c r="C45" s="194" t="s">
        <v>2788</v>
      </c>
      <c r="D45" s="161" t="s">
        <v>2789</v>
      </c>
      <c r="E45" s="195" t="s">
        <v>2790</v>
      </c>
      <c r="F45" s="160" t="s">
        <v>2791</v>
      </c>
    </row>
    <row r="46" spans="1:6" ht="25.5" thickBot="1" x14ac:dyDescent="0.3">
      <c r="A46" s="194" t="s">
        <v>2792</v>
      </c>
      <c r="B46" s="194" t="s">
        <v>2793</v>
      </c>
      <c r="C46" s="194" t="s">
        <v>1507</v>
      </c>
      <c r="D46" s="162"/>
      <c r="E46" s="195" t="s">
        <v>2794</v>
      </c>
      <c r="F46" s="160" t="s">
        <v>2795</v>
      </c>
    </row>
    <row r="47" spans="1:6" ht="13" thickBot="1" x14ac:dyDescent="0.3">
      <c r="A47" s="194" t="s">
        <v>2796</v>
      </c>
      <c r="B47" s="194" t="s">
        <v>2797</v>
      </c>
      <c r="C47" s="194" t="s">
        <v>1857</v>
      </c>
      <c r="D47" s="162"/>
      <c r="E47" s="195" t="s">
        <v>2798</v>
      </c>
      <c r="F47" s="160" t="s">
        <v>2799</v>
      </c>
    </row>
    <row r="48" spans="1:6" ht="13" thickBot="1" x14ac:dyDescent="0.3">
      <c r="A48" s="194" t="s">
        <v>2800</v>
      </c>
      <c r="B48" s="194" t="s">
        <v>2801</v>
      </c>
      <c r="C48" s="194" t="s">
        <v>2802</v>
      </c>
      <c r="D48" s="161" t="s">
        <v>2803</v>
      </c>
      <c r="E48" s="195" t="s">
        <v>2804</v>
      </c>
      <c r="F48" s="160" t="s">
        <v>1438</v>
      </c>
    </row>
    <row r="49" spans="1:6" ht="13" thickBot="1" x14ac:dyDescent="0.3">
      <c r="A49" s="194" t="s">
        <v>2805</v>
      </c>
      <c r="B49" s="194" t="s">
        <v>2806</v>
      </c>
      <c r="C49" s="194" t="s">
        <v>1646</v>
      </c>
      <c r="D49" s="161" t="s">
        <v>2807</v>
      </c>
      <c r="E49" s="195" t="s">
        <v>1194</v>
      </c>
      <c r="F49" s="160" t="s">
        <v>2808</v>
      </c>
    </row>
    <row r="50" spans="1:6" ht="13" thickBot="1" x14ac:dyDescent="0.3">
      <c r="A50" s="194" t="s">
        <v>2809</v>
      </c>
      <c r="B50" s="194" t="s">
        <v>2810</v>
      </c>
      <c r="C50" s="194" t="s">
        <v>2811</v>
      </c>
      <c r="D50" s="162"/>
      <c r="E50" s="195" t="s">
        <v>2812</v>
      </c>
      <c r="F50" s="160" t="s">
        <v>2813</v>
      </c>
    </row>
    <row r="51" spans="1:6" ht="13" thickBot="1" x14ac:dyDescent="0.3">
      <c r="A51" s="194" t="s">
        <v>2814</v>
      </c>
      <c r="B51" s="194" t="s">
        <v>2815</v>
      </c>
      <c r="C51" s="194" t="s">
        <v>2816</v>
      </c>
      <c r="D51" s="161" t="s">
        <v>2817</v>
      </c>
      <c r="E51" s="195" t="s">
        <v>2818</v>
      </c>
      <c r="F51" s="160" t="s">
        <v>2819</v>
      </c>
    </row>
    <row r="52" spans="1:6" ht="13" thickBot="1" x14ac:dyDescent="0.3">
      <c r="A52" s="194" t="s">
        <v>2820</v>
      </c>
      <c r="B52" s="194" t="s">
        <v>2821</v>
      </c>
      <c r="C52" s="194" t="s">
        <v>1421</v>
      </c>
      <c r="D52" s="161" t="s">
        <v>2822</v>
      </c>
      <c r="E52" s="195" t="s">
        <v>2823</v>
      </c>
      <c r="F52" s="160" t="s">
        <v>2824</v>
      </c>
    </row>
    <row r="53" spans="1:6" ht="13" thickBot="1" x14ac:dyDescent="0.3">
      <c r="A53" s="194" t="s">
        <v>2825</v>
      </c>
      <c r="B53" s="194" t="s">
        <v>2826</v>
      </c>
      <c r="C53" s="194" t="s">
        <v>1547</v>
      </c>
      <c r="D53" s="162"/>
      <c r="E53" s="195" t="s">
        <v>2827</v>
      </c>
    </row>
    <row r="54" spans="1:6" ht="13" thickBot="1" x14ac:dyDescent="0.3">
      <c r="A54" s="194" t="s">
        <v>2828</v>
      </c>
      <c r="B54" s="194" t="s">
        <v>2829</v>
      </c>
      <c r="C54" s="194" t="s">
        <v>2830</v>
      </c>
      <c r="D54" s="162"/>
      <c r="E54" s="195" t="s">
        <v>2831</v>
      </c>
      <c r="F54" s="160" t="s">
        <v>2832</v>
      </c>
    </row>
    <row r="55" spans="1:6" ht="13" thickBot="1" x14ac:dyDescent="0.3">
      <c r="A55" s="194" t="s">
        <v>2833</v>
      </c>
      <c r="B55" s="194" t="s">
        <v>2834</v>
      </c>
      <c r="C55" s="194" t="s">
        <v>2835</v>
      </c>
      <c r="D55" s="161" t="s">
        <v>2836</v>
      </c>
      <c r="E55" s="195" t="s">
        <v>2837</v>
      </c>
      <c r="F55" s="160" t="s">
        <v>2838</v>
      </c>
    </row>
    <row r="56" spans="1:6" ht="13" thickBot="1" x14ac:dyDescent="0.3">
      <c r="A56" s="194" t="s">
        <v>2839</v>
      </c>
      <c r="B56" s="194" t="s">
        <v>1435</v>
      </c>
      <c r="C56" s="194" t="s">
        <v>1436</v>
      </c>
      <c r="D56" s="162"/>
      <c r="E56" s="195" t="s">
        <v>2840</v>
      </c>
      <c r="F56" s="160" t="s">
        <v>2841</v>
      </c>
    </row>
    <row r="57" spans="1:6" ht="13" thickBot="1" x14ac:dyDescent="0.3">
      <c r="A57" s="194" t="s">
        <v>2842</v>
      </c>
      <c r="B57" s="194" t="s">
        <v>2843</v>
      </c>
      <c r="C57" s="194" t="s">
        <v>1666</v>
      </c>
      <c r="D57" s="161" t="s">
        <v>2844</v>
      </c>
      <c r="E57" s="195" t="s">
        <v>2845</v>
      </c>
      <c r="F57" s="160" t="s">
        <v>2846</v>
      </c>
    </row>
    <row r="58" spans="1:6" ht="13" thickBot="1" x14ac:dyDescent="0.3">
      <c r="A58" s="194" t="s">
        <v>2847</v>
      </c>
      <c r="B58" s="194" t="s">
        <v>2848</v>
      </c>
      <c r="C58" s="194" t="s">
        <v>2021</v>
      </c>
      <c r="D58" s="161" t="s">
        <v>2849</v>
      </c>
      <c r="E58" s="195" t="s">
        <v>2850</v>
      </c>
      <c r="F58" s="160" t="s">
        <v>2851</v>
      </c>
    </row>
    <row r="59" spans="1:6" ht="13" thickBot="1" x14ac:dyDescent="0.3">
      <c r="A59" s="194" t="s">
        <v>2852</v>
      </c>
      <c r="B59" s="194" t="s">
        <v>2853</v>
      </c>
      <c r="C59" s="194" t="s">
        <v>2854</v>
      </c>
      <c r="D59" s="162"/>
      <c r="E59" s="195" t="s">
        <v>2855</v>
      </c>
      <c r="F59" s="160" t="s">
        <v>2856</v>
      </c>
    </row>
    <row r="60" spans="1:6" ht="13" thickBot="1" x14ac:dyDescent="0.3">
      <c r="A60" s="194" t="s">
        <v>2857</v>
      </c>
      <c r="B60" s="194" t="s">
        <v>2858</v>
      </c>
      <c r="C60" s="194" t="s">
        <v>2859</v>
      </c>
      <c r="D60" s="162"/>
      <c r="E60" s="195" t="s">
        <v>2860</v>
      </c>
      <c r="F60" s="160" t="s">
        <v>2861</v>
      </c>
    </row>
    <row r="61" spans="1:6" ht="13" thickBot="1" x14ac:dyDescent="0.3">
      <c r="A61" s="194" t="s">
        <v>2862</v>
      </c>
      <c r="B61" s="194" t="s">
        <v>2863</v>
      </c>
      <c r="C61" s="194" t="s">
        <v>1547</v>
      </c>
      <c r="D61" s="162"/>
      <c r="E61" s="195" t="s">
        <v>2864</v>
      </c>
      <c r="F61" s="160" t="s">
        <v>2865</v>
      </c>
    </row>
    <row r="62" spans="1:6" ht="13" thickBot="1" x14ac:dyDescent="0.3">
      <c r="A62" s="194" t="s">
        <v>2866</v>
      </c>
      <c r="B62" s="194" t="s">
        <v>2867</v>
      </c>
      <c r="C62" s="194" t="s">
        <v>2868</v>
      </c>
      <c r="D62" s="161" t="s">
        <v>2869</v>
      </c>
      <c r="E62" s="195" t="s">
        <v>2870</v>
      </c>
      <c r="F62" s="160" t="s">
        <v>2871</v>
      </c>
    </row>
    <row r="63" spans="1:6" ht="13" thickBot="1" x14ac:dyDescent="0.3">
      <c r="A63" s="194" t="s">
        <v>2872</v>
      </c>
      <c r="B63" s="194" t="s">
        <v>1556</v>
      </c>
      <c r="C63" s="194" t="s">
        <v>1557</v>
      </c>
      <c r="D63" s="161" t="s">
        <v>2873</v>
      </c>
      <c r="E63" s="195" t="s">
        <v>1558</v>
      </c>
      <c r="F63" s="160" t="s">
        <v>1559</v>
      </c>
    </row>
    <row r="64" spans="1:6" ht="13" thickBot="1" x14ac:dyDescent="0.3">
      <c r="A64" s="194" t="s">
        <v>2874</v>
      </c>
      <c r="B64" s="194" t="s">
        <v>2875</v>
      </c>
      <c r="C64" s="194" t="s">
        <v>2876</v>
      </c>
      <c r="D64" s="161" t="s">
        <v>2877</v>
      </c>
      <c r="E64" s="195" t="s">
        <v>79</v>
      </c>
      <c r="F64" s="160" t="s">
        <v>2878</v>
      </c>
    </row>
    <row r="65" spans="1:6" ht="13" thickBot="1" x14ac:dyDescent="0.3">
      <c r="A65" s="194" t="s">
        <v>2879</v>
      </c>
      <c r="B65" s="194" t="s">
        <v>2880</v>
      </c>
      <c r="C65" s="194" t="s">
        <v>2881</v>
      </c>
      <c r="D65" s="161" t="s">
        <v>2882</v>
      </c>
      <c r="E65" s="195" t="s">
        <v>2883</v>
      </c>
      <c r="F65" s="160" t="s">
        <v>2884</v>
      </c>
    </row>
    <row r="66" spans="1:6" ht="13" thickBot="1" x14ac:dyDescent="0.3">
      <c r="A66" s="194" t="s">
        <v>2885</v>
      </c>
      <c r="B66" s="194" t="s">
        <v>2886</v>
      </c>
      <c r="C66" s="194" t="s">
        <v>1716</v>
      </c>
      <c r="D66" s="161" t="s">
        <v>2887</v>
      </c>
      <c r="E66" s="195" t="s">
        <v>2888</v>
      </c>
      <c r="F66" s="160" t="s">
        <v>2889</v>
      </c>
    </row>
    <row r="67" spans="1:6" ht="13" thickBot="1" x14ac:dyDescent="0.3">
      <c r="A67" s="194" t="s">
        <v>2890</v>
      </c>
      <c r="B67" s="194" t="s">
        <v>2891</v>
      </c>
      <c r="C67" s="194" t="s">
        <v>2881</v>
      </c>
      <c r="D67" s="161" t="s">
        <v>2892</v>
      </c>
      <c r="E67" s="195" t="s">
        <v>1216</v>
      </c>
      <c r="F67" s="160" t="s">
        <v>2893</v>
      </c>
    </row>
    <row r="68" spans="1:6" ht="13" thickBot="1" x14ac:dyDescent="0.3">
      <c r="A68" s="194" t="s">
        <v>2894</v>
      </c>
      <c r="B68" s="194" t="s">
        <v>2895</v>
      </c>
      <c r="C68" s="194" t="s">
        <v>2896</v>
      </c>
      <c r="D68" s="162"/>
      <c r="E68" s="195"/>
    </row>
    <row r="69" spans="1:6" ht="13" thickBot="1" x14ac:dyDescent="0.3">
      <c r="A69" s="194" t="s">
        <v>2897</v>
      </c>
      <c r="B69" s="194" t="s">
        <v>2898</v>
      </c>
      <c r="C69" s="194" t="s">
        <v>2101</v>
      </c>
      <c r="D69" s="161" t="s">
        <v>2877</v>
      </c>
      <c r="E69" s="195" t="s">
        <v>79</v>
      </c>
      <c r="F69" s="160" t="s">
        <v>2878</v>
      </c>
    </row>
    <row r="70" spans="1:6" ht="25.5" thickBot="1" x14ac:dyDescent="0.3">
      <c r="A70" s="194" t="s">
        <v>2899</v>
      </c>
      <c r="B70" s="194" t="s">
        <v>2900</v>
      </c>
      <c r="C70" s="194" t="s">
        <v>2901</v>
      </c>
      <c r="D70" s="162"/>
      <c r="E70" s="195" t="s">
        <v>2902</v>
      </c>
      <c r="F70" s="160" t="s">
        <v>2903</v>
      </c>
    </row>
    <row r="71" spans="1:6" ht="13" thickBot="1" x14ac:dyDescent="0.3">
      <c r="A71" s="194" t="s">
        <v>2904</v>
      </c>
      <c r="B71" s="194" t="s">
        <v>2905</v>
      </c>
      <c r="C71" s="194" t="s">
        <v>1671</v>
      </c>
      <c r="D71" s="161" t="s">
        <v>2906</v>
      </c>
      <c r="E71" s="195" t="s">
        <v>2907</v>
      </c>
      <c r="F71" s="160" t="s">
        <v>2908</v>
      </c>
    </row>
    <row r="72" spans="1:6" ht="13" thickBot="1" x14ac:dyDescent="0.3">
      <c r="A72" s="194" t="s">
        <v>2909</v>
      </c>
      <c r="B72" s="194" t="s">
        <v>2910</v>
      </c>
      <c r="C72" s="194" t="s">
        <v>2911</v>
      </c>
      <c r="D72" s="161" t="s">
        <v>2912</v>
      </c>
      <c r="E72" s="195" t="s">
        <v>2913</v>
      </c>
      <c r="F72" s="160" t="s">
        <v>2914</v>
      </c>
    </row>
    <row r="73" spans="1:6" ht="13" thickBot="1" x14ac:dyDescent="0.3">
      <c r="A73" s="194" t="s">
        <v>2915</v>
      </c>
      <c r="B73" s="194" t="s">
        <v>2916</v>
      </c>
      <c r="C73" s="194" t="s">
        <v>1507</v>
      </c>
      <c r="D73" s="161" t="s">
        <v>2917</v>
      </c>
      <c r="E73" s="195" t="s">
        <v>2918</v>
      </c>
      <c r="F73" s="160" t="s">
        <v>2919</v>
      </c>
    </row>
    <row r="74" spans="1:6" ht="13" thickBot="1" x14ac:dyDescent="0.3">
      <c r="A74" s="194" t="s">
        <v>2920</v>
      </c>
      <c r="B74" s="194" t="s">
        <v>1833</v>
      </c>
      <c r="C74" s="194" t="s">
        <v>1834</v>
      </c>
      <c r="D74" s="162"/>
      <c r="E74" s="195" t="s">
        <v>1835</v>
      </c>
      <c r="F74" s="160" t="s">
        <v>2921</v>
      </c>
    </row>
    <row r="75" spans="1:6" ht="13" thickBot="1" x14ac:dyDescent="0.3">
      <c r="A75" s="194" t="s">
        <v>2922</v>
      </c>
      <c r="B75" s="194" t="s">
        <v>2923</v>
      </c>
      <c r="C75" s="194" t="s">
        <v>1446</v>
      </c>
      <c r="D75" s="161" t="s">
        <v>2877</v>
      </c>
      <c r="E75" s="195" t="s">
        <v>2924</v>
      </c>
      <c r="F75" s="160" t="s">
        <v>2878</v>
      </c>
    </row>
    <row r="76" spans="1:6" ht="13" thickBot="1" x14ac:dyDescent="0.3">
      <c r="A76" s="194" t="s">
        <v>2925</v>
      </c>
      <c r="B76" s="194" t="s">
        <v>2926</v>
      </c>
      <c r="C76" s="194" t="s">
        <v>1681</v>
      </c>
      <c r="D76" s="161" t="s">
        <v>2927</v>
      </c>
      <c r="E76" s="195" t="s">
        <v>2928</v>
      </c>
      <c r="F76" s="160" t="s">
        <v>2929</v>
      </c>
    </row>
    <row r="77" spans="1:6" ht="13" thickBot="1" x14ac:dyDescent="0.3">
      <c r="A77" s="194" t="s">
        <v>2930</v>
      </c>
      <c r="B77" s="194" t="s">
        <v>2931</v>
      </c>
      <c r="C77" s="194" t="s">
        <v>2060</v>
      </c>
      <c r="D77" s="161" t="s">
        <v>2932</v>
      </c>
      <c r="E77" s="195" t="s">
        <v>2933</v>
      </c>
      <c r="F77" s="160" t="s">
        <v>2934</v>
      </c>
    </row>
    <row r="78" spans="1:6" ht="13" thickBot="1" x14ac:dyDescent="0.3">
      <c r="A78" s="194" t="s">
        <v>2935</v>
      </c>
      <c r="B78" s="194" t="s">
        <v>2936</v>
      </c>
      <c r="C78" s="194" t="s">
        <v>1516</v>
      </c>
      <c r="D78" s="161" t="s">
        <v>2937</v>
      </c>
      <c r="E78" s="195" t="s">
        <v>2938</v>
      </c>
      <c r="F78" s="160" t="s">
        <v>2939</v>
      </c>
    </row>
    <row r="79" spans="1:6" ht="13" thickBot="1" x14ac:dyDescent="0.3">
      <c r="A79" s="194" t="s">
        <v>2940</v>
      </c>
      <c r="B79" s="194" t="s">
        <v>2941</v>
      </c>
      <c r="C79" s="194" t="s">
        <v>2266</v>
      </c>
      <c r="D79" s="194"/>
      <c r="E79" s="195" t="s">
        <v>2942</v>
      </c>
      <c r="F79" s="160" t="s">
        <v>2943</v>
      </c>
    </row>
    <row r="80" spans="1:6" ht="13" thickBot="1" x14ac:dyDescent="0.3">
      <c r="A80" s="194" t="s">
        <v>2944</v>
      </c>
      <c r="B80" s="194" t="s">
        <v>2945</v>
      </c>
      <c r="C80" s="194" t="s">
        <v>2946</v>
      </c>
      <c r="D80" s="161" t="s">
        <v>2947</v>
      </c>
      <c r="E80" s="195" t="s">
        <v>2948</v>
      </c>
      <c r="F80" s="160" t="s">
        <v>2949</v>
      </c>
    </row>
    <row r="81" spans="1:6" ht="13" thickBot="1" x14ac:dyDescent="0.3">
      <c r="A81" s="194" t="s">
        <v>2950</v>
      </c>
      <c r="B81" s="194" t="s">
        <v>2951</v>
      </c>
      <c r="C81" s="194" t="s">
        <v>2952</v>
      </c>
      <c r="D81" s="162"/>
      <c r="E81" s="195" t="s">
        <v>2953</v>
      </c>
      <c r="F81" s="160" t="s">
        <v>2954</v>
      </c>
    </row>
    <row r="82" spans="1:6" ht="13" thickBot="1" x14ac:dyDescent="0.3">
      <c r="A82" s="194" t="s">
        <v>2955</v>
      </c>
      <c r="B82" s="194" t="s">
        <v>2956</v>
      </c>
      <c r="C82" s="194" t="s">
        <v>2168</v>
      </c>
      <c r="D82" s="162"/>
      <c r="E82" s="195" t="s">
        <v>2957</v>
      </c>
      <c r="F82" s="160" t="s">
        <v>1559</v>
      </c>
    </row>
    <row r="83" spans="1:6" ht="13" thickBot="1" x14ac:dyDescent="0.3">
      <c r="A83" s="194" t="s">
        <v>2958</v>
      </c>
      <c r="B83" s="194" t="s">
        <v>2959</v>
      </c>
      <c r="C83" s="194" t="s">
        <v>2960</v>
      </c>
      <c r="D83" s="162"/>
      <c r="E83" s="195" t="s">
        <v>2961</v>
      </c>
      <c r="F83" s="160" t="s">
        <v>1559</v>
      </c>
    </row>
    <row r="84" spans="1:6" ht="13" thickBot="1" x14ac:dyDescent="0.3">
      <c r="A84" s="194" t="s">
        <v>2962</v>
      </c>
      <c r="B84" s="194" t="s">
        <v>2963</v>
      </c>
      <c r="C84" s="194" t="s">
        <v>2964</v>
      </c>
      <c r="D84" s="162"/>
      <c r="E84" s="195" t="s">
        <v>2965</v>
      </c>
      <c r="F84" s="160" t="s">
        <v>1559</v>
      </c>
    </row>
    <row r="85" spans="1:6" ht="13" thickBot="1" x14ac:dyDescent="0.3">
      <c r="A85" s="194" t="s">
        <v>2966</v>
      </c>
      <c r="B85" s="194" t="s">
        <v>2967</v>
      </c>
      <c r="C85" s="194" t="s">
        <v>2968</v>
      </c>
      <c r="D85" s="162"/>
      <c r="E85" s="195" t="s">
        <v>2969</v>
      </c>
      <c r="F85" s="160" t="s">
        <v>2878</v>
      </c>
    </row>
    <row r="86" spans="1:6" ht="13" thickBot="1" x14ac:dyDescent="0.3">
      <c r="A86" s="194" t="s">
        <v>2970</v>
      </c>
      <c r="B86" s="194" t="s">
        <v>2971</v>
      </c>
      <c r="C86" s="194" t="s">
        <v>2099</v>
      </c>
      <c r="D86" s="162"/>
      <c r="E86" s="195" t="s">
        <v>2972</v>
      </c>
      <c r="F86" s="160" t="s">
        <v>2878</v>
      </c>
    </row>
    <row r="87" spans="1:6" ht="13" thickBot="1" x14ac:dyDescent="0.3">
      <c r="A87" s="194" t="s">
        <v>2973</v>
      </c>
      <c r="B87" s="194" t="s">
        <v>2974</v>
      </c>
      <c r="C87" s="194" t="s">
        <v>2012</v>
      </c>
      <c r="D87" s="162"/>
      <c r="E87" s="195" t="s">
        <v>2975</v>
      </c>
      <c r="F87" s="160" t="s">
        <v>2665</v>
      </c>
    </row>
    <row r="88" spans="1:6" ht="13" thickBot="1" x14ac:dyDescent="0.3">
      <c r="A88" s="194" t="s">
        <v>2976</v>
      </c>
      <c r="B88" s="194" t="s">
        <v>2977</v>
      </c>
      <c r="C88" s="194" t="s">
        <v>1690</v>
      </c>
      <c r="D88" s="194"/>
      <c r="E88" s="195" t="s">
        <v>2978</v>
      </c>
      <c r="F88" s="165" t="s">
        <v>2979</v>
      </c>
    </row>
    <row r="89" spans="1:6" ht="13" thickBot="1" x14ac:dyDescent="0.3">
      <c r="A89" s="194" t="s">
        <v>2980</v>
      </c>
      <c r="B89" s="194" t="s">
        <v>2981</v>
      </c>
      <c r="C89" s="194" t="s">
        <v>2982</v>
      </c>
      <c r="D89" s="162"/>
      <c r="E89" s="195" t="s">
        <v>2983</v>
      </c>
      <c r="F89" s="160" t="s">
        <v>2984</v>
      </c>
    </row>
    <row r="90" spans="1:6" ht="13" thickBot="1" x14ac:dyDescent="0.3">
      <c r="A90" s="194" t="s">
        <v>2985</v>
      </c>
      <c r="B90" s="194" t="s">
        <v>2986</v>
      </c>
      <c r="C90" s="194" t="s">
        <v>1721</v>
      </c>
      <c r="D90" s="162"/>
      <c r="E90" s="195" t="s">
        <v>2987</v>
      </c>
      <c r="F90" s="160" t="s">
        <v>2988</v>
      </c>
    </row>
    <row r="91" spans="1:6" ht="13" thickBot="1" x14ac:dyDescent="0.3">
      <c r="A91" s="194" t="s">
        <v>2989</v>
      </c>
      <c r="B91" s="194" t="s">
        <v>2990</v>
      </c>
      <c r="C91" s="194" t="s">
        <v>1490</v>
      </c>
      <c r="D91" s="162"/>
      <c r="E91" s="195" t="s">
        <v>2991</v>
      </c>
      <c r="F91" s="160" t="s">
        <v>2992</v>
      </c>
    </row>
    <row r="92" spans="1:6" ht="13" thickBot="1" x14ac:dyDescent="0.3">
      <c r="A92" s="194" t="s">
        <v>558</v>
      </c>
      <c r="B92" s="194" t="s">
        <v>2993</v>
      </c>
      <c r="C92" s="194" t="s">
        <v>1964</v>
      </c>
      <c r="D92" s="162"/>
      <c r="E92" s="195" t="s">
        <v>2994</v>
      </c>
      <c r="F92" s="160" t="s">
        <v>2995</v>
      </c>
    </row>
  </sheetData>
  <hyperlinks>
    <hyperlink ref="B4" r:id="rId1" xr:uid="{9163F959-D248-4975-A1D6-A58B1C9F4488}"/>
    <hyperlink ref="F18" r:id="rId2" xr:uid="{48DC4D4D-2343-4B85-B43C-EAFC67ED17AE}"/>
    <hyperlink ref="F21" r:id="rId3" xr:uid="{AB0B33F0-F2A1-4AB1-A262-387953E72F44}"/>
    <hyperlink ref="F23" r:id="rId4" xr:uid="{7CD1BF7F-F85A-4154-B775-930D29E2B5C5}"/>
    <hyperlink ref="F88" r:id="rId5" xr:uid="{9B4B38C4-16AC-470B-8AB4-38867374CDD2}"/>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39999-270D-4B0F-B0E4-7DBF3B706AD7}">
  <dimension ref="A1:F20"/>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2996</v>
      </c>
    </row>
    <row r="2" spans="1:2" x14ac:dyDescent="0.25">
      <c r="A2" s="160" t="s">
        <v>2997</v>
      </c>
    </row>
    <row r="3" spans="1:2" x14ac:dyDescent="0.25">
      <c r="A3" s="160" t="s">
        <v>2998</v>
      </c>
    </row>
    <row r="4" spans="1:2" x14ac:dyDescent="0.25">
      <c r="A4" s="160" t="s">
        <v>2999</v>
      </c>
    </row>
    <row r="6" spans="1:2" x14ac:dyDescent="0.25">
      <c r="A6" s="160" t="s">
        <v>1102</v>
      </c>
      <c r="B6" s="162" t="s">
        <v>3000</v>
      </c>
    </row>
    <row r="7" spans="1:2" x14ac:dyDescent="0.25">
      <c r="B7" s="162"/>
    </row>
    <row r="8" spans="1:2" ht="37.5" x14ac:dyDescent="0.25">
      <c r="A8" s="160" t="s">
        <v>1104</v>
      </c>
      <c r="B8" s="162" t="s">
        <v>3000</v>
      </c>
    </row>
    <row r="9" spans="1:2" x14ac:dyDescent="0.25">
      <c r="B9" s="162"/>
    </row>
    <row r="10" spans="1:2" ht="25" x14ac:dyDescent="0.25">
      <c r="A10" s="160" t="s">
        <v>1106</v>
      </c>
      <c r="B10" s="162" t="s">
        <v>3001</v>
      </c>
    </row>
    <row r="11" spans="1:2" x14ac:dyDescent="0.25">
      <c r="B11" s="162"/>
    </row>
    <row r="12" spans="1:2" x14ac:dyDescent="0.25">
      <c r="A12" s="160" t="s">
        <v>1108</v>
      </c>
      <c r="B12" s="162" t="s">
        <v>37</v>
      </c>
    </row>
    <row r="13" spans="1:2" ht="13.5" customHeight="1" x14ac:dyDescent="0.25">
      <c r="B13" s="162"/>
    </row>
    <row r="14" spans="1:2" x14ac:dyDescent="0.25">
      <c r="A14" s="160" t="s">
        <v>1110</v>
      </c>
      <c r="B14" s="162" t="s">
        <v>37</v>
      </c>
    </row>
    <row r="17" spans="1:6" s="164" customFormat="1" ht="13" x14ac:dyDescent="0.25">
      <c r="A17" s="164" t="s">
        <v>1111</v>
      </c>
      <c r="B17" s="164" t="s">
        <v>1112</v>
      </c>
      <c r="C17" s="164" t="s">
        <v>1113</v>
      </c>
      <c r="D17" s="164" t="s">
        <v>1114</v>
      </c>
      <c r="E17" s="164" t="s">
        <v>1115</v>
      </c>
      <c r="F17" s="164" t="s">
        <v>1116</v>
      </c>
    </row>
    <row r="18" spans="1:6" x14ac:dyDescent="0.25">
      <c r="A18" s="160" t="s">
        <v>621</v>
      </c>
      <c r="B18" s="162" t="s">
        <v>3002</v>
      </c>
      <c r="C18" s="160" t="s">
        <v>3003</v>
      </c>
      <c r="D18" s="160" t="s">
        <v>3004</v>
      </c>
      <c r="E18" s="160" t="s">
        <v>3005</v>
      </c>
    </row>
    <row r="19" spans="1:6" x14ac:dyDescent="0.25">
      <c r="A19" s="160" t="s">
        <v>3006</v>
      </c>
      <c r="B19" s="158" t="s">
        <v>3007</v>
      </c>
      <c r="C19" s="160" t="s">
        <v>3008</v>
      </c>
      <c r="D19" s="158" t="s">
        <v>3009</v>
      </c>
      <c r="E19" s="158" t="s">
        <v>3010</v>
      </c>
    </row>
    <row r="20" spans="1:6" x14ac:dyDescent="0.25">
      <c r="A20" s="158" t="s">
        <v>3011</v>
      </c>
      <c r="B20" s="158" t="s">
        <v>3012</v>
      </c>
      <c r="C20" s="160" t="s">
        <v>3013</v>
      </c>
      <c r="D20" s="158" t="s">
        <v>3014</v>
      </c>
      <c r="E20" s="160" t="s">
        <v>3015</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84A1E-77E2-41A1-8E66-3312B8E880EE}">
  <dimension ref="A1:F18"/>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1127</v>
      </c>
      <c r="B1" s="160" t="s">
        <v>3016</v>
      </c>
    </row>
    <row r="2" spans="1:2" x14ac:dyDescent="0.25">
      <c r="A2" s="160" t="s">
        <v>1129</v>
      </c>
      <c r="B2" s="160" t="s">
        <v>75</v>
      </c>
    </row>
    <row r="3" spans="1:2" x14ac:dyDescent="0.25">
      <c r="A3" s="160" t="s">
        <v>1130</v>
      </c>
      <c r="B3" s="160" t="s">
        <v>76</v>
      </c>
    </row>
    <row r="4" spans="1:2" x14ac:dyDescent="0.25">
      <c r="A4" s="160" t="s">
        <v>1129</v>
      </c>
      <c r="B4" s="165" t="s">
        <v>233</v>
      </c>
    </row>
    <row r="6" spans="1:2" x14ac:dyDescent="0.25">
      <c r="A6" s="160" t="s">
        <v>1102</v>
      </c>
      <c r="B6" s="197">
        <v>150</v>
      </c>
    </row>
    <row r="7" spans="1:2" x14ac:dyDescent="0.25">
      <c r="B7" s="162"/>
    </row>
    <row r="8" spans="1:2" ht="37.5" x14ac:dyDescent="0.25">
      <c r="A8" s="160" t="s">
        <v>1104</v>
      </c>
      <c r="B8" s="162" t="s">
        <v>3017</v>
      </c>
    </row>
    <row r="9" spans="1:2" x14ac:dyDescent="0.25">
      <c r="B9" s="162"/>
    </row>
    <row r="10" spans="1:2" ht="25" x14ac:dyDescent="0.25">
      <c r="A10" s="160" t="s">
        <v>1106</v>
      </c>
      <c r="B10" s="162" t="s">
        <v>3018</v>
      </c>
    </row>
    <row r="11" spans="1:2" x14ac:dyDescent="0.25">
      <c r="B11" s="162"/>
    </row>
    <row r="12" spans="1:2" x14ac:dyDescent="0.25">
      <c r="A12" s="160" t="s">
        <v>1108</v>
      </c>
      <c r="B12" s="162" t="s">
        <v>1109</v>
      </c>
    </row>
    <row r="13" spans="1:2" ht="13.5" customHeight="1" x14ac:dyDescent="0.25">
      <c r="B13" s="162"/>
    </row>
    <row r="14" spans="1:2" x14ac:dyDescent="0.25">
      <c r="A14" s="160" t="s">
        <v>1110</v>
      </c>
      <c r="B14" s="162" t="s">
        <v>1109</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431118AA-6204-40FF-9ED4-EE9E7D27F9E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1CC9E-506D-4097-A21F-08DE2A878592}">
  <dimension ref="A1:F18"/>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1127</v>
      </c>
      <c r="B1" s="160" t="s">
        <v>642</v>
      </c>
    </row>
    <row r="2" spans="1:2" x14ac:dyDescent="0.25">
      <c r="A2" s="160" t="s">
        <v>1129</v>
      </c>
      <c r="B2" s="160" t="s">
        <v>3019</v>
      </c>
    </row>
    <row r="3" spans="1:2" x14ac:dyDescent="0.25">
      <c r="A3" s="160" t="s">
        <v>1130</v>
      </c>
      <c r="B3" s="160" t="s">
        <v>3020</v>
      </c>
    </row>
    <row r="4" spans="1:2" x14ac:dyDescent="0.25">
      <c r="A4" s="160" t="s">
        <v>1131</v>
      </c>
      <c r="B4" s="165" t="s">
        <v>234</v>
      </c>
    </row>
    <row r="6" spans="1:2" x14ac:dyDescent="0.25">
      <c r="A6" s="160" t="s">
        <v>1102</v>
      </c>
      <c r="B6" s="162" t="s">
        <v>3021</v>
      </c>
    </row>
    <row r="7" spans="1:2" x14ac:dyDescent="0.25">
      <c r="B7" s="162"/>
    </row>
    <row r="8" spans="1:2" ht="37.5" x14ac:dyDescent="0.25">
      <c r="A8" s="160" t="s">
        <v>1104</v>
      </c>
      <c r="B8" s="162" t="s">
        <v>3022</v>
      </c>
    </row>
    <row r="9" spans="1:2" x14ac:dyDescent="0.25">
      <c r="B9" s="162"/>
    </row>
    <row r="10" spans="1:2" ht="25" x14ac:dyDescent="0.25">
      <c r="A10" s="160" t="s">
        <v>1106</v>
      </c>
      <c r="B10" s="162" t="s">
        <v>3023</v>
      </c>
    </row>
    <row r="11" spans="1:2" x14ac:dyDescent="0.25">
      <c r="B11" s="162"/>
    </row>
    <row r="12" spans="1:2" x14ac:dyDescent="0.25">
      <c r="A12" s="160" t="s">
        <v>1108</v>
      </c>
      <c r="B12" s="162" t="s">
        <v>1134</v>
      </c>
    </row>
    <row r="13" spans="1:2" ht="13.5" customHeight="1" x14ac:dyDescent="0.25">
      <c r="B13" s="162"/>
    </row>
    <row r="14" spans="1:2" x14ac:dyDescent="0.25">
      <c r="A14" s="160" t="s">
        <v>1110</v>
      </c>
      <c r="B14" s="162" t="s">
        <v>1134</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F4898168-34E4-4CB5-8939-3727F55AA72C}"/>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DFD56-EEEB-42BB-A075-3685D10B1FD3}">
  <dimension ref="A1:F82"/>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39.1796875"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39.1796875"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39.1796875"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39.1796875"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39.1796875"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39.1796875"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39.1796875"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39.1796875"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39.1796875"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39.1796875"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39.1796875"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39.1796875"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39.1796875"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39.1796875"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39.1796875"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39.1796875"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39.1796875"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39.1796875"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39.1796875"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39.1796875"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39.1796875"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39.1796875"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39.1796875"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39.1796875"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39.1796875"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39.1796875"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39.1796875"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39.1796875"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39.1796875"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39.1796875"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39.1796875"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39.1796875"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39.1796875"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39.1796875"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39.1796875"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39.1796875"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39.1796875"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39.1796875"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39.1796875"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39.1796875"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39.1796875"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39.1796875"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39.1796875"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39.1796875"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39.1796875"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39.1796875"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39.1796875"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39.1796875"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39.1796875"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39.1796875"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39.1796875"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39.1796875"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39.1796875"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39.1796875"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39.1796875"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39.1796875"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39.1796875"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39.1796875"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39.1796875"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39.1796875"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39.1796875"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39.1796875"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39.1796875"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39.1796875" style="160" customWidth="1"/>
    <col min="16135" max="16384" width="9.1796875" style="160"/>
  </cols>
  <sheetData>
    <row r="1" spans="1:2" ht="25.5" customHeight="1" x14ac:dyDescent="0.25">
      <c r="A1" s="160" t="s">
        <v>1127</v>
      </c>
      <c r="B1" s="160" t="s">
        <v>856</v>
      </c>
    </row>
    <row r="2" spans="1:2" ht="25.5" customHeight="1" x14ac:dyDescent="0.25">
      <c r="A2" s="160" t="s">
        <v>1129</v>
      </c>
      <c r="B2" s="160" t="s">
        <v>175</v>
      </c>
    </row>
    <row r="3" spans="1:2" ht="25.5" customHeight="1" x14ac:dyDescent="0.25">
      <c r="A3" s="160" t="s">
        <v>1130</v>
      </c>
      <c r="B3" s="160" t="s">
        <v>202</v>
      </c>
    </row>
    <row r="4" spans="1:2" ht="25.5" customHeight="1" x14ac:dyDescent="0.25">
      <c r="A4" s="160" t="s">
        <v>1131</v>
      </c>
      <c r="B4" s="165" t="s">
        <v>3024</v>
      </c>
    </row>
    <row r="6" spans="1:2" ht="25.5" customHeight="1" x14ac:dyDescent="0.25">
      <c r="A6" s="160" t="s">
        <v>1102</v>
      </c>
      <c r="B6" s="162" t="s">
        <v>3025</v>
      </c>
    </row>
    <row r="7" spans="1:2" x14ac:dyDescent="0.25">
      <c r="B7" s="162"/>
    </row>
    <row r="8" spans="1:2" ht="37.5" x14ac:dyDescent="0.25">
      <c r="A8" s="160" t="s">
        <v>1104</v>
      </c>
      <c r="B8" s="162" t="s">
        <v>3026</v>
      </c>
    </row>
    <row r="9" spans="1:2" x14ac:dyDescent="0.25">
      <c r="B9" s="162"/>
    </row>
    <row r="10" spans="1:2" x14ac:dyDescent="0.25">
      <c r="A10" s="160" t="s">
        <v>1250</v>
      </c>
      <c r="B10" s="162" t="s">
        <v>3027</v>
      </c>
    </row>
    <row r="11" spans="1:2" x14ac:dyDescent="0.25">
      <c r="B11" s="162"/>
    </row>
    <row r="12" spans="1:2" ht="25.5" customHeight="1" x14ac:dyDescent="0.25">
      <c r="A12" s="160" t="s">
        <v>1108</v>
      </c>
      <c r="B12" s="162" t="s">
        <v>37</v>
      </c>
    </row>
    <row r="14" spans="1:2" ht="24" customHeight="1" x14ac:dyDescent="0.25">
      <c r="A14" s="160" t="s">
        <v>1110</v>
      </c>
      <c r="B14" s="162" t="s">
        <v>38</v>
      </c>
    </row>
    <row r="17" spans="1:6" s="164" customFormat="1" ht="25.5" customHeight="1" x14ac:dyDescent="0.25">
      <c r="A17" s="164" t="s">
        <v>1111</v>
      </c>
      <c r="B17" s="164" t="s">
        <v>1112</v>
      </c>
      <c r="C17" s="164" t="s">
        <v>1113</v>
      </c>
      <c r="D17" s="164" t="s">
        <v>1114</v>
      </c>
      <c r="E17" s="164" t="s">
        <v>1115</v>
      </c>
      <c r="F17" s="164" t="s">
        <v>1116</v>
      </c>
    </row>
    <row r="18" spans="1:6" x14ac:dyDescent="0.25">
      <c r="A18" s="160" t="s">
        <v>3028</v>
      </c>
      <c r="B18" s="160" t="s">
        <v>3029</v>
      </c>
      <c r="C18" s="160" t="s">
        <v>2649</v>
      </c>
      <c r="D18" s="160" t="s">
        <v>3030</v>
      </c>
      <c r="E18" s="160" t="s">
        <v>3031</v>
      </c>
      <c r="F18" s="160" t="s">
        <v>3032</v>
      </c>
    </row>
    <row r="19" spans="1:6" x14ac:dyDescent="0.25">
      <c r="A19" s="160" t="s">
        <v>3033</v>
      </c>
      <c r="B19" s="160" t="s">
        <v>3034</v>
      </c>
      <c r="C19" s="160" t="s">
        <v>1911</v>
      </c>
      <c r="D19" s="160" t="s">
        <v>3035</v>
      </c>
      <c r="E19" s="160" t="s">
        <v>1913</v>
      </c>
      <c r="F19" s="160" t="s">
        <v>1914</v>
      </c>
    </row>
    <row r="20" spans="1:6" x14ac:dyDescent="0.25">
      <c r="A20" s="160" t="s">
        <v>3036</v>
      </c>
      <c r="B20" s="160" t="s">
        <v>3037</v>
      </c>
      <c r="C20" s="160" t="s">
        <v>3038</v>
      </c>
      <c r="D20" s="160" t="s">
        <v>64</v>
      </c>
      <c r="E20" s="160" t="s">
        <v>3039</v>
      </c>
      <c r="F20" s="160" t="s">
        <v>3040</v>
      </c>
    </row>
    <row r="21" spans="1:6" x14ac:dyDescent="0.25">
      <c r="A21" s="160" t="s">
        <v>3041</v>
      </c>
      <c r="B21" s="160" t="s">
        <v>3042</v>
      </c>
      <c r="C21" s="160" t="s">
        <v>2071</v>
      </c>
      <c r="D21" s="160" t="s">
        <v>64</v>
      </c>
      <c r="E21" s="160" t="s">
        <v>3043</v>
      </c>
      <c r="F21" s="160" t="s">
        <v>3044</v>
      </c>
    </row>
    <row r="22" spans="1:6" x14ac:dyDescent="0.25">
      <c r="A22" s="160" t="s">
        <v>3045</v>
      </c>
      <c r="B22" s="160" t="s">
        <v>3046</v>
      </c>
      <c r="C22" s="160" t="s">
        <v>1399</v>
      </c>
      <c r="D22" s="160" t="s">
        <v>64</v>
      </c>
      <c r="E22" s="160" t="s">
        <v>3043</v>
      </c>
      <c r="F22" s="160" t="s">
        <v>3047</v>
      </c>
    </row>
    <row r="23" spans="1:6" x14ac:dyDescent="0.25">
      <c r="A23" s="160" t="s">
        <v>3048</v>
      </c>
      <c r="B23" s="160" t="s">
        <v>3049</v>
      </c>
      <c r="C23" s="160" t="s">
        <v>3050</v>
      </c>
      <c r="D23" s="160" t="s">
        <v>64</v>
      </c>
      <c r="E23" s="160" t="s">
        <v>3051</v>
      </c>
      <c r="F23" s="160" t="s">
        <v>3052</v>
      </c>
    </row>
    <row r="24" spans="1:6" x14ac:dyDescent="0.25">
      <c r="A24" s="160" t="s">
        <v>3053</v>
      </c>
      <c r="B24" s="160" t="s">
        <v>3054</v>
      </c>
      <c r="C24" s="160" t="s">
        <v>3055</v>
      </c>
      <c r="D24" s="160" t="s">
        <v>64</v>
      </c>
      <c r="E24" s="160" t="s">
        <v>3043</v>
      </c>
      <c r="F24" s="160" t="s">
        <v>3056</v>
      </c>
    </row>
    <row r="25" spans="1:6" x14ac:dyDescent="0.25">
      <c r="A25" s="160" t="s">
        <v>3057</v>
      </c>
      <c r="B25" s="160" t="s">
        <v>3058</v>
      </c>
      <c r="C25" s="160" t="s">
        <v>3059</v>
      </c>
      <c r="D25" s="160" t="s">
        <v>64</v>
      </c>
      <c r="E25" s="160" t="s">
        <v>3043</v>
      </c>
      <c r="F25" s="160" t="s">
        <v>3040</v>
      </c>
    </row>
    <row r="26" spans="1:6" x14ac:dyDescent="0.25">
      <c r="A26" s="160" t="s">
        <v>3060</v>
      </c>
      <c r="B26" s="160" t="s">
        <v>3061</v>
      </c>
      <c r="C26" s="160" t="s">
        <v>1297</v>
      </c>
      <c r="D26" s="160" t="s">
        <v>64</v>
      </c>
      <c r="E26" s="160" t="s">
        <v>3043</v>
      </c>
      <c r="F26" s="160" t="s">
        <v>3062</v>
      </c>
    </row>
    <row r="27" spans="1:6" x14ac:dyDescent="0.25">
      <c r="A27" s="158" t="s">
        <v>3063</v>
      </c>
      <c r="B27" s="160" t="s">
        <v>3064</v>
      </c>
      <c r="C27" s="160" t="s">
        <v>3065</v>
      </c>
      <c r="D27" s="160" t="s">
        <v>64</v>
      </c>
      <c r="E27" s="160" t="s">
        <v>2938</v>
      </c>
      <c r="F27" t="s">
        <v>3066</v>
      </c>
    </row>
    <row r="28" spans="1:6" x14ac:dyDescent="0.25">
      <c r="A28" s="158" t="s">
        <v>3067</v>
      </c>
      <c r="B28" s="160" t="s">
        <v>3068</v>
      </c>
      <c r="C28" s="160" t="s">
        <v>1267</v>
      </c>
      <c r="D28" s="160" t="s">
        <v>64</v>
      </c>
      <c r="E28" s="160" t="s">
        <v>2938</v>
      </c>
      <c r="F28" t="s">
        <v>3069</v>
      </c>
    </row>
    <row r="29" spans="1:6" x14ac:dyDescent="0.25">
      <c r="A29" s="160" t="s">
        <v>3070</v>
      </c>
      <c r="B29" s="160" t="s">
        <v>3071</v>
      </c>
      <c r="C29" s="160" t="s">
        <v>3072</v>
      </c>
      <c r="D29" s="160" t="s">
        <v>64</v>
      </c>
      <c r="E29" s="160" t="s">
        <v>3039</v>
      </c>
      <c r="F29" s="160" t="s">
        <v>3073</v>
      </c>
    </row>
    <row r="30" spans="1:6" x14ac:dyDescent="0.25">
      <c r="A30" s="160" t="s">
        <v>3074</v>
      </c>
      <c r="B30" s="160" t="s">
        <v>3075</v>
      </c>
      <c r="C30" s="160" t="s">
        <v>3076</v>
      </c>
      <c r="D30" s="160" t="s">
        <v>3077</v>
      </c>
      <c r="E30" s="160" t="s">
        <v>3078</v>
      </c>
      <c r="F30" s="160" t="s">
        <v>3079</v>
      </c>
    </row>
    <row r="31" spans="1:6" x14ac:dyDescent="0.25">
      <c r="A31" s="160" t="s">
        <v>3080</v>
      </c>
      <c r="B31" s="160" t="s">
        <v>3081</v>
      </c>
      <c r="C31" s="160" t="s">
        <v>1324</v>
      </c>
      <c r="D31" s="160" t="s">
        <v>3082</v>
      </c>
      <c r="E31" s="160" t="s">
        <v>3083</v>
      </c>
      <c r="F31" s="160" t="s">
        <v>3084</v>
      </c>
    </row>
    <row r="32" spans="1:6" x14ac:dyDescent="0.25">
      <c r="A32" s="160" t="s">
        <v>1933</v>
      </c>
      <c r="B32" s="160" t="s">
        <v>3085</v>
      </c>
      <c r="C32" s="160" t="s">
        <v>3086</v>
      </c>
      <c r="D32" s="160" t="s">
        <v>3087</v>
      </c>
      <c r="E32" s="160" t="s">
        <v>3088</v>
      </c>
      <c r="F32" s="160" t="s">
        <v>3089</v>
      </c>
    </row>
    <row r="33" spans="1:6" x14ac:dyDescent="0.25">
      <c r="A33" s="160" t="s">
        <v>3090</v>
      </c>
      <c r="B33" s="160" t="s">
        <v>1945</v>
      </c>
      <c r="C33" s="160" t="s">
        <v>3091</v>
      </c>
      <c r="D33" s="160" t="s">
        <v>1947</v>
      </c>
      <c r="E33" s="160" t="s">
        <v>1948</v>
      </c>
      <c r="F33" s="160" t="s">
        <v>1949</v>
      </c>
    </row>
    <row r="34" spans="1:6" x14ac:dyDescent="0.25">
      <c r="A34" s="160" t="s">
        <v>3092</v>
      </c>
      <c r="B34" s="160" t="s">
        <v>3093</v>
      </c>
      <c r="C34" s="160" t="s">
        <v>3094</v>
      </c>
      <c r="D34" s="160" t="s">
        <v>3095</v>
      </c>
      <c r="E34" s="160" t="s">
        <v>1563</v>
      </c>
      <c r="F34" s="160" t="s">
        <v>1564</v>
      </c>
    </row>
    <row r="35" spans="1:6" x14ac:dyDescent="0.25">
      <c r="A35" s="160" t="s">
        <v>3096</v>
      </c>
      <c r="B35" s="160" t="s">
        <v>3097</v>
      </c>
      <c r="C35" s="160" t="s">
        <v>3098</v>
      </c>
      <c r="D35" s="160" t="s">
        <v>3099</v>
      </c>
      <c r="E35" s="160" t="s">
        <v>3100</v>
      </c>
      <c r="F35" s="160" t="s">
        <v>3101</v>
      </c>
    </row>
    <row r="36" spans="1:6" x14ac:dyDescent="0.25">
      <c r="A36" s="160" t="s">
        <v>3102</v>
      </c>
      <c r="B36" s="160" t="s">
        <v>3103</v>
      </c>
      <c r="C36" s="160" t="s">
        <v>3104</v>
      </c>
      <c r="D36" s="160" t="s">
        <v>3105</v>
      </c>
      <c r="E36" s="160" t="s">
        <v>3106</v>
      </c>
      <c r="F36" s="160" t="s">
        <v>3107</v>
      </c>
    </row>
    <row r="37" spans="1:6" x14ac:dyDescent="0.25">
      <c r="A37" s="160" t="s">
        <v>3108</v>
      </c>
      <c r="B37" s="160" t="s">
        <v>3109</v>
      </c>
      <c r="C37" s="160" t="s">
        <v>3110</v>
      </c>
      <c r="D37" s="160" t="s">
        <v>3105</v>
      </c>
      <c r="E37" s="160" t="s">
        <v>3111</v>
      </c>
      <c r="F37" s="160" t="s">
        <v>3112</v>
      </c>
    </row>
    <row r="38" spans="1:6" x14ac:dyDescent="0.25">
      <c r="A38" s="160" t="s">
        <v>3113</v>
      </c>
      <c r="B38" s="160" t="s">
        <v>3114</v>
      </c>
      <c r="C38" s="160" t="s">
        <v>3115</v>
      </c>
      <c r="D38" s="160" t="s">
        <v>3116</v>
      </c>
      <c r="E38" s="160" t="s">
        <v>3117</v>
      </c>
      <c r="F38" s="160" t="s">
        <v>3118</v>
      </c>
    </row>
    <row r="39" spans="1:6" x14ac:dyDescent="0.25">
      <c r="A39" s="160" t="s">
        <v>3119</v>
      </c>
      <c r="B39" s="160" t="s">
        <v>3120</v>
      </c>
      <c r="C39" s="160" t="s">
        <v>3121</v>
      </c>
      <c r="D39" s="160" t="s">
        <v>3122</v>
      </c>
      <c r="E39" s="160" t="s">
        <v>3123</v>
      </c>
      <c r="F39" s="160" t="s">
        <v>3124</v>
      </c>
    </row>
    <row r="40" spans="1:6" x14ac:dyDescent="0.25">
      <c r="A40" s="160" t="s">
        <v>3125</v>
      </c>
      <c r="B40" s="160" t="s">
        <v>3126</v>
      </c>
      <c r="C40" s="160" t="s">
        <v>3127</v>
      </c>
      <c r="D40" s="160" t="s">
        <v>3128</v>
      </c>
      <c r="E40" s="160" t="s">
        <v>3129</v>
      </c>
      <c r="F40" s="160" t="s">
        <v>3130</v>
      </c>
    </row>
    <row r="41" spans="1:6" x14ac:dyDescent="0.25">
      <c r="A41" s="160" t="s">
        <v>3131</v>
      </c>
      <c r="B41" s="160" t="s">
        <v>3132</v>
      </c>
      <c r="C41" s="160" t="s">
        <v>2213</v>
      </c>
      <c r="D41" s="160" t="s">
        <v>3133</v>
      </c>
      <c r="E41" s="160" t="s">
        <v>1617</v>
      </c>
      <c r="F41" s="160" t="s">
        <v>2216</v>
      </c>
    </row>
    <row r="42" spans="1:6" x14ac:dyDescent="0.25">
      <c r="A42" s="160" t="s">
        <v>3134</v>
      </c>
      <c r="B42" s="160" t="s">
        <v>3135</v>
      </c>
      <c r="C42" s="160" t="s">
        <v>1995</v>
      </c>
      <c r="D42" s="160" t="s">
        <v>3136</v>
      </c>
      <c r="E42" s="160" t="s">
        <v>1997</v>
      </c>
      <c r="F42" s="160" t="s">
        <v>3137</v>
      </c>
    </row>
    <row r="43" spans="1:6" x14ac:dyDescent="0.25">
      <c r="A43" s="160" t="s">
        <v>3138</v>
      </c>
      <c r="B43" s="160" t="s">
        <v>3139</v>
      </c>
      <c r="C43" s="160" t="s">
        <v>3140</v>
      </c>
      <c r="D43" s="160" t="s">
        <v>3141</v>
      </c>
      <c r="E43" s="160" t="s">
        <v>3142</v>
      </c>
      <c r="F43" s="160" t="s">
        <v>1584</v>
      </c>
    </row>
    <row r="44" spans="1:6" x14ac:dyDescent="0.25">
      <c r="A44" s="160" t="s">
        <v>3143</v>
      </c>
      <c r="B44" s="160" t="s">
        <v>3144</v>
      </c>
      <c r="C44" s="160" t="s">
        <v>1288</v>
      </c>
      <c r="D44" s="160" t="s">
        <v>3141</v>
      </c>
      <c r="E44" s="160" t="s">
        <v>3142</v>
      </c>
      <c r="F44" s="160" t="s">
        <v>1584</v>
      </c>
    </row>
    <row r="45" spans="1:6" x14ac:dyDescent="0.25">
      <c r="A45" s="160" t="s">
        <v>3145</v>
      </c>
      <c r="B45" s="160" t="s">
        <v>3146</v>
      </c>
      <c r="C45" s="160" t="s">
        <v>3147</v>
      </c>
      <c r="D45" s="160" t="s">
        <v>3148</v>
      </c>
      <c r="E45" s="160" t="s">
        <v>3149</v>
      </c>
      <c r="F45" s="160" t="s">
        <v>3150</v>
      </c>
    </row>
    <row r="46" spans="1:6" x14ac:dyDescent="0.25">
      <c r="A46" s="160" t="s">
        <v>3151</v>
      </c>
      <c r="B46" s="160" t="s">
        <v>3152</v>
      </c>
      <c r="C46" s="160" t="s">
        <v>3153</v>
      </c>
      <c r="D46" s="160" t="s">
        <v>3154</v>
      </c>
      <c r="E46" s="160" t="s">
        <v>3155</v>
      </c>
      <c r="F46" s="160" t="s">
        <v>3156</v>
      </c>
    </row>
    <row r="47" spans="1:6" x14ac:dyDescent="0.25">
      <c r="A47" s="160" t="s">
        <v>3157</v>
      </c>
      <c r="B47" s="160" t="s">
        <v>3158</v>
      </c>
      <c r="C47" s="160" t="s">
        <v>2023</v>
      </c>
      <c r="D47" s="160" t="s">
        <v>3148</v>
      </c>
      <c r="E47" s="160" t="s">
        <v>2014</v>
      </c>
      <c r="F47" s="160" t="s">
        <v>3150</v>
      </c>
    </row>
    <row r="48" spans="1:6" x14ac:dyDescent="0.25">
      <c r="A48" s="160" t="s">
        <v>3159</v>
      </c>
      <c r="B48" s="160" t="s">
        <v>3160</v>
      </c>
      <c r="C48" s="160" t="s">
        <v>1342</v>
      </c>
      <c r="D48" s="160" t="s">
        <v>3148</v>
      </c>
      <c r="E48" s="160" t="s">
        <v>3161</v>
      </c>
      <c r="F48" s="160" t="s">
        <v>3162</v>
      </c>
    </row>
    <row r="49" spans="1:6" x14ac:dyDescent="0.25">
      <c r="A49" s="160" t="s">
        <v>3163</v>
      </c>
      <c r="B49" s="160" t="s">
        <v>2020</v>
      </c>
      <c r="C49" s="160" t="s">
        <v>1336</v>
      </c>
      <c r="D49" s="160" t="s">
        <v>3148</v>
      </c>
      <c r="E49" s="160" t="s">
        <v>3164</v>
      </c>
      <c r="F49" s="160" t="s">
        <v>3165</v>
      </c>
    </row>
    <row r="50" spans="1:6" x14ac:dyDescent="0.25">
      <c r="A50" s="160" t="s">
        <v>3166</v>
      </c>
      <c r="B50" s="160" t="s">
        <v>3167</v>
      </c>
      <c r="C50" s="160" t="s">
        <v>1261</v>
      </c>
      <c r="D50" s="160" t="s">
        <v>3168</v>
      </c>
      <c r="E50" s="160" t="s">
        <v>3169</v>
      </c>
      <c r="F50" s="160" t="s">
        <v>3170</v>
      </c>
    </row>
    <row r="51" spans="1:6" x14ac:dyDescent="0.25">
      <c r="A51" s="160" t="s">
        <v>3171</v>
      </c>
      <c r="B51" s="160" t="s">
        <v>3172</v>
      </c>
      <c r="C51" s="160" t="s">
        <v>3173</v>
      </c>
      <c r="D51" s="160" t="s">
        <v>3174</v>
      </c>
      <c r="E51" s="160" t="s">
        <v>3175</v>
      </c>
      <c r="F51" s="160" t="s">
        <v>3176</v>
      </c>
    </row>
    <row r="52" spans="1:6" x14ac:dyDescent="0.25">
      <c r="A52" s="160" t="s">
        <v>3177</v>
      </c>
      <c r="B52" s="160" t="s">
        <v>3178</v>
      </c>
      <c r="C52" s="160" t="s">
        <v>3179</v>
      </c>
      <c r="D52" s="160" t="s">
        <v>3180</v>
      </c>
      <c r="E52" s="160" t="s">
        <v>3181</v>
      </c>
      <c r="F52" s="160" t="s">
        <v>3182</v>
      </c>
    </row>
    <row r="53" spans="1:6" x14ac:dyDescent="0.25">
      <c r="A53" s="160" t="s">
        <v>3183</v>
      </c>
      <c r="B53" s="160" t="s">
        <v>3184</v>
      </c>
      <c r="C53" s="160" t="s">
        <v>3185</v>
      </c>
      <c r="D53" s="160" t="s">
        <v>3186</v>
      </c>
      <c r="E53" s="160" t="s">
        <v>3187</v>
      </c>
      <c r="F53" s="160" t="s">
        <v>3188</v>
      </c>
    </row>
    <row r="54" spans="1:6" x14ac:dyDescent="0.25">
      <c r="A54" s="160" t="s">
        <v>3189</v>
      </c>
      <c r="B54" s="160" t="s">
        <v>3190</v>
      </c>
      <c r="C54" s="160" t="s">
        <v>3191</v>
      </c>
      <c r="D54" s="160" t="s">
        <v>3186</v>
      </c>
      <c r="E54" s="160" t="s">
        <v>3187</v>
      </c>
      <c r="F54" s="160" t="s">
        <v>3188</v>
      </c>
    </row>
    <row r="55" spans="1:6" x14ac:dyDescent="0.25">
      <c r="A55" s="160" t="s">
        <v>3192</v>
      </c>
      <c r="B55" s="160" t="s">
        <v>2100</v>
      </c>
      <c r="C55" s="160" t="s">
        <v>3193</v>
      </c>
      <c r="D55" s="160" t="s">
        <v>3194</v>
      </c>
      <c r="E55" s="160" t="s">
        <v>3195</v>
      </c>
      <c r="F55" s="160" t="s">
        <v>3196</v>
      </c>
    </row>
    <row r="56" spans="1:6" x14ac:dyDescent="0.25">
      <c r="A56" s="160" t="s">
        <v>3197</v>
      </c>
      <c r="B56" s="160" t="s">
        <v>2104</v>
      </c>
      <c r="C56" s="160" t="s">
        <v>3198</v>
      </c>
      <c r="D56" s="160" t="s">
        <v>3194</v>
      </c>
      <c r="E56" s="160" t="s">
        <v>2097</v>
      </c>
      <c r="F56" s="160" t="s">
        <v>3199</v>
      </c>
    </row>
    <row r="57" spans="1:6" x14ac:dyDescent="0.25">
      <c r="A57" s="160" t="s">
        <v>3200</v>
      </c>
      <c r="B57" s="160" t="s">
        <v>3201</v>
      </c>
      <c r="C57" s="160" t="s">
        <v>3202</v>
      </c>
      <c r="D57" s="160" t="s">
        <v>3203</v>
      </c>
      <c r="E57" s="160" t="s">
        <v>3204</v>
      </c>
      <c r="F57" s="160" t="s">
        <v>3205</v>
      </c>
    </row>
    <row r="58" spans="1:6" x14ac:dyDescent="0.25">
      <c r="A58" s="160" t="s">
        <v>3206</v>
      </c>
      <c r="B58" s="160" t="s">
        <v>3207</v>
      </c>
      <c r="C58" s="160" t="s">
        <v>1292</v>
      </c>
      <c r="D58" s="160" t="s">
        <v>3208</v>
      </c>
      <c r="E58" s="160" t="s">
        <v>3209</v>
      </c>
      <c r="F58" s="160" t="s">
        <v>3210</v>
      </c>
    </row>
    <row r="59" spans="1:6" x14ac:dyDescent="0.25">
      <c r="A59" s="160" t="s">
        <v>3211</v>
      </c>
      <c r="B59" s="160" t="s">
        <v>3212</v>
      </c>
      <c r="C59" s="160" t="s">
        <v>1382</v>
      </c>
      <c r="D59" s="160" t="s">
        <v>3213</v>
      </c>
      <c r="E59" s="160" t="s">
        <v>193</v>
      </c>
      <c r="F59" s="160" t="s">
        <v>3214</v>
      </c>
    </row>
    <row r="60" spans="1:6" x14ac:dyDescent="0.25">
      <c r="A60" s="160" t="s">
        <v>3215</v>
      </c>
      <c r="B60" s="160" t="s">
        <v>3216</v>
      </c>
      <c r="C60" s="160" t="s">
        <v>2636</v>
      </c>
      <c r="D60" s="160" t="s">
        <v>3203</v>
      </c>
      <c r="E60" s="160" t="s">
        <v>3217</v>
      </c>
      <c r="F60" s="160" t="s">
        <v>3218</v>
      </c>
    </row>
    <row r="61" spans="1:6" x14ac:dyDescent="0.25">
      <c r="A61" s="160" t="s">
        <v>3219</v>
      </c>
      <c r="B61" s="160" t="s">
        <v>3220</v>
      </c>
      <c r="C61" s="160" t="s">
        <v>3221</v>
      </c>
      <c r="D61" s="160" t="s">
        <v>3222</v>
      </c>
      <c r="E61" s="160" t="s">
        <v>193</v>
      </c>
      <c r="F61" s="160" t="s">
        <v>3205</v>
      </c>
    </row>
    <row r="62" spans="1:6" x14ac:dyDescent="0.25">
      <c r="A62" s="160" t="s">
        <v>3223</v>
      </c>
      <c r="B62" s="160" t="s">
        <v>3224</v>
      </c>
      <c r="C62" s="160" t="s">
        <v>1405</v>
      </c>
      <c r="D62" s="160" t="s">
        <v>3203</v>
      </c>
      <c r="E62" s="160" t="s">
        <v>193</v>
      </c>
      <c r="F62" s="160" t="s">
        <v>3205</v>
      </c>
    </row>
    <row r="63" spans="1:6" x14ac:dyDescent="0.25">
      <c r="A63" s="160" t="s">
        <v>3225</v>
      </c>
      <c r="B63" s="160" t="s">
        <v>3226</v>
      </c>
      <c r="C63" s="160" t="s">
        <v>410</v>
      </c>
      <c r="D63" s="160" t="s">
        <v>3203</v>
      </c>
      <c r="E63" s="160" t="s">
        <v>193</v>
      </c>
      <c r="F63" s="160" t="s">
        <v>3227</v>
      </c>
    </row>
    <row r="64" spans="1:6" x14ac:dyDescent="0.25">
      <c r="A64" s="158" t="s">
        <v>3228</v>
      </c>
      <c r="B64" s="160" t="s">
        <v>3229</v>
      </c>
      <c r="C64" s="160" t="s">
        <v>3230</v>
      </c>
      <c r="D64" s="160" t="s">
        <v>3203</v>
      </c>
      <c r="E64" s="160" t="s">
        <v>3231</v>
      </c>
      <c r="F64" t="s">
        <v>3232</v>
      </c>
    </row>
    <row r="65" spans="1:6" x14ac:dyDescent="0.25">
      <c r="A65" s="160" t="s">
        <v>3233</v>
      </c>
      <c r="B65" s="160" t="s">
        <v>3234</v>
      </c>
      <c r="C65" s="160" t="s">
        <v>2238</v>
      </c>
      <c r="D65" s="160" t="s">
        <v>3203</v>
      </c>
      <c r="E65" s="160" t="s">
        <v>3235</v>
      </c>
      <c r="F65" s="160" t="s">
        <v>3205</v>
      </c>
    </row>
    <row r="66" spans="1:6" x14ac:dyDescent="0.25">
      <c r="A66" s="160" t="s">
        <v>3236</v>
      </c>
      <c r="B66" s="160" t="s">
        <v>3237</v>
      </c>
      <c r="C66" s="160" t="s">
        <v>3238</v>
      </c>
      <c r="D66" s="160" t="s">
        <v>3239</v>
      </c>
      <c r="E66" s="160" t="s">
        <v>1770</v>
      </c>
      <c r="F66" s="160" t="s">
        <v>3240</v>
      </c>
    </row>
    <row r="67" spans="1:6" x14ac:dyDescent="0.25">
      <c r="A67" s="160" t="s">
        <v>3241</v>
      </c>
      <c r="B67" s="160" t="s">
        <v>3242</v>
      </c>
      <c r="C67" s="160" t="s">
        <v>3243</v>
      </c>
      <c r="D67" s="160" t="s">
        <v>3244</v>
      </c>
      <c r="E67" s="160" t="s">
        <v>3245</v>
      </c>
      <c r="F67" s="160" t="s">
        <v>3246</v>
      </c>
    </row>
    <row r="68" spans="1:6" x14ac:dyDescent="0.25">
      <c r="A68" s="160" t="s">
        <v>3247</v>
      </c>
      <c r="B68" s="160" t="s">
        <v>3248</v>
      </c>
      <c r="C68" s="160" t="s">
        <v>3249</v>
      </c>
      <c r="D68" s="160" t="s">
        <v>3250</v>
      </c>
      <c r="E68" s="160" t="s">
        <v>3251</v>
      </c>
      <c r="F68" s="160" t="s">
        <v>3252</v>
      </c>
    </row>
    <row r="69" spans="1:6" x14ac:dyDescent="0.25">
      <c r="A69" s="160" t="s">
        <v>3253</v>
      </c>
      <c r="B69" s="160" t="s">
        <v>3254</v>
      </c>
      <c r="C69" s="160" t="s">
        <v>3147</v>
      </c>
      <c r="D69" s="160" t="s">
        <v>3255</v>
      </c>
      <c r="E69" s="160" t="s">
        <v>3256</v>
      </c>
      <c r="F69" s="160" t="s">
        <v>3257</v>
      </c>
    </row>
    <row r="70" spans="1:6" x14ac:dyDescent="0.25">
      <c r="A70" s="160" t="s">
        <v>3258</v>
      </c>
      <c r="B70" s="160" t="s">
        <v>3259</v>
      </c>
      <c r="C70" s="160" t="s">
        <v>3260</v>
      </c>
      <c r="D70" s="160" t="s">
        <v>3261</v>
      </c>
      <c r="E70" s="160" t="s">
        <v>3262</v>
      </c>
      <c r="F70" s="160" t="s">
        <v>3263</v>
      </c>
    </row>
    <row r="71" spans="1:6" x14ac:dyDescent="0.25">
      <c r="A71" s="160" t="s">
        <v>3264</v>
      </c>
      <c r="B71" s="160" t="s">
        <v>3265</v>
      </c>
      <c r="C71" s="160" t="s">
        <v>2154</v>
      </c>
      <c r="D71" s="160" t="s">
        <v>3266</v>
      </c>
      <c r="E71" s="160" t="s">
        <v>3267</v>
      </c>
      <c r="F71" s="160" t="s">
        <v>1780</v>
      </c>
    </row>
    <row r="72" spans="1:6" x14ac:dyDescent="0.25">
      <c r="A72" s="160" t="s">
        <v>3268</v>
      </c>
      <c r="B72" s="160" t="s">
        <v>3269</v>
      </c>
      <c r="C72" s="160" t="s">
        <v>3270</v>
      </c>
      <c r="D72" s="160" t="s">
        <v>3271</v>
      </c>
      <c r="E72" s="160" t="s">
        <v>3272</v>
      </c>
      <c r="F72" s="160" t="s">
        <v>3273</v>
      </c>
    </row>
    <row r="73" spans="1:6" x14ac:dyDescent="0.25">
      <c r="A73" s="160" t="s">
        <v>3274</v>
      </c>
      <c r="B73" s="160" t="s">
        <v>3275</v>
      </c>
      <c r="C73" s="160" t="s">
        <v>2238</v>
      </c>
      <c r="D73" s="160" t="s">
        <v>3276</v>
      </c>
      <c r="E73" s="160" t="s">
        <v>3277</v>
      </c>
      <c r="F73" s="160" t="s">
        <v>3278</v>
      </c>
    </row>
    <row r="74" spans="1:6" x14ac:dyDescent="0.25">
      <c r="A74" s="160" t="s">
        <v>3279</v>
      </c>
      <c r="B74" s="160" t="s">
        <v>3280</v>
      </c>
      <c r="C74" s="160" t="s">
        <v>3281</v>
      </c>
      <c r="D74" s="160" t="s">
        <v>3282</v>
      </c>
      <c r="E74" s="160" t="s">
        <v>3283</v>
      </c>
      <c r="F74" s="160" t="s">
        <v>3284</v>
      </c>
    </row>
    <row r="75" spans="1:6" x14ac:dyDescent="0.25">
      <c r="A75" s="160" t="s">
        <v>3285</v>
      </c>
      <c r="B75" s="160" t="s">
        <v>3286</v>
      </c>
      <c r="C75" s="160" t="s">
        <v>3287</v>
      </c>
      <c r="D75" s="160" t="s">
        <v>3288</v>
      </c>
      <c r="E75" s="160" t="s">
        <v>2758</v>
      </c>
      <c r="F75" s="160" t="s">
        <v>3289</v>
      </c>
    </row>
    <row r="76" spans="1:6" x14ac:dyDescent="0.25">
      <c r="A76" s="160" t="s">
        <v>2172</v>
      </c>
      <c r="B76" s="160" t="s">
        <v>3290</v>
      </c>
      <c r="C76" s="160" t="s">
        <v>1376</v>
      </c>
      <c r="D76" s="160" t="s">
        <v>3291</v>
      </c>
      <c r="E76" s="160" t="s">
        <v>3292</v>
      </c>
      <c r="F76" s="160" t="s">
        <v>2175</v>
      </c>
    </row>
    <row r="77" spans="1:6" x14ac:dyDescent="0.25">
      <c r="A77" s="160" t="s">
        <v>3293</v>
      </c>
      <c r="B77" s="160" t="s">
        <v>3294</v>
      </c>
      <c r="C77" s="160" t="s">
        <v>1394</v>
      </c>
      <c r="D77" s="160" t="s">
        <v>3295</v>
      </c>
      <c r="E77" s="160" t="s">
        <v>3296</v>
      </c>
      <c r="F77" s="160" t="s">
        <v>3297</v>
      </c>
    </row>
    <row r="78" spans="1:6" x14ac:dyDescent="0.25">
      <c r="A78" s="160" t="s">
        <v>3298</v>
      </c>
      <c r="B78" s="160" t="s">
        <v>3299</v>
      </c>
      <c r="C78" s="160" t="s">
        <v>3300</v>
      </c>
      <c r="D78" s="160" t="s">
        <v>3301</v>
      </c>
      <c r="E78" s="160" t="s">
        <v>3302</v>
      </c>
      <c r="F78" s="160" t="s">
        <v>3303</v>
      </c>
    </row>
    <row r="79" spans="1:6" x14ac:dyDescent="0.25">
      <c r="A79" s="160" t="s">
        <v>3304</v>
      </c>
      <c r="B79" s="160" t="s">
        <v>3305</v>
      </c>
      <c r="C79" s="160" t="s">
        <v>2190</v>
      </c>
      <c r="D79" s="160" t="s">
        <v>3306</v>
      </c>
      <c r="E79" s="160" t="s">
        <v>3307</v>
      </c>
      <c r="F79" s="160" t="s">
        <v>2193</v>
      </c>
    </row>
    <row r="80" spans="1:6" x14ac:dyDescent="0.25">
      <c r="A80" s="160" t="s">
        <v>3308</v>
      </c>
      <c r="B80" s="160" t="s">
        <v>3309</v>
      </c>
      <c r="C80" s="160" t="s">
        <v>3310</v>
      </c>
      <c r="D80" s="160" t="s">
        <v>3311</v>
      </c>
      <c r="E80" s="160" t="s">
        <v>3312</v>
      </c>
      <c r="F80" s="160" t="s">
        <v>1500</v>
      </c>
    </row>
    <row r="81" spans="1:6" x14ac:dyDescent="0.25">
      <c r="A81" s="160" t="s">
        <v>3313</v>
      </c>
      <c r="B81" s="160" t="s">
        <v>3314</v>
      </c>
      <c r="C81" s="160" t="s">
        <v>2615</v>
      </c>
      <c r="D81" s="160" t="s">
        <v>3315</v>
      </c>
      <c r="E81" s="160" t="s">
        <v>3316</v>
      </c>
      <c r="F81" s="160" t="s">
        <v>3317</v>
      </c>
    </row>
    <row r="82" spans="1:6" x14ac:dyDescent="0.25">
      <c r="A82" s="158" t="s">
        <v>2231</v>
      </c>
      <c r="B82" s="160" t="s">
        <v>3318</v>
      </c>
      <c r="C82" s="160" t="s">
        <v>2636</v>
      </c>
      <c r="D82" s="160" t="s">
        <v>3203</v>
      </c>
      <c r="E82" s="160" t="s">
        <v>3319</v>
      </c>
      <c r="F82" s="160" t="s">
        <v>3320</v>
      </c>
    </row>
  </sheetData>
  <hyperlinks>
    <hyperlink ref="B4" r:id="rId1" xr:uid="{261D9C63-81F7-478D-87DB-1626F9E83B9C}"/>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3ECD-28BC-4556-B858-D2A41E7FBE15}">
  <dimension ref="A1:F75"/>
  <sheetViews>
    <sheetView workbookViewId="0">
      <selection sqref="A1:XFD1048576"/>
    </sheetView>
  </sheetViews>
  <sheetFormatPr defaultRowHeight="12.5" x14ac:dyDescent="0.25"/>
  <cols>
    <col min="1" max="1" width="57.26953125" style="160" customWidth="1"/>
    <col min="2" max="2" width="35.81640625" style="160" customWidth="1"/>
    <col min="3" max="3" width="25.54296875" style="160" customWidth="1"/>
    <col min="4" max="4" width="27" style="160" customWidth="1"/>
    <col min="5" max="5" width="17.453125" style="198" customWidth="1"/>
    <col min="6" max="6" width="29.54296875" style="160" customWidth="1"/>
    <col min="7" max="256" width="9.1796875" style="160"/>
    <col min="257" max="257" width="57.26953125" style="160" customWidth="1"/>
    <col min="258" max="258" width="35.81640625" style="160" customWidth="1"/>
    <col min="259" max="259" width="25.54296875" style="160" customWidth="1"/>
    <col min="260" max="260" width="27" style="160" customWidth="1"/>
    <col min="261" max="261" width="17.453125" style="160" customWidth="1"/>
    <col min="262" max="262" width="29.54296875" style="160" customWidth="1"/>
    <col min="263" max="512" width="9.1796875" style="160"/>
    <col min="513" max="513" width="57.26953125" style="160" customWidth="1"/>
    <col min="514" max="514" width="35.81640625" style="160" customWidth="1"/>
    <col min="515" max="515" width="25.54296875" style="160" customWidth="1"/>
    <col min="516" max="516" width="27" style="160" customWidth="1"/>
    <col min="517" max="517" width="17.453125" style="160" customWidth="1"/>
    <col min="518" max="518" width="29.54296875" style="160" customWidth="1"/>
    <col min="519" max="768" width="9.1796875" style="160"/>
    <col min="769" max="769" width="57.26953125" style="160" customWidth="1"/>
    <col min="770" max="770" width="35.81640625" style="160" customWidth="1"/>
    <col min="771" max="771" width="25.54296875" style="160" customWidth="1"/>
    <col min="772" max="772" width="27" style="160" customWidth="1"/>
    <col min="773" max="773" width="17.453125" style="160" customWidth="1"/>
    <col min="774" max="774" width="29.54296875" style="160" customWidth="1"/>
    <col min="775" max="1024" width="9.1796875" style="160"/>
    <col min="1025" max="1025" width="57.26953125" style="160" customWidth="1"/>
    <col min="1026" max="1026" width="35.81640625" style="160" customWidth="1"/>
    <col min="1027" max="1027" width="25.54296875" style="160" customWidth="1"/>
    <col min="1028" max="1028" width="27" style="160" customWidth="1"/>
    <col min="1029" max="1029" width="17.453125" style="160" customWidth="1"/>
    <col min="1030" max="1030" width="29.54296875" style="160" customWidth="1"/>
    <col min="1031" max="1280" width="9.1796875" style="160"/>
    <col min="1281" max="1281" width="57.26953125" style="160" customWidth="1"/>
    <col min="1282" max="1282" width="35.81640625" style="160" customWidth="1"/>
    <col min="1283" max="1283" width="25.54296875" style="160" customWidth="1"/>
    <col min="1284" max="1284" width="27" style="160" customWidth="1"/>
    <col min="1285" max="1285" width="17.453125" style="160" customWidth="1"/>
    <col min="1286" max="1286" width="29.54296875" style="160" customWidth="1"/>
    <col min="1287" max="1536" width="9.1796875" style="160"/>
    <col min="1537" max="1537" width="57.26953125" style="160" customWidth="1"/>
    <col min="1538" max="1538" width="35.81640625" style="160" customWidth="1"/>
    <col min="1539" max="1539" width="25.54296875" style="160" customWidth="1"/>
    <col min="1540" max="1540" width="27" style="160" customWidth="1"/>
    <col min="1541" max="1541" width="17.453125" style="160" customWidth="1"/>
    <col min="1542" max="1542" width="29.54296875" style="160" customWidth="1"/>
    <col min="1543" max="1792" width="9.1796875" style="160"/>
    <col min="1793" max="1793" width="57.26953125" style="160" customWidth="1"/>
    <col min="1794" max="1794" width="35.81640625" style="160" customWidth="1"/>
    <col min="1795" max="1795" width="25.54296875" style="160" customWidth="1"/>
    <col min="1796" max="1796" width="27" style="160" customWidth="1"/>
    <col min="1797" max="1797" width="17.453125" style="160" customWidth="1"/>
    <col min="1798" max="1798" width="29.54296875" style="160" customWidth="1"/>
    <col min="1799" max="2048" width="9.1796875" style="160"/>
    <col min="2049" max="2049" width="57.26953125" style="160" customWidth="1"/>
    <col min="2050" max="2050" width="35.81640625" style="160" customWidth="1"/>
    <col min="2051" max="2051" width="25.54296875" style="160" customWidth="1"/>
    <col min="2052" max="2052" width="27" style="160" customWidth="1"/>
    <col min="2053" max="2053" width="17.453125" style="160" customWidth="1"/>
    <col min="2054" max="2054" width="29.54296875" style="160" customWidth="1"/>
    <col min="2055" max="2304" width="9.1796875" style="160"/>
    <col min="2305" max="2305" width="57.26953125" style="160" customWidth="1"/>
    <col min="2306" max="2306" width="35.81640625" style="160" customWidth="1"/>
    <col min="2307" max="2307" width="25.54296875" style="160" customWidth="1"/>
    <col min="2308" max="2308" width="27" style="160" customWidth="1"/>
    <col min="2309" max="2309" width="17.453125" style="160" customWidth="1"/>
    <col min="2310" max="2310" width="29.54296875" style="160" customWidth="1"/>
    <col min="2311" max="2560" width="9.1796875" style="160"/>
    <col min="2561" max="2561" width="57.26953125" style="160" customWidth="1"/>
    <col min="2562" max="2562" width="35.81640625" style="160" customWidth="1"/>
    <col min="2563" max="2563" width="25.54296875" style="160" customWidth="1"/>
    <col min="2564" max="2564" width="27" style="160" customWidth="1"/>
    <col min="2565" max="2565" width="17.453125" style="160" customWidth="1"/>
    <col min="2566" max="2566" width="29.54296875" style="160" customWidth="1"/>
    <col min="2567" max="2816" width="9.1796875" style="160"/>
    <col min="2817" max="2817" width="57.26953125" style="160" customWidth="1"/>
    <col min="2818" max="2818" width="35.81640625" style="160" customWidth="1"/>
    <col min="2819" max="2819" width="25.54296875" style="160" customWidth="1"/>
    <col min="2820" max="2820" width="27" style="160" customWidth="1"/>
    <col min="2821" max="2821" width="17.453125" style="160" customWidth="1"/>
    <col min="2822" max="2822" width="29.54296875" style="160" customWidth="1"/>
    <col min="2823" max="3072" width="9.1796875" style="160"/>
    <col min="3073" max="3073" width="57.26953125" style="160" customWidth="1"/>
    <col min="3074" max="3074" width="35.81640625" style="160" customWidth="1"/>
    <col min="3075" max="3075" width="25.54296875" style="160" customWidth="1"/>
    <col min="3076" max="3076" width="27" style="160" customWidth="1"/>
    <col min="3077" max="3077" width="17.453125" style="160" customWidth="1"/>
    <col min="3078" max="3078" width="29.54296875" style="160" customWidth="1"/>
    <col min="3079" max="3328" width="9.1796875" style="160"/>
    <col min="3329" max="3329" width="57.26953125" style="160" customWidth="1"/>
    <col min="3330" max="3330" width="35.81640625" style="160" customWidth="1"/>
    <col min="3331" max="3331" width="25.54296875" style="160" customWidth="1"/>
    <col min="3332" max="3332" width="27" style="160" customWidth="1"/>
    <col min="3333" max="3333" width="17.453125" style="160" customWidth="1"/>
    <col min="3334" max="3334" width="29.54296875" style="160" customWidth="1"/>
    <col min="3335" max="3584" width="9.1796875" style="160"/>
    <col min="3585" max="3585" width="57.26953125" style="160" customWidth="1"/>
    <col min="3586" max="3586" width="35.81640625" style="160" customWidth="1"/>
    <col min="3587" max="3587" width="25.54296875" style="160" customWidth="1"/>
    <col min="3588" max="3588" width="27" style="160" customWidth="1"/>
    <col min="3589" max="3589" width="17.453125" style="160" customWidth="1"/>
    <col min="3590" max="3590" width="29.54296875" style="160" customWidth="1"/>
    <col min="3591" max="3840" width="9.1796875" style="160"/>
    <col min="3841" max="3841" width="57.26953125" style="160" customWidth="1"/>
    <col min="3842" max="3842" width="35.81640625" style="160" customWidth="1"/>
    <col min="3843" max="3843" width="25.54296875" style="160" customWidth="1"/>
    <col min="3844" max="3844" width="27" style="160" customWidth="1"/>
    <col min="3845" max="3845" width="17.453125" style="160" customWidth="1"/>
    <col min="3846" max="3846" width="29.54296875" style="160" customWidth="1"/>
    <col min="3847" max="4096" width="9.1796875" style="160"/>
    <col min="4097" max="4097" width="57.26953125" style="160" customWidth="1"/>
    <col min="4098" max="4098" width="35.81640625" style="160" customWidth="1"/>
    <col min="4099" max="4099" width="25.54296875" style="160" customWidth="1"/>
    <col min="4100" max="4100" width="27" style="160" customWidth="1"/>
    <col min="4101" max="4101" width="17.453125" style="160" customWidth="1"/>
    <col min="4102" max="4102" width="29.54296875" style="160" customWidth="1"/>
    <col min="4103" max="4352" width="9.1796875" style="160"/>
    <col min="4353" max="4353" width="57.26953125" style="160" customWidth="1"/>
    <col min="4354" max="4354" width="35.81640625" style="160" customWidth="1"/>
    <col min="4355" max="4355" width="25.54296875" style="160" customWidth="1"/>
    <col min="4356" max="4356" width="27" style="160" customWidth="1"/>
    <col min="4357" max="4357" width="17.453125" style="160" customWidth="1"/>
    <col min="4358" max="4358" width="29.54296875" style="160" customWidth="1"/>
    <col min="4359" max="4608" width="9.1796875" style="160"/>
    <col min="4609" max="4609" width="57.26953125" style="160" customWidth="1"/>
    <col min="4610" max="4610" width="35.81640625" style="160" customWidth="1"/>
    <col min="4611" max="4611" width="25.54296875" style="160" customWidth="1"/>
    <col min="4612" max="4612" width="27" style="160" customWidth="1"/>
    <col min="4613" max="4613" width="17.453125" style="160" customWidth="1"/>
    <col min="4614" max="4614" width="29.54296875" style="160" customWidth="1"/>
    <col min="4615" max="4864" width="9.1796875" style="160"/>
    <col min="4865" max="4865" width="57.26953125" style="160" customWidth="1"/>
    <col min="4866" max="4866" width="35.81640625" style="160" customWidth="1"/>
    <col min="4867" max="4867" width="25.54296875" style="160" customWidth="1"/>
    <col min="4868" max="4868" width="27" style="160" customWidth="1"/>
    <col min="4869" max="4869" width="17.453125" style="160" customWidth="1"/>
    <col min="4870" max="4870" width="29.54296875" style="160" customWidth="1"/>
    <col min="4871" max="5120" width="9.1796875" style="160"/>
    <col min="5121" max="5121" width="57.26953125" style="160" customWidth="1"/>
    <col min="5122" max="5122" width="35.81640625" style="160" customWidth="1"/>
    <col min="5123" max="5123" width="25.54296875" style="160" customWidth="1"/>
    <col min="5124" max="5124" width="27" style="160" customWidth="1"/>
    <col min="5125" max="5125" width="17.453125" style="160" customWidth="1"/>
    <col min="5126" max="5126" width="29.54296875" style="160" customWidth="1"/>
    <col min="5127" max="5376" width="9.1796875" style="160"/>
    <col min="5377" max="5377" width="57.26953125" style="160" customWidth="1"/>
    <col min="5378" max="5378" width="35.81640625" style="160" customWidth="1"/>
    <col min="5379" max="5379" width="25.54296875" style="160" customWidth="1"/>
    <col min="5380" max="5380" width="27" style="160" customWidth="1"/>
    <col min="5381" max="5381" width="17.453125" style="160" customWidth="1"/>
    <col min="5382" max="5382" width="29.54296875" style="160" customWidth="1"/>
    <col min="5383" max="5632" width="9.1796875" style="160"/>
    <col min="5633" max="5633" width="57.26953125" style="160" customWidth="1"/>
    <col min="5634" max="5634" width="35.81640625" style="160" customWidth="1"/>
    <col min="5635" max="5635" width="25.54296875" style="160" customWidth="1"/>
    <col min="5636" max="5636" width="27" style="160" customWidth="1"/>
    <col min="5637" max="5637" width="17.453125" style="160" customWidth="1"/>
    <col min="5638" max="5638" width="29.54296875" style="160" customWidth="1"/>
    <col min="5639" max="5888" width="9.1796875" style="160"/>
    <col min="5889" max="5889" width="57.26953125" style="160" customWidth="1"/>
    <col min="5890" max="5890" width="35.81640625" style="160" customWidth="1"/>
    <col min="5891" max="5891" width="25.54296875" style="160" customWidth="1"/>
    <col min="5892" max="5892" width="27" style="160" customWidth="1"/>
    <col min="5893" max="5893" width="17.453125" style="160" customWidth="1"/>
    <col min="5894" max="5894" width="29.54296875" style="160" customWidth="1"/>
    <col min="5895" max="6144" width="9.1796875" style="160"/>
    <col min="6145" max="6145" width="57.26953125" style="160" customWidth="1"/>
    <col min="6146" max="6146" width="35.81640625" style="160" customWidth="1"/>
    <col min="6147" max="6147" width="25.54296875" style="160" customWidth="1"/>
    <col min="6148" max="6148" width="27" style="160" customWidth="1"/>
    <col min="6149" max="6149" width="17.453125" style="160" customWidth="1"/>
    <col min="6150" max="6150" width="29.54296875" style="160" customWidth="1"/>
    <col min="6151" max="6400" width="9.1796875" style="160"/>
    <col min="6401" max="6401" width="57.26953125" style="160" customWidth="1"/>
    <col min="6402" max="6402" width="35.81640625" style="160" customWidth="1"/>
    <col min="6403" max="6403" width="25.54296875" style="160" customWidth="1"/>
    <col min="6404" max="6404" width="27" style="160" customWidth="1"/>
    <col min="6405" max="6405" width="17.453125" style="160" customWidth="1"/>
    <col min="6406" max="6406" width="29.54296875" style="160" customWidth="1"/>
    <col min="6407" max="6656" width="9.1796875" style="160"/>
    <col min="6657" max="6657" width="57.26953125" style="160" customWidth="1"/>
    <col min="6658" max="6658" width="35.81640625" style="160" customWidth="1"/>
    <col min="6659" max="6659" width="25.54296875" style="160" customWidth="1"/>
    <col min="6660" max="6660" width="27" style="160" customWidth="1"/>
    <col min="6661" max="6661" width="17.453125" style="160" customWidth="1"/>
    <col min="6662" max="6662" width="29.54296875" style="160" customWidth="1"/>
    <col min="6663" max="6912" width="9.1796875" style="160"/>
    <col min="6913" max="6913" width="57.26953125" style="160" customWidth="1"/>
    <col min="6914" max="6914" width="35.81640625" style="160" customWidth="1"/>
    <col min="6915" max="6915" width="25.54296875" style="160" customWidth="1"/>
    <col min="6916" max="6916" width="27" style="160" customWidth="1"/>
    <col min="6917" max="6917" width="17.453125" style="160" customWidth="1"/>
    <col min="6918" max="6918" width="29.54296875" style="160" customWidth="1"/>
    <col min="6919" max="7168" width="9.1796875" style="160"/>
    <col min="7169" max="7169" width="57.26953125" style="160" customWidth="1"/>
    <col min="7170" max="7170" width="35.81640625" style="160" customWidth="1"/>
    <col min="7171" max="7171" width="25.54296875" style="160" customWidth="1"/>
    <col min="7172" max="7172" width="27" style="160" customWidth="1"/>
    <col min="7173" max="7173" width="17.453125" style="160" customWidth="1"/>
    <col min="7174" max="7174" width="29.54296875" style="160" customWidth="1"/>
    <col min="7175" max="7424" width="9.1796875" style="160"/>
    <col min="7425" max="7425" width="57.26953125" style="160" customWidth="1"/>
    <col min="7426" max="7426" width="35.81640625" style="160" customWidth="1"/>
    <col min="7427" max="7427" width="25.54296875" style="160" customWidth="1"/>
    <col min="7428" max="7428" width="27" style="160" customWidth="1"/>
    <col min="7429" max="7429" width="17.453125" style="160" customWidth="1"/>
    <col min="7430" max="7430" width="29.54296875" style="160" customWidth="1"/>
    <col min="7431" max="7680" width="9.1796875" style="160"/>
    <col min="7681" max="7681" width="57.26953125" style="160" customWidth="1"/>
    <col min="7682" max="7682" width="35.81640625" style="160" customWidth="1"/>
    <col min="7683" max="7683" width="25.54296875" style="160" customWidth="1"/>
    <col min="7684" max="7684" width="27" style="160" customWidth="1"/>
    <col min="7685" max="7685" width="17.453125" style="160" customWidth="1"/>
    <col min="7686" max="7686" width="29.54296875" style="160" customWidth="1"/>
    <col min="7687" max="7936" width="9.1796875" style="160"/>
    <col min="7937" max="7937" width="57.26953125" style="160" customWidth="1"/>
    <col min="7938" max="7938" width="35.81640625" style="160" customWidth="1"/>
    <col min="7939" max="7939" width="25.54296875" style="160" customWidth="1"/>
    <col min="7940" max="7940" width="27" style="160" customWidth="1"/>
    <col min="7941" max="7941" width="17.453125" style="160" customWidth="1"/>
    <col min="7942" max="7942" width="29.54296875" style="160" customWidth="1"/>
    <col min="7943" max="8192" width="9.1796875" style="160"/>
    <col min="8193" max="8193" width="57.26953125" style="160" customWidth="1"/>
    <col min="8194" max="8194" width="35.81640625" style="160" customWidth="1"/>
    <col min="8195" max="8195" width="25.54296875" style="160" customWidth="1"/>
    <col min="8196" max="8196" width="27" style="160" customWidth="1"/>
    <col min="8197" max="8197" width="17.453125" style="160" customWidth="1"/>
    <col min="8198" max="8198" width="29.54296875" style="160" customWidth="1"/>
    <col min="8199" max="8448" width="9.1796875" style="160"/>
    <col min="8449" max="8449" width="57.26953125" style="160" customWidth="1"/>
    <col min="8450" max="8450" width="35.81640625" style="160" customWidth="1"/>
    <col min="8451" max="8451" width="25.54296875" style="160" customWidth="1"/>
    <col min="8452" max="8452" width="27" style="160" customWidth="1"/>
    <col min="8453" max="8453" width="17.453125" style="160" customWidth="1"/>
    <col min="8454" max="8454" width="29.54296875" style="160" customWidth="1"/>
    <col min="8455" max="8704" width="9.1796875" style="160"/>
    <col min="8705" max="8705" width="57.26953125" style="160" customWidth="1"/>
    <col min="8706" max="8706" width="35.81640625" style="160" customWidth="1"/>
    <col min="8707" max="8707" width="25.54296875" style="160" customWidth="1"/>
    <col min="8708" max="8708" width="27" style="160" customWidth="1"/>
    <col min="8709" max="8709" width="17.453125" style="160" customWidth="1"/>
    <col min="8710" max="8710" width="29.54296875" style="160" customWidth="1"/>
    <col min="8711" max="8960" width="9.1796875" style="160"/>
    <col min="8961" max="8961" width="57.26953125" style="160" customWidth="1"/>
    <col min="8962" max="8962" width="35.81640625" style="160" customWidth="1"/>
    <col min="8963" max="8963" width="25.54296875" style="160" customWidth="1"/>
    <col min="8964" max="8964" width="27" style="160" customWidth="1"/>
    <col min="8965" max="8965" width="17.453125" style="160" customWidth="1"/>
    <col min="8966" max="8966" width="29.54296875" style="160" customWidth="1"/>
    <col min="8967" max="9216" width="9.1796875" style="160"/>
    <col min="9217" max="9217" width="57.26953125" style="160" customWidth="1"/>
    <col min="9218" max="9218" width="35.81640625" style="160" customWidth="1"/>
    <col min="9219" max="9219" width="25.54296875" style="160" customWidth="1"/>
    <col min="9220" max="9220" width="27" style="160" customWidth="1"/>
    <col min="9221" max="9221" width="17.453125" style="160" customWidth="1"/>
    <col min="9222" max="9222" width="29.54296875" style="160" customWidth="1"/>
    <col min="9223" max="9472" width="9.1796875" style="160"/>
    <col min="9473" max="9473" width="57.26953125" style="160" customWidth="1"/>
    <col min="9474" max="9474" width="35.81640625" style="160" customWidth="1"/>
    <col min="9475" max="9475" width="25.54296875" style="160" customWidth="1"/>
    <col min="9476" max="9476" width="27" style="160" customWidth="1"/>
    <col min="9477" max="9477" width="17.453125" style="160" customWidth="1"/>
    <col min="9478" max="9478" width="29.54296875" style="160" customWidth="1"/>
    <col min="9479" max="9728" width="9.1796875" style="160"/>
    <col min="9729" max="9729" width="57.26953125" style="160" customWidth="1"/>
    <col min="9730" max="9730" width="35.81640625" style="160" customWidth="1"/>
    <col min="9731" max="9731" width="25.54296875" style="160" customWidth="1"/>
    <col min="9732" max="9732" width="27" style="160" customWidth="1"/>
    <col min="9733" max="9733" width="17.453125" style="160" customWidth="1"/>
    <col min="9734" max="9734" width="29.54296875" style="160" customWidth="1"/>
    <col min="9735" max="9984" width="9.1796875" style="160"/>
    <col min="9985" max="9985" width="57.26953125" style="160" customWidth="1"/>
    <col min="9986" max="9986" width="35.81640625" style="160" customWidth="1"/>
    <col min="9987" max="9987" width="25.54296875" style="160" customWidth="1"/>
    <col min="9988" max="9988" width="27" style="160" customWidth="1"/>
    <col min="9989" max="9989" width="17.453125" style="160" customWidth="1"/>
    <col min="9990" max="9990" width="29.54296875" style="160" customWidth="1"/>
    <col min="9991" max="10240" width="9.1796875" style="160"/>
    <col min="10241" max="10241" width="57.26953125" style="160" customWidth="1"/>
    <col min="10242" max="10242" width="35.81640625" style="160" customWidth="1"/>
    <col min="10243" max="10243" width="25.54296875" style="160" customWidth="1"/>
    <col min="10244" max="10244" width="27" style="160" customWidth="1"/>
    <col min="10245" max="10245" width="17.453125" style="160" customWidth="1"/>
    <col min="10246" max="10246" width="29.54296875" style="160" customWidth="1"/>
    <col min="10247" max="10496" width="9.1796875" style="160"/>
    <col min="10497" max="10497" width="57.26953125" style="160" customWidth="1"/>
    <col min="10498" max="10498" width="35.81640625" style="160" customWidth="1"/>
    <col min="10499" max="10499" width="25.54296875" style="160" customWidth="1"/>
    <col min="10500" max="10500" width="27" style="160" customWidth="1"/>
    <col min="10501" max="10501" width="17.453125" style="160" customWidth="1"/>
    <col min="10502" max="10502" width="29.54296875" style="160" customWidth="1"/>
    <col min="10503" max="10752" width="9.1796875" style="160"/>
    <col min="10753" max="10753" width="57.26953125" style="160" customWidth="1"/>
    <col min="10754" max="10754" width="35.81640625" style="160" customWidth="1"/>
    <col min="10755" max="10755" width="25.54296875" style="160" customWidth="1"/>
    <col min="10756" max="10756" width="27" style="160" customWidth="1"/>
    <col min="10757" max="10757" width="17.453125" style="160" customWidth="1"/>
    <col min="10758" max="10758" width="29.54296875" style="160" customWidth="1"/>
    <col min="10759" max="11008" width="9.1796875" style="160"/>
    <col min="11009" max="11009" width="57.26953125" style="160" customWidth="1"/>
    <col min="11010" max="11010" width="35.81640625" style="160" customWidth="1"/>
    <col min="11011" max="11011" width="25.54296875" style="160" customWidth="1"/>
    <col min="11012" max="11012" width="27" style="160" customWidth="1"/>
    <col min="11013" max="11013" width="17.453125" style="160" customWidth="1"/>
    <col min="11014" max="11014" width="29.54296875" style="160" customWidth="1"/>
    <col min="11015" max="11264" width="9.1796875" style="160"/>
    <col min="11265" max="11265" width="57.26953125" style="160" customWidth="1"/>
    <col min="11266" max="11266" width="35.81640625" style="160" customWidth="1"/>
    <col min="11267" max="11267" width="25.54296875" style="160" customWidth="1"/>
    <col min="11268" max="11268" width="27" style="160" customWidth="1"/>
    <col min="11269" max="11269" width="17.453125" style="160" customWidth="1"/>
    <col min="11270" max="11270" width="29.54296875" style="160" customWidth="1"/>
    <col min="11271" max="11520" width="9.1796875" style="160"/>
    <col min="11521" max="11521" width="57.26953125" style="160" customWidth="1"/>
    <col min="11522" max="11522" width="35.81640625" style="160" customWidth="1"/>
    <col min="11523" max="11523" width="25.54296875" style="160" customWidth="1"/>
    <col min="11524" max="11524" width="27" style="160" customWidth="1"/>
    <col min="11525" max="11525" width="17.453125" style="160" customWidth="1"/>
    <col min="11526" max="11526" width="29.54296875" style="160" customWidth="1"/>
    <col min="11527" max="11776" width="9.1796875" style="160"/>
    <col min="11777" max="11777" width="57.26953125" style="160" customWidth="1"/>
    <col min="11778" max="11778" width="35.81640625" style="160" customWidth="1"/>
    <col min="11779" max="11779" width="25.54296875" style="160" customWidth="1"/>
    <col min="11780" max="11780" width="27" style="160" customWidth="1"/>
    <col min="11781" max="11781" width="17.453125" style="160" customWidth="1"/>
    <col min="11782" max="11782" width="29.54296875" style="160" customWidth="1"/>
    <col min="11783" max="12032" width="9.1796875" style="160"/>
    <col min="12033" max="12033" width="57.26953125" style="160" customWidth="1"/>
    <col min="12034" max="12034" width="35.81640625" style="160" customWidth="1"/>
    <col min="12035" max="12035" width="25.54296875" style="160" customWidth="1"/>
    <col min="12036" max="12036" width="27" style="160" customWidth="1"/>
    <col min="12037" max="12037" width="17.453125" style="160" customWidth="1"/>
    <col min="12038" max="12038" width="29.54296875" style="160" customWidth="1"/>
    <col min="12039" max="12288" width="9.1796875" style="160"/>
    <col min="12289" max="12289" width="57.26953125" style="160" customWidth="1"/>
    <col min="12290" max="12290" width="35.81640625" style="160" customWidth="1"/>
    <col min="12291" max="12291" width="25.54296875" style="160" customWidth="1"/>
    <col min="12292" max="12292" width="27" style="160" customWidth="1"/>
    <col min="12293" max="12293" width="17.453125" style="160" customWidth="1"/>
    <col min="12294" max="12294" width="29.54296875" style="160" customWidth="1"/>
    <col min="12295" max="12544" width="9.1796875" style="160"/>
    <col min="12545" max="12545" width="57.26953125" style="160" customWidth="1"/>
    <col min="12546" max="12546" width="35.81640625" style="160" customWidth="1"/>
    <col min="12547" max="12547" width="25.54296875" style="160" customWidth="1"/>
    <col min="12548" max="12548" width="27" style="160" customWidth="1"/>
    <col min="12549" max="12549" width="17.453125" style="160" customWidth="1"/>
    <col min="12550" max="12550" width="29.54296875" style="160" customWidth="1"/>
    <col min="12551" max="12800" width="9.1796875" style="160"/>
    <col min="12801" max="12801" width="57.26953125" style="160" customWidth="1"/>
    <col min="12802" max="12802" width="35.81640625" style="160" customWidth="1"/>
    <col min="12803" max="12803" width="25.54296875" style="160" customWidth="1"/>
    <col min="12804" max="12804" width="27" style="160" customWidth="1"/>
    <col min="12805" max="12805" width="17.453125" style="160" customWidth="1"/>
    <col min="12806" max="12806" width="29.54296875" style="160" customWidth="1"/>
    <col min="12807" max="13056" width="9.1796875" style="160"/>
    <col min="13057" max="13057" width="57.26953125" style="160" customWidth="1"/>
    <col min="13058" max="13058" width="35.81640625" style="160" customWidth="1"/>
    <col min="13059" max="13059" width="25.54296875" style="160" customWidth="1"/>
    <col min="13060" max="13060" width="27" style="160" customWidth="1"/>
    <col min="13061" max="13061" width="17.453125" style="160" customWidth="1"/>
    <col min="13062" max="13062" width="29.54296875" style="160" customWidth="1"/>
    <col min="13063" max="13312" width="9.1796875" style="160"/>
    <col min="13313" max="13313" width="57.26953125" style="160" customWidth="1"/>
    <col min="13314" max="13314" width="35.81640625" style="160" customWidth="1"/>
    <col min="13315" max="13315" width="25.54296875" style="160" customWidth="1"/>
    <col min="13316" max="13316" width="27" style="160" customWidth="1"/>
    <col min="13317" max="13317" width="17.453125" style="160" customWidth="1"/>
    <col min="13318" max="13318" width="29.54296875" style="160" customWidth="1"/>
    <col min="13319" max="13568" width="9.1796875" style="160"/>
    <col min="13569" max="13569" width="57.26953125" style="160" customWidth="1"/>
    <col min="13570" max="13570" width="35.81640625" style="160" customWidth="1"/>
    <col min="13571" max="13571" width="25.54296875" style="160" customWidth="1"/>
    <col min="13572" max="13572" width="27" style="160" customWidth="1"/>
    <col min="13573" max="13573" width="17.453125" style="160" customWidth="1"/>
    <col min="13574" max="13574" width="29.54296875" style="160" customWidth="1"/>
    <col min="13575" max="13824" width="9.1796875" style="160"/>
    <col min="13825" max="13825" width="57.26953125" style="160" customWidth="1"/>
    <col min="13826" max="13826" width="35.81640625" style="160" customWidth="1"/>
    <col min="13827" max="13827" width="25.54296875" style="160" customWidth="1"/>
    <col min="13828" max="13828" width="27" style="160" customWidth="1"/>
    <col min="13829" max="13829" width="17.453125" style="160" customWidth="1"/>
    <col min="13830" max="13830" width="29.54296875" style="160" customWidth="1"/>
    <col min="13831" max="14080" width="9.1796875" style="160"/>
    <col min="14081" max="14081" width="57.26953125" style="160" customWidth="1"/>
    <col min="14082" max="14082" width="35.81640625" style="160" customWidth="1"/>
    <col min="14083" max="14083" width="25.54296875" style="160" customWidth="1"/>
    <col min="14084" max="14084" width="27" style="160" customWidth="1"/>
    <col min="14085" max="14085" width="17.453125" style="160" customWidth="1"/>
    <col min="14086" max="14086" width="29.54296875" style="160" customWidth="1"/>
    <col min="14087" max="14336" width="9.1796875" style="160"/>
    <col min="14337" max="14337" width="57.26953125" style="160" customWidth="1"/>
    <col min="14338" max="14338" width="35.81640625" style="160" customWidth="1"/>
    <col min="14339" max="14339" width="25.54296875" style="160" customWidth="1"/>
    <col min="14340" max="14340" width="27" style="160" customWidth="1"/>
    <col min="14341" max="14341" width="17.453125" style="160" customWidth="1"/>
    <col min="14342" max="14342" width="29.54296875" style="160" customWidth="1"/>
    <col min="14343" max="14592" width="9.1796875" style="160"/>
    <col min="14593" max="14593" width="57.26953125" style="160" customWidth="1"/>
    <col min="14594" max="14594" width="35.81640625" style="160" customWidth="1"/>
    <col min="14595" max="14595" width="25.54296875" style="160" customWidth="1"/>
    <col min="14596" max="14596" width="27" style="160" customWidth="1"/>
    <col min="14597" max="14597" width="17.453125" style="160" customWidth="1"/>
    <col min="14598" max="14598" width="29.54296875" style="160" customWidth="1"/>
    <col min="14599" max="14848" width="9.1796875" style="160"/>
    <col min="14849" max="14849" width="57.26953125" style="160" customWidth="1"/>
    <col min="14850" max="14850" width="35.81640625" style="160" customWidth="1"/>
    <col min="14851" max="14851" width="25.54296875" style="160" customWidth="1"/>
    <col min="14852" max="14852" width="27" style="160" customWidth="1"/>
    <col min="14853" max="14853" width="17.453125" style="160" customWidth="1"/>
    <col min="14854" max="14854" width="29.54296875" style="160" customWidth="1"/>
    <col min="14855" max="15104" width="9.1796875" style="160"/>
    <col min="15105" max="15105" width="57.26953125" style="160" customWidth="1"/>
    <col min="15106" max="15106" width="35.81640625" style="160" customWidth="1"/>
    <col min="15107" max="15107" width="25.54296875" style="160" customWidth="1"/>
    <col min="15108" max="15108" width="27" style="160" customWidth="1"/>
    <col min="15109" max="15109" width="17.453125" style="160" customWidth="1"/>
    <col min="15110" max="15110" width="29.54296875" style="160" customWidth="1"/>
    <col min="15111" max="15360" width="9.1796875" style="160"/>
    <col min="15361" max="15361" width="57.26953125" style="160" customWidth="1"/>
    <col min="15362" max="15362" width="35.81640625" style="160" customWidth="1"/>
    <col min="15363" max="15363" width="25.54296875" style="160" customWidth="1"/>
    <col min="15364" max="15364" width="27" style="160" customWidth="1"/>
    <col min="15365" max="15365" width="17.453125" style="160" customWidth="1"/>
    <col min="15366" max="15366" width="29.54296875" style="160" customWidth="1"/>
    <col min="15367" max="15616" width="9.1796875" style="160"/>
    <col min="15617" max="15617" width="57.26953125" style="160" customWidth="1"/>
    <col min="15618" max="15618" width="35.81640625" style="160" customWidth="1"/>
    <col min="15619" max="15619" width="25.54296875" style="160" customWidth="1"/>
    <col min="15620" max="15620" width="27" style="160" customWidth="1"/>
    <col min="15621" max="15621" width="17.453125" style="160" customWidth="1"/>
    <col min="15622" max="15622" width="29.54296875" style="160" customWidth="1"/>
    <col min="15623" max="15872" width="9.1796875" style="160"/>
    <col min="15873" max="15873" width="57.26953125" style="160" customWidth="1"/>
    <col min="15874" max="15874" width="35.81640625" style="160" customWidth="1"/>
    <col min="15875" max="15875" width="25.54296875" style="160" customWidth="1"/>
    <col min="15876" max="15876" width="27" style="160" customWidth="1"/>
    <col min="15877" max="15877" width="17.453125" style="160" customWidth="1"/>
    <col min="15878" max="15878" width="29.54296875" style="160" customWidth="1"/>
    <col min="15879" max="16128" width="9.1796875" style="160"/>
    <col min="16129" max="16129" width="57.26953125" style="160" customWidth="1"/>
    <col min="16130" max="16130" width="35.81640625" style="160" customWidth="1"/>
    <col min="16131" max="16131" width="25.54296875" style="160" customWidth="1"/>
    <col min="16132" max="16132" width="27" style="160" customWidth="1"/>
    <col min="16133" max="16133" width="17.453125" style="160" customWidth="1"/>
    <col min="16134" max="16134" width="29.54296875" style="160" customWidth="1"/>
    <col min="16135" max="16384" width="9.1796875" style="160"/>
  </cols>
  <sheetData>
    <row r="1" spans="1:2" ht="25.5" customHeight="1" x14ac:dyDescent="0.25">
      <c r="A1" s="160" t="s">
        <v>1127</v>
      </c>
      <c r="B1" s="158" t="s">
        <v>657</v>
      </c>
    </row>
    <row r="2" spans="1:2" ht="25.5" customHeight="1" x14ac:dyDescent="0.25">
      <c r="A2" s="158" t="s">
        <v>3321</v>
      </c>
      <c r="B2" s="160" t="s">
        <v>3322</v>
      </c>
    </row>
    <row r="3" spans="1:2" ht="25.5" customHeight="1" x14ac:dyDescent="0.25">
      <c r="A3" s="158" t="s">
        <v>3323</v>
      </c>
      <c r="B3" s="158" t="s">
        <v>3324</v>
      </c>
    </row>
    <row r="4" spans="1:2" ht="25.5" customHeight="1" x14ac:dyDescent="0.25">
      <c r="A4" s="158" t="s">
        <v>1131</v>
      </c>
      <c r="B4" s="158" t="s">
        <v>3325</v>
      </c>
    </row>
    <row r="6" spans="1:2" ht="25.5" customHeight="1" x14ac:dyDescent="0.25">
      <c r="A6" s="160" t="s">
        <v>1102</v>
      </c>
      <c r="B6" s="161" t="s">
        <v>3326</v>
      </c>
    </row>
    <row r="7" spans="1:2" x14ac:dyDescent="0.25">
      <c r="B7" s="162"/>
    </row>
    <row r="8" spans="1:2" ht="37.5" x14ac:dyDescent="0.25">
      <c r="A8" s="160" t="s">
        <v>1104</v>
      </c>
      <c r="B8" s="162" t="s">
        <v>3327</v>
      </c>
    </row>
    <row r="9" spans="1:2" x14ac:dyDescent="0.25">
      <c r="B9" s="162"/>
    </row>
    <row r="10" spans="1:2" x14ac:dyDescent="0.25">
      <c r="A10" s="160" t="s">
        <v>1250</v>
      </c>
      <c r="B10" s="161" t="s">
        <v>3328</v>
      </c>
    </row>
    <row r="11" spans="1:2" x14ac:dyDescent="0.25">
      <c r="B11" s="162"/>
    </row>
    <row r="12" spans="1:2" ht="25.5" customHeight="1" x14ac:dyDescent="0.25">
      <c r="A12" s="160" t="s">
        <v>1108</v>
      </c>
      <c r="B12" s="161" t="s">
        <v>3329</v>
      </c>
    </row>
    <row r="14" spans="1:2" ht="24" customHeight="1" x14ac:dyDescent="0.25">
      <c r="A14" s="160" t="s">
        <v>1110</v>
      </c>
      <c r="B14" s="199" t="s">
        <v>2374</v>
      </c>
    </row>
    <row r="17" spans="1:6" s="164" customFormat="1" ht="25.5" customHeight="1" x14ac:dyDescent="0.25">
      <c r="A17" s="164" t="s">
        <v>1111</v>
      </c>
      <c r="B17" s="164" t="s">
        <v>1112</v>
      </c>
      <c r="C17" s="164" t="s">
        <v>1113</v>
      </c>
      <c r="D17" s="164" t="s">
        <v>1114</v>
      </c>
      <c r="E17" s="200" t="s">
        <v>1115</v>
      </c>
      <c r="F17" s="164" t="s">
        <v>1116</v>
      </c>
    </row>
    <row r="18" spans="1:6" ht="25.5" customHeight="1" x14ac:dyDescent="0.25">
      <c r="A18" s="158" t="s">
        <v>1135</v>
      </c>
      <c r="B18" s="162"/>
    </row>
    <row r="19" spans="1:6" x14ac:dyDescent="0.25">
      <c r="A19" s="201" t="s">
        <v>3330</v>
      </c>
      <c r="B19" s="201" t="s">
        <v>3331</v>
      </c>
      <c r="C19" s="201" t="s">
        <v>1708</v>
      </c>
      <c r="D19" s="201" t="s">
        <v>3332</v>
      </c>
      <c r="E19" s="202">
        <v>5706621700</v>
      </c>
      <c r="F19" s="201" t="s">
        <v>3333</v>
      </c>
    </row>
    <row r="20" spans="1:6" x14ac:dyDescent="0.25">
      <c r="A20" s="201" t="s">
        <v>3330</v>
      </c>
      <c r="B20" s="201" t="s">
        <v>3334</v>
      </c>
      <c r="C20" s="201" t="s">
        <v>1572</v>
      </c>
      <c r="D20" s="201" t="s">
        <v>3332</v>
      </c>
      <c r="E20" s="202">
        <v>5706621700</v>
      </c>
      <c r="F20" s="201" t="s">
        <v>3333</v>
      </c>
    </row>
    <row r="21" spans="1:6" x14ac:dyDescent="0.25">
      <c r="A21" s="201" t="s">
        <v>3335</v>
      </c>
      <c r="B21" s="201" t="s">
        <v>3336</v>
      </c>
      <c r="C21" s="201" t="s">
        <v>3337</v>
      </c>
      <c r="D21" s="201" t="s">
        <v>3338</v>
      </c>
      <c r="E21" s="202">
        <v>6077980333</v>
      </c>
      <c r="F21" s="201" t="s">
        <v>3339</v>
      </c>
    </row>
    <row r="22" spans="1:6" x14ac:dyDescent="0.25">
      <c r="A22" s="201" t="s">
        <v>3340</v>
      </c>
      <c r="B22" s="201" t="s">
        <v>3341</v>
      </c>
      <c r="C22" s="201" t="s">
        <v>3342</v>
      </c>
      <c r="D22" s="201" t="s">
        <v>3343</v>
      </c>
      <c r="E22" s="202">
        <v>3017911200</v>
      </c>
      <c r="F22" s="201" t="s">
        <v>3344</v>
      </c>
    </row>
    <row r="23" spans="1:6" x14ac:dyDescent="0.25">
      <c r="A23" s="201" t="s">
        <v>2825</v>
      </c>
      <c r="B23" s="201" t="s">
        <v>3345</v>
      </c>
      <c r="C23" s="201" t="s">
        <v>1547</v>
      </c>
      <c r="D23" s="201" t="s">
        <v>3346</v>
      </c>
      <c r="E23" s="202">
        <v>7172635500</v>
      </c>
      <c r="F23" s="201" t="s">
        <v>3347</v>
      </c>
    </row>
    <row r="24" spans="1:6" x14ac:dyDescent="0.25">
      <c r="A24" s="201" t="s">
        <v>3348</v>
      </c>
      <c r="B24" s="201" t="s">
        <v>3349</v>
      </c>
      <c r="C24" s="201" t="s">
        <v>1721</v>
      </c>
      <c r="D24" s="201" t="s">
        <v>3350</v>
      </c>
      <c r="E24" s="202">
        <v>7174854800</v>
      </c>
      <c r="F24" s="201" t="s">
        <v>3351</v>
      </c>
    </row>
    <row r="25" spans="1:6" x14ac:dyDescent="0.25">
      <c r="A25" s="201" t="s">
        <v>2693</v>
      </c>
      <c r="B25" s="201" t="s">
        <v>2694</v>
      </c>
      <c r="C25" s="201" t="s">
        <v>1522</v>
      </c>
      <c r="D25" s="201" t="s">
        <v>3352</v>
      </c>
      <c r="E25" s="202">
        <v>7243373700</v>
      </c>
      <c r="F25" s="201" t="s">
        <v>3353</v>
      </c>
    </row>
    <row r="26" spans="1:6" x14ac:dyDescent="0.25">
      <c r="A26" s="201" t="s">
        <v>2920</v>
      </c>
      <c r="B26" s="201" t="s">
        <v>3354</v>
      </c>
      <c r="C26" s="201" t="s">
        <v>1834</v>
      </c>
      <c r="D26" s="201" t="s">
        <v>3355</v>
      </c>
      <c r="E26" s="202">
        <v>5702654440</v>
      </c>
      <c r="F26" s="201" t="s">
        <v>3356</v>
      </c>
    </row>
    <row r="27" spans="1:6" x14ac:dyDescent="0.25">
      <c r="A27" s="201" t="s">
        <v>3357</v>
      </c>
      <c r="B27" s="201" t="s">
        <v>3358</v>
      </c>
      <c r="C27" s="201" t="s">
        <v>2802</v>
      </c>
      <c r="D27" s="201" t="s">
        <v>3359</v>
      </c>
      <c r="E27" s="202">
        <v>8148994294</v>
      </c>
      <c r="F27" s="201" t="s">
        <v>3360</v>
      </c>
    </row>
    <row r="28" spans="1:6" x14ac:dyDescent="0.25">
      <c r="A28" s="201" t="s">
        <v>3357</v>
      </c>
      <c r="B28" s="201" t="s">
        <v>1435</v>
      </c>
      <c r="C28" s="201" t="s">
        <v>1436</v>
      </c>
      <c r="D28" s="201" t="s">
        <v>3361</v>
      </c>
      <c r="E28" s="202">
        <v>8145634808</v>
      </c>
      <c r="F28" s="201" t="s">
        <v>3362</v>
      </c>
    </row>
    <row r="29" spans="1:6" x14ac:dyDescent="0.25">
      <c r="A29" s="201" t="s">
        <v>3363</v>
      </c>
      <c r="B29" s="201" t="s">
        <v>3364</v>
      </c>
      <c r="C29" s="201" t="s">
        <v>3365</v>
      </c>
      <c r="D29" s="201" t="s">
        <v>3366</v>
      </c>
      <c r="E29" s="202">
        <v>4405943216</v>
      </c>
      <c r="F29" s="201" t="s">
        <v>3367</v>
      </c>
    </row>
    <row r="30" spans="1:6" x14ac:dyDescent="0.25">
      <c r="A30" s="201" t="s">
        <v>3368</v>
      </c>
      <c r="B30" s="201" t="s">
        <v>3369</v>
      </c>
      <c r="C30" s="201" t="s">
        <v>3370</v>
      </c>
      <c r="D30" s="201" t="s">
        <v>3371</v>
      </c>
      <c r="E30" s="202">
        <v>3023656000</v>
      </c>
      <c r="F30" s="201" t="s">
        <v>3372</v>
      </c>
    </row>
    <row r="31" spans="1:6" x14ac:dyDescent="0.25">
      <c r="A31" s="201" t="s">
        <v>3373</v>
      </c>
      <c r="B31" s="201" t="s">
        <v>3374</v>
      </c>
      <c r="C31" s="201" t="s">
        <v>3375</v>
      </c>
      <c r="D31" s="201" t="s">
        <v>3376</v>
      </c>
      <c r="E31" s="202">
        <v>7163724208</v>
      </c>
      <c r="F31" s="201" t="s">
        <v>3377</v>
      </c>
    </row>
    <row r="32" spans="1:6" x14ac:dyDescent="0.25">
      <c r="A32" s="201" t="s">
        <v>3378</v>
      </c>
      <c r="B32" s="201" t="s">
        <v>3379</v>
      </c>
      <c r="C32" s="201" t="s">
        <v>2168</v>
      </c>
      <c r="D32" s="201" t="s">
        <v>3380</v>
      </c>
      <c r="E32" s="202">
        <v>5707840250</v>
      </c>
      <c r="F32" s="201" t="s">
        <v>3381</v>
      </c>
    </row>
    <row r="33" spans="1:6" x14ac:dyDescent="0.25">
      <c r="A33" s="201" t="s">
        <v>3378</v>
      </c>
      <c r="B33" s="201" t="s">
        <v>3382</v>
      </c>
      <c r="C33" s="201" t="s">
        <v>1557</v>
      </c>
      <c r="D33" s="201" t="s">
        <v>3383</v>
      </c>
      <c r="E33" s="202">
        <v>5704352921</v>
      </c>
      <c r="F33" s="201" t="s">
        <v>3384</v>
      </c>
    </row>
    <row r="34" spans="1:6" x14ac:dyDescent="0.25">
      <c r="A34" s="201" t="s">
        <v>3378</v>
      </c>
      <c r="B34" s="201" t="s">
        <v>3385</v>
      </c>
      <c r="C34" s="201" t="s">
        <v>2960</v>
      </c>
      <c r="D34" s="201" t="s">
        <v>3386</v>
      </c>
      <c r="E34" s="202">
        <v>5706753344</v>
      </c>
      <c r="F34" s="201" t="s">
        <v>3387</v>
      </c>
    </row>
    <row r="35" spans="1:6" x14ac:dyDescent="0.25">
      <c r="A35" s="201" t="s">
        <v>3378</v>
      </c>
      <c r="B35" s="201" t="s">
        <v>3388</v>
      </c>
      <c r="C35" s="201" t="s">
        <v>2964</v>
      </c>
      <c r="D35" s="201" t="s">
        <v>3389</v>
      </c>
      <c r="E35" s="202">
        <v>5705239900</v>
      </c>
      <c r="F35" s="201" t="s">
        <v>3390</v>
      </c>
    </row>
    <row r="36" spans="1:6" x14ac:dyDescent="0.25">
      <c r="A36" s="201" t="s">
        <v>2944</v>
      </c>
      <c r="B36" s="201" t="s">
        <v>3391</v>
      </c>
      <c r="C36" s="201" t="s">
        <v>2946</v>
      </c>
      <c r="D36" s="201" t="s">
        <v>3392</v>
      </c>
      <c r="E36" s="202">
        <v>8002458080</v>
      </c>
      <c r="F36" s="201" t="s">
        <v>3393</v>
      </c>
    </row>
    <row r="37" spans="1:6" x14ac:dyDescent="0.25">
      <c r="A37" s="201" t="s">
        <v>3394</v>
      </c>
      <c r="B37" s="201" t="s">
        <v>3395</v>
      </c>
      <c r="C37" s="201" t="s">
        <v>3396</v>
      </c>
      <c r="D37" s="201" t="s">
        <v>3397</v>
      </c>
      <c r="E37" s="202">
        <v>8569830111</v>
      </c>
      <c r="F37" s="201" t="s">
        <v>3398</v>
      </c>
    </row>
    <row r="38" spans="1:6" x14ac:dyDescent="0.25">
      <c r="A38" s="201" t="s">
        <v>3399</v>
      </c>
      <c r="B38" s="201" t="s">
        <v>2761</v>
      </c>
      <c r="C38" s="201" t="s">
        <v>1760</v>
      </c>
      <c r="D38" s="201" t="s">
        <v>3400</v>
      </c>
      <c r="E38" s="202">
        <v>5707263471</v>
      </c>
      <c r="F38" s="201" t="s">
        <v>3401</v>
      </c>
    </row>
    <row r="39" spans="1:6" x14ac:dyDescent="0.25">
      <c r="A39" s="201" t="s">
        <v>3402</v>
      </c>
      <c r="B39" s="201" t="s">
        <v>3403</v>
      </c>
      <c r="C39" s="201" t="s">
        <v>1857</v>
      </c>
      <c r="D39" s="201" t="s">
        <v>3404</v>
      </c>
      <c r="E39" s="202">
        <v>6104587054</v>
      </c>
      <c r="F39" s="201" t="s">
        <v>3405</v>
      </c>
    </row>
    <row r="40" spans="1:6" x14ac:dyDescent="0.25">
      <c r="A40" s="201" t="s">
        <v>3402</v>
      </c>
      <c r="B40" s="201" t="s">
        <v>2993</v>
      </c>
      <c r="C40" s="201" t="s">
        <v>1964</v>
      </c>
      <c r="D40" s="201" t="s">
        <v>3404</v>
      </c>
      <c r="E40" s="202">
        <v>2153489041</v>
      </c>
      <c r="F40" s="201" t="s">
        <v>3405</v>
      </c>
    </row>
    <row r="41" spans="1:6" x14ac:dyDescent="0.25">
      <c r="A41" s="201" t="s">
        <v>3406</v>
      </c>
      <c r="B41" s="201" t="s">
        <v>2993</v>
      </c>
      <c r="C41" s="201" t="s">
        <v>1964</v>
      </c>
      <c r="D41" s="201" t="s">
        <v>3407</v>
      </c>
      <c r="E41" s="202">
        <v>2153489041</v>
      </c>
      <c r="F41" s="201" t="s">
        <v>3408</v>
      </c>
    </row>
    <row r="42" spans="1:6" x14ac:dyDescent="0.25">
      <c r="A42" s="201" t="s">
        <v>3406</v>
      </c>
      <c r="B42" s="201" t="s">
        <v>3403</v>
      </c>
      <c r="C42" s="201" t="s">
        <v>3409</v>
      </c>
      <c r="D42" s="201" t="s">
        <v>3407</v>
      </c>
      <c r="E42" s="202">
        <v>6104587054</v>
      </c>
      <c r="F42" s="201" t="s">
        <v>3408</v>
      </c>
    </row>
    <row r="43" spans="1:6" x14ac:dyDescent="0.25">
      <c r="A43" s="201" t="s">
        <v>2820</v>
      </c>
      <c r="B43" s="201" t="s">
        <v>1420</v>
      </c>
      <c r="C43" s="201" t="s">
        <v>1421</v>
      </c>
      <c r="D43" s="201" t="s">
        <v>3410</v>
      </c>
      <c r="E43" s="202">
        <v>6103672169</v>
      </c>
      <c r="F43" s="201" t="s">
        <v>3411</v>
      </c>
    </row>
    <row r="44" spans="1:6" x14ac:dyDescent="0.25">
      <c r="A44" s="201" t="s">
        <v>3412</v>
      </c>
      <c r="B44" s="201" t="s">
        <v>3413</v>
      </c>
      <c r="C44" s="201" t="s">
        <v>1426</v>
      </c>
      <c r="D44" s="201" t="s">
        <v>3414</v>
      </c>
      <c r="E44" s="202">
        <v>8149673223</v>
      </c>
      <c r="F44" s="201" t="s">
        <v>3415</v>
      </c>
    </row>
    <row r="45" spans="1:6" x14ac:dyDescent="0.25">
      <c r="A45" s="201" t="s">
        <v>1477</v>
      </c>
      <c r="B45" s="201" t="s">
        <v>2656</v>
      </c>
      <c r="C45" s="201" t="s">
        <v>1750</v>
      </c>
      <c r="D45" s="201" t="s">
        <v>3416</v>
      </c>
      <c r="E45" s="202">
        <v>7174366100</v>
      </c>
      <c r="F45" s="201" t="s">
        <v>3417</v>
      </c>
    </row>
    <row r="46" spans="1:6" x14ac:dyDescent="0.25">
      <c r="A46" s="201" t="s">
        <v>1477</v>
      </c>
      <c r="B46" s="201" t="s">
        <v>1478</v>
      </c>
      <c r="C46" s="201" t="s">
        <v>1479</v>
      </c>
      <c r="D46" s="201" t="s">
        <v>3418</v>
      </c>
      <c r="E46" s="202">
        <v>7177688231</v>
      </c>
      <c r="F46" s="201" t="s">
        <v>3419</v>
      </c>
    </row>
    <row r="47" spans="1:6" x14ac:dyDescent="0.25">
      <c r="A47" s="201" t="s">
        <v>2671</v>
      </c>
      <c r="B47" s="201" t="s">
        <v>3420</v>
      </c>
      <c r="C47" s="201" t="s">
        <v>2673</v>
      </c>
      <c r="D47" s="201" t="s">
        <v>3421</v>
      </c>
      <c r="E47" s="202">
        <v>8147971989</v>
      </c>
      <c r="F47" s="201" t="s">
        <v>3422</v>
      </c>
    </row>
    <row r="48" spans="1:6" x14ac:dyDescent="0.25">
      <c r="A48" s="201" t="s">
        <v>3423</v>
      </c>
      <c r="B48" s="201" t="s">
        <v>3424</v>
      </c>
      <c r="C48" s="201" t="s">
        <v>1671</v>
      </c>
      <c r="D48" s="201" t="s">
        <v>3425</v>
      </c>
      <c r="E48" s="202">
        <v>7248645147</v>
      </c>
      <c r="F48" s="201" t="s">
        <v>3426</v>
      </c>
    </row>
    <row r="49" spans="1:6" x14ac:dyDescent="0.25">
      <c r="A49" s="201" t="s">
        <v>3427</v>
      </c>
      <c r="B49" s="201" t="s">
        <v>2719</v>
      </c>
      <c r="C49" s="201" t="s">
        <v>2720</v>
      </c>
      <c r="D49" s="201" t="s">
        <v>3428</v>
      </c>
      <c r="E49" s="202">
        <v>7243472484</v>
      </c>
      <c r="F49" s="201" t="s">
        <v>3429</v>
      </c>
    </row>
    <row r="50" spans="1:6" x14ac:dyDescent="0.25">
      <c r="A50" s="201" t="s">
        <v>3427</v>
      </c>
      <c r="B50" s="201" t="s">
        <v>2793</v>
      </c>
      <c r="C50" s="201" t="s">
        <v>1507</v>
      </c>
      <c r="D50" s="201" t="s">
        <v>3428</v>
      </c>
      <c r="E50" s="202">
        <v>7244822131</v>
      </c>
      <c r="F50" s="201" t="s">
        <v>3429</v>
      </c>
    </row>
    <row r="51" spans="1:6" x14ac:dyDescent="0.25">
      <c r="A51" s="201" t="s">
        <v>2805</v>
      </c>
      <c r="B51" s="201" t="s">
        <v>3430</v>
      </c>
      <c r="C51" s="201" t="s">
        <v>1646</v>
      </c>
      <c r="D51" s="201" t="s">
        <v>3431</v>
      </c>
      <c r="E51" s="202">
        <v>5707297117</v>
      </c>
      <c r="F51" s="201" t="s">
        <v>3432</v>
      </c>
    </row>
    <row r="52" spans="1:6" x14ac:dyDescent="0.25">
      <c r="A52" s="201" t="s">
        <v>2805</v>
      </c>
      <c r="B52" s="201" t="s">
        <v>3433</v>
      </c>
      <c r="C52" s="201" t="s">
        <v>3434</v>
      </c>
      <c r="D52" s="201" t="s">
        <v>3435</v>
      </c>
      <c r="E52" s="202">
        <v>5708954884</v>
      </c>
      <c r="F52" s="201" t="s">
        <v>3436</v>
      </c>
    </row>
    <row r="53" spans="1:6" x14ac:dyDescent="0.25">
      <c r="A53" s="201" t="s">
        <v>2805</v>
      </c>
      <c r="B53" s="201" t="s">
        <v>3437</v>
      </c>
      <c r="C53" s="201" t="s">
        <v>3438</v>
      </c>
      <c r="D53" s="201" t="s">
        <v>3439</v>
      </c>
      <c r="E53" s="202">
        <v>5704893642</v>
      </c>
      <c r="F53" s="201" t="s">
        <v>3436</v>
      </c>
    </row>
    <row r="54" spans="1:6" x14ac:dyDescent="0.25">
      <c r="A54" s="201" t="s">
        <v>3440</v>
      </c>
      <c r="B54" s="201" t="s">
        <v>2900</v>
      </c>
      <c r="C54" s="201" t="s">
        <v>2901</v>
      </c>
      <c r="D54" s="201" t="s">
        <v>3441</v>
      </c>
      <c r="E54" s="202">
        <v>8148394141</v>
      </c>
      <c r="F54" s="201" t="s">
        <v>2903</v>
      </c>
    </row>
    <row r="55" spans="1:6" x14ac:dyDescent="0.25">
      <c r="A55" s="201" t="s">
        <v>3442</v>
      </c>
      <c r="B55" s="201" t="s">
        <v>2829</v>
      </c>
      <c r="C55" s="201" t="s">
        <v>2830</v>
      </c>
      <c r="D55" s="201" t="s">
        <v>3443</v>
      </c>
      <c r="E55" s="202">
        <v>8142245335</v>
      </c>
      <c r="F55" s="201" t="s">
        <v>3444</v>
      </c>
    </row>
    <row r="56" spans="1:6" x14ac:dyDescent="0.25">
      <c r="A56" s="201" t="s">
        <v>2874</v>
      </c>
      <c r="B56" s="201" t="s">
        <v>3445</v>
      </c>
      <c r="C56" s="201" t="s">
        <v>1471</v>
      </c>
      <c r="D56" s="201" t="s">
        <v>3194</v>
      </c>
      <c r="E56" s="202">
        <v>7173671319</v>
      </c>
      <c r="F56" s="201" t="s">
        <v>3446</v>
      </c>
    </row>
    <row r="57" spans="1:6" x14ac:dyDescent="0.25">
      <c r="A57" s="201" t="s">
        <v>2874</v>
      </c>
      <c r="B57" s="201" t="s">
        <v>2967</v>
      </c>
      <c r="C57" s="201" t="s">
        <v>2968</v>
      </c>
      <c r="D57" s="201" t="s">
        <v>3194</v>
      </c>
      <c r="E57" s="202">
        <v>7172596617</v>
      </c>
      <c r="F57" s="201" t="s">
        <v>3446</v>
      </c>
    </row>
    <row r="58" spans="1:6" x14ac:dyDescent="0.25">
      <c r="A58" s="201" t="s">
        <v>2874</v>
      </c>
      <c r="B58" s="201" t="s">
        <v>3447</v>
      </c>
      <c r="C58" s="201" t="s">
        <v>2101</v>
      </c>
      <c r="D58" s="201" t="s">
        <v>3194</v>
      </c>
      <c r="E58" s="202">
        <v>7178968404</v>
      </c>
      <c r="F58" s="201" t="s">
        <v>3448</v>
      </c>
    </row>
    <row r="59" spans="1:6" x14ac:dyDescent="0.25">
      <c r="A59" s="201" t="s">
        <v>2874</v>
      </c>
      <c r="B59" s="201" t="s">
        <v>3449</v>
      </c>
      <c r="C59" s="201" t="s">
        <v>2099</v>
      </c>
      <c r="D59" s="201" t="s">
        <v>3194</v>
      </c>
      <c r="E59" s="202">
        <v>7172495338</v>
      </c>
      <c r="F59" s="201" t="s">
        <v>3448</v>
      </c>
    </row>
    <row r="60" spans="1:6" x14ac:dyDescent="0.25">
      <c r="A60" s="201" t="s">
        <v>2874</v>
      </c>
      <c r="B60" s="201" t="s">
        <v>3450</v>
      </c>
      <c r="C60" s="201" t="s">
        <v>2103</v>
      </c>
      <c r="D60" s="201" t="s">
        <v>3194</v>
      </c>
      <c r="E60" s="202">
        <v>7176778135</v>
      </c>
      <c r="F60" s="201" t="s">
        <v>3446</v>
      </c>
    </row>
    <row r="61" spans="1:6" x14ac:dyDescent="0.25">
      <c r="A61" s="201" t="s">
        <v>2728</v>
      </c>
      <c r="B61" s="201" t="s">
        <v>3451</v>
      </c>
      <c r="C61" s="201" t="s">
        <v>2266</v>
      </c>
      <c r="D61" s="201" t="s">
        <v>3452</v>
      </c>
      <c r="E61" s="202">
        <v>7242250324</v>
      </c>
      <c r="F61" s="201" t="s">
        <v>3453</v>
      </c>
    </row>
    <row r="62" spans="1:6" x14ac:dyDescent="0.25">
      <c r="A62" s="201" t="s">
        <v>2728</v>
      </c>
      <c r="B62" s="201" t="s">
        <v>3454</v>
      </c>
      <c r="C62" s="201" t="s">
        <v>3455</v>
      </c>
      <c r="D62" s="201" t="s">
        <v>3452</v>
      </c>
      <c r="E62" s="202">
        <v>7244373680</v>
      </c>
      <c r="F62" s="201" t="s">
        <v>3453</v>
      </c>
    </row>
    <row r="63" spans="1:6" x14ac:dyDescent="0.25">
      <c r="A63" s="201" t="s">
        <v>2728</v>
      </c>
      <c r="B63" s="201" t="s">
        <v>3456</v>
      </c>
      <c r="C63" s="201" t="s">
        <v>3457</v>
      </c>
      <c r="D63" s="201" t="s">
        <v>3458</v>
      </c>
      <c r="E63" s="202">
        <v>7405446612</v>
      </c>
      <c r="F63" s="201" t="s">
        <v>3459</v>
      </c>
    </row>
    <row r="64" spans="1:6" x14ac:dyDescent="0.25">
      <c r="A64" s="201" t="s">
        <v>2976</v>
      </c>
      <c r="B64" s="201" t="s">
        <v>2977</v>
      </c>
      <c r="C64" s="201" t="s">
        <v>1690</v>
      </c>
      <c r="D64" s="201" t="s">
        <v>3460</v>
      </c>
      <c r="E64" s="202">
        <v>6109262441</v>
      </c>
      <c r="F64" s="201" t="s">
        <v>3461</v>
      </c>
    </row>
    <row r="65" spans="1:6" x14ac:dyDescent="0.25">
      <c r="A65" s="201" t="s">
        <v>3462</v>
      </c>
      <c r="B65" s="201" t="s">
        <v>3463</v>
      </c>
      <c r="C65" s="201" t="s">
        <v>3464</v>
      </c>
      <c r="D65" s="201" t="s">
        <v>3465</v>
      </c>
      <c r="E65" s="202">
        <v>3304825548</v>
      </c>
      <c r="F65" s="201" t="s">
        <v>3466</v>
      </c>
    </row>
    <row r="66" spans="1:6" x14ac:dyDescent="0.25">
      <c r="A66" s="201" t="s">
        <v>3467</v>
      </c>
      <c r="B66" s="201" t="s">
        <v>3468</v>
      </c>
      <c r="C66" s="201" t="s">
        <v>2811</v>
      </c>
      <c r="D66" s="201" t="s">
        <v>3469</v>
      </c>
      <c r="E66" s="202">
        <v>2157660414</v>
      </c>
      <c r="F66" s="201" t="s">
        <v>3470</v>
      </c>
    </row>
    <row r="67" spans="1:6" x14ac:dyDescent="0.25">
      <c r="A67" s="201" t="s">
        <v>3471</v>
      </c>
      <c r="B67" s="201" t="s">
        <v>3472</v>
      </c>
      <c r="C67" s="201" t="s">
        <v>1516</v>
      </c>
      <c r="D67" s="201" t="s">
        <v>3473</v>
      </c>
      <c r="E67" s="202">
        <v>6103953775</v>
      </c>
      <c r="F67" s="201" t="s">
        <v>3474</v>
      </c>
    </row>
    <row r="68" spans="1:6" x14ac:dyDescent="0.25">
      <c r="A68" s="201" t="s">
        <v>3475</v>
      </c>
      <c r="B68" s="201" t="s">
        <v>2926</v>
      </c>
      <c r="C68" s="201" t="s">
        <v>1681</v>
      </c>
      <c r="D68" s="201" t="s">
        <v>3476</v>
      </c>
      <c r="E68" s="202">
        <v>8142663171</v>
      </c>
      <c r="F68" s="201" t="s">
        <v>3477</v>
      </c>
    </row>
    <row r="69" spans="1:6" x14ac:dyDescent="0.25">
      <c r="A69" s="201" t="s">
        <v>3475</v>
      </c>
      <c r="B69" s="201" t="s">
        <v>2931</v>
      </c>
      <c r="C69" s="201" t="s">
        <v>2060</v>
      </c>
      <c r="D69" s="201" t="s">
        <v>3476</v>
      </c>
      <c r="E69" s="202">
        <v>8144453207</v>
      </c>
      <c r="F69" s="201" t="s">
        <v>3477</v>
      </c>
    </row>
    <row r="70" spans="1:6" x14ac:dyDescent="0.25">
      <c r="A70" s="201" t="s">
        <v>3478</v>
      </c>
      <c r="B70" s="201" t="s">
        <v>3479</v>
      </c>
      <c r="C70" s="201" t="s">
        <v>3480</v>
      </c>
      <c r="D70" s="201" t="s">
        <v>3481</v>
      </c>
      <c r="E70" s="202">
        <v>7169854600</v>
      </c>
      <c r="F70" s="201" t="s">
        <v>3482</v>
      </c>
    </row>
    <row r="71" spans="1:6" x14ac:dyDescent="0.25">
      <c r="A71" s="201" t="s">
        <v>3483</v>
      </c>
      <c r="B71" s="201" t="s">
        <v>2739</v>
      </c>
      <c r="C71" s="201" t="s">
        <v>2740</v>
      </c>
      <c r="D71" s="201" t="s">
        <v>3484</v>
      </c>
      <c r="E71" s="202">
        <v>6105932407</v>
      </c>
      <c r="F71" s="201" t="s">
        <v>3485</v>
      </c>
    </row>
    <row r="72" spans="1:6" x14ac:dyDescent="0.25">
      <c r="A72" s="201" t="s">
        <v>2852</v>
      </c>
      <c r="B72" s="201" t="s">
        <v>3486</v>
      </c>
      <c r="C72" s="201" t="s">
        <v>2854</v>
      </c>
      <c r="D72" s="201" t="s">
        <v>3487</v>
      </c>
      <c r="E72" s="202">
        <v>5702782888</v>
      </c>
      <c r="F72" s="201" t="s">
        <v>3488</v>
      </c>
    </row>
    <row r="73" spans="1:6" x14ac:dyDescent="0.25">
      <c r="A73" s="201" t="s">
        <v>2833</v>
      </c>
      <c r="B73" s="201" t="s">
        <v>2834</v>
      </c>
      <c r="C73" s="201" t="s">
        <v>2835</v>
      </c>
      <c r="D73" s="201" t="s">
        <v>3489</v>
      </c>
      <c r="E73" s="202">
        <v>8143759606</v>
      </c>
      <c r="F73" s="201" t="s">
        <v>3490</v>
      </c>
    </row>
    <row r="74" spans="1:6" x14ac:dyDescent="0.25">
      <c r="A74" s="201" t="s">
        <v>2842</v>
      </c>
      <c r="B74" s="201" t="s">
        <v>2843</v>
      </c>
      <c r="C74" s="201" t="s">
        <v>1666</v>
      </c>
      <c r="D74" s="201" t="s">
        <v>2844</v>
      </c>
      <c r="E74" s="202">
        <v>7243542552</v>
      </c>
      <c r="F74" s="201" t="s">
        <v>3491</v>
      </c>
    </row>
    <row r="75" spans="1:6" x14ac:dyDescent="0.25">
      <c r="A75" s="201" t="s">
        <v>3492</v>
      </c>
      <c r="B75" s="201" t="s">
        <v>3493</v>
      </c>
      <c r="C75" s="201" t="s">
        <v>2859</v>
      </c>
      <c r="D75" s="201" t="s">
        <v>3494</v>
      </c>
      <c r="E75" s="202">
        <v>8143640891</v>
      </c>
      <c r="F75" s="201" t="s">
        <v>3495</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93E2-0C64-4C97-97C7-551BE5CB724B}">
  <dimension ref="A1:F67"/>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2" customWidth="1"/>
    <col min="5" max="5" width="24.7265625" style="162" customWidth="1"/>
    <col min="6" max="6" width="53.54296875"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53.54296875"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53.54296875"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53.54296875"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53.54296875"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53.54296875"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53.54296875"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53.54296875"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53.54296875"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53.54296875"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53.54296875"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53.54296875"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53.54296875"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53.54296875"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53.54296875"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53.54296875"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53.54296875"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53.54296875"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53.54296875"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53.54296875"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53.54296875"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53.54296875"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53.54296875"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53.54296875"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53.54296875"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53.54296875"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53.54296875"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53.54296875"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53.54296875"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53.54296875"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53.54296875"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53.54296875"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53.54296875"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53.54296875"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53.54296875"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53.54296875"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53.54296875"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53.54296875"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53.54296875"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53.54296875"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53.54296875"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53.54296875"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53.54296875"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53.54296875"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53.54296875"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53.54296875"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53.54296875"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53.54296875"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53.54296875"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53.54296875"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53.54296875"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53.54296875"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53.54296875"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53.54296875"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53.54296875"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53.54296875"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53.54296875"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53.54296875"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53.54296875"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53.54296875"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53.54296875"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53.54296875"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53.54296875"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53.54296875" style="160" customWidth="1"/>
    <col min="16135" max="16384" width="9.1796875" style="160"/>
  </cols>
  <sheetData>
    <row r="1" spans="1:2" ht="25.5" customHeight="1" x14ac:dyDescent="0.25">
      <c r="A1" s="160" t="s">
        <v>1127</v>
      </c>
      <c r="B1" s="158" t="s">
        <v>649</v>
      </c>
    </row>
    <row r="2" spans="1:2" ht="25.5" customHeight="1" x14ac:dyDescent="0.25">
      <c r="A2" s="160" t="s">
        <v>1129</v>
      </c>
      <c r="B2" s="158" t="s">
        <v>176</v>
      </c>
    </row>
    <row r="3" spans="1:2" ht="25.5" customHeight="1" x14ac:dyDescent="0.25">
      <c r="A3" s="160" t="s">
        <v>1130</v>
      </c>
      <c r="B3" s="158" t="s">
        <v>3496</v>
      </c>
    </row>
    <row r="4" spans="1:2" ht="25.5" customHeight="1" x14ac:dyDescent="0.25">
      <c r="A4" s="160" t="s">
        <v>1131</v>
      </c>
      <c r="B4" s="165" t="s">
        <v>3497</v>
      </c>
    </row>
    <row r="6" spans="1:2" ht="25.5" customHeight="1" x14ac:dyDescent="0.25">
      <c r="A6" s="160" t="s">
        <v>1102</v>
      </c>
      <c r="B6" s="161" t="s">
        <v>3498</v>
      </c>
    </row>
    <row r="7" spans="1:2" x14ac:dyDescent="0.25">
      <c r="B7" s="162"/>
    </row>
    <row r="8" spans="1:2" ht="37.5" x14ac:dyDescent="0.25">
      <c r="A8" s="160" t="s">
        <v>1104</v>
      </c>
      <c r="B8" s="161" t="s">
        <v>3499</v>
      </c>
    </row>
    <row r="9" spans="1:2" x14ac:dyDescent="0.25">
      <c r="B9" s="162"/>
    </row>
    <row r="10" spans="1:2" x14ac:dyDescent="0.25">
      <c r="A10" s="160" t="s">
        <v>1250</v>
      </c>
      <c r="B10" s="161" t="s">
        <v>3500</v>
      </c>
    </row>
    <row r="11" spans="1:2" x14ac:dyDescent="0.25">
      <c r="B11" s="162"/>
    </row>
    <row r="12" spans="1:2" ht="25.5" customHeight="1" x14ac:dyDescent="0.25">
      <c r="A12" s="160" t="s">
        <v>1108</v>
      </c>
      <c r="B12" s="161" t="s">
        <v>37</v>
      </c>
    </row>
    <row r="14" spans="1:2" ht="24" customHeight="1" x14ac:dyDescent="0.25">
      <c r="A14" s="160" t="s">
        <v>1110</v>
      </c>
      <c r="B14" s="161" t="s">
        <v>38</v>
      </c>
    </row>
    <row r="17" spans="1:6" s="164" customFormat="1" ht="25.5" customHeight="1" x14ac:dyDescent="0.25">
      <c r="A17" s="164" t="s">
        <v>1111</v>
      </c>
      <c r="B17" s="164" t="s">
        <v>1112</v>
      </c>
      <c r="C17" s="164" t="s">
        <v>1113</v>
      </c>
      <c r="D17" s="164" t="s">
        <v>1114</v>
      </c>
      <c r="E17" s="164" t="s">
        <v>1115</v>
      </c>
      <c r="F17" s="164" t="s">
        <v>1116</v>
      </c>
    </row>
    <row r="18" spans="1:6" x14ac:dyDescent="0.25">
      <c r="A18" s="160" t="s">
        <v>3501</v>
      </c>
      <c r="B18" s="160" t="s">
        <v>3502</v>
      </c>
      <c r="C18" s="160" t="s">
        <v>1879</v>
      </c>
      <c r="D18" s="161" t="s">
        <v>3503</v>
      </c>
      <c r="E18" s="198">
        <v>8149384443</v>
      </c>
      <c r="F18" s="160" t="s">
        <v>3504</v>
      </c>
    </row>
    <row r="19" spans="1:6" x14ac:dyDescent="0.25">
      <c r="A19" s="160" t="s">
        <v>3505</v>
      </c>
      <c r="B19" s="160" t="s">
        <v>3506</v>
      </c>
      <c r="C19" s="160" t="s">
        <v>3507</v>
      </c>
      <c r="D19" s="161" t="s">
        <v>3508</v>
      </c>
      <c r="E19" s="198">
        <v>7247284696</v>
      </c>
      <c r="F19" s="160" t="s">
        <v>3509</v>
      </c>
    </row>
    <row r="20" spans="1:6" x14ac:dyDescent="0.25">
      <c r="A20" s="160" t="s">
        <v>3510</v>
      </c>
      <c r="B20" s="160" t="s">
        <v>3511</v>
      </c>
      <c r="C20" s="160" t="s">
        <v>3512</v>
      </c>
      <c r="D20" s="162" t="s">
        <v>3513</v>
      </c>
      <c r="E20" s="198" t="s">
        <v>3514</v>
      </c>
      <c r="F20" s="160" t="s">
        <v>3515</v>
      </c>
    </row>
    <row r="21" spans="1:6" x14ac:dyDescent="0.25">
      <c r="A21" s="160" t="s">
        <v>3516</v>
      </c>
      <c r="B21" s="160" t="s">
        <v>3517</v>
      </c>
      <c r="C21" s="160" t="s">
        <v>3518</v>
      </c>
      <c r="D21" s="162" t="s">
        <v>3519</v>
      </c>
      <c r="E21" s="198" t="s">
        <v>3520</v>
      </c>
      <c r="F21" s="160" t="s">
        <v>3521</v>
      </c>
    </row>
    <row r="22" spans="1:6" x14ac:dyDescent="0.25">
      <c r="A22" s="160" t="s">
        <v>3522</v>
      </c>
      <c r="B22" s="160" t="s">
        <v>1561</v>
      </c>
      <c r="C22" s="160" t="s">
        <v>1562</v>
      </c>
      <c r="D22" s="161" t="s">
        <v>3523</v>
      </c>
      <c r="E22" s="198" t="s">
        <v>1563</v>
      </c>
      <c r="F22" s="160" t="s">
        <v>3524</v>
      </c>
    </row>
    <row r="23" spans="1:6" x14ac:dyDescent="0.25">
      <c r="A23" s="160" t="s">
        <v>3525</v>
      </c>
      <c r="B23" s="160" t="s">
        <v>3526</v>
      </c>
      <c r="C23" s="160" t="s">
        <v>2099</v>
      </c>
      <c r="D23" s="162" t="s">
        <v>3527</v>
      </c>
      <c r="E23" s="198" t="s">
        <v>3528</v>
      </c>
      <c r="F23" s="160" t="s">
        <v>3529</v>
      </c>
    </row>
    <row r="24" spans="1:6" x14ac:dyDescent="0.25">
      <c r="A24" s="158" t="s">
        <v>3530</v>
      </c>
      <c r="B24" s="160" t="s">
        <v>3531</v>
      </c>
      <c r="C24" s="160" t="s">
        <v>3532</v>
      </c>
      <c r="D24" s="161" t="s">
        <v>3533</v>
      </c>
      <c r="E24" s="198" t="s">
        <v>3534</v>
      </c>
      <c r="F24" s="160" t="s">
        <v>3535</v>
      </c>
    </row>
    <row r="25" spans="1:6" x14ac:dyDescent="0.25">
      <c r="A25" s="158" t="s">
        <v>3536</v>
      </c>
      <c r="B25" s="160" t="s">
        <v>3537</v>
      </c>
      <c r="C25" s="160" t="s">
        <v>3538</v>
      </c>
      <c r="D25" s="162" t="s">
        <v>3539</v>
      </c>
      <c r="E25" s="198" t="s">
        <v>2234</v>
      </c>
      <c r="F25" s="160" t="s">
        <v>3540</v>
      </c>
    </row>
    <row r="26" spans="1:6" x14ac:dyDescent="0.25">
      <c r="A26" s="160" t="s">
        <v>3541</v>
      </c>
      <c r="B26" s="160" t="s">
        <v>3542</v>
      </c>
      <c r="C26" s="160" t="s">
        <v>3543</v>
      </c>
      <c r="D26" s="161" t="s">
        <v>3544</v>
      </c>
      <c r="E26" s="198" t="s">
        <v>2245</v>
      </c>
      <c r="F26" s="160" t="s">
        <v>3545</v>
      </c>
    </row>
    <row r="27" spans="1:6" x14ac:dyDescent="0.25">
      <c r="A27" s="160" t="s">
        <v>3546</v>
      </c>
      <c r="B27" s="160" t="s">
        <v>3547</v>
      </c>
      <c r="C27" s="160" t="s">
        <v>1857</v>
      </c>
      <c r="E27" s="198" t="s">
        <v>3548</v>
      </c>
      <c r="F27" s="160" t="s">
        <v>3408</v>
      </c>
    </row>
    <row r="28" spans="1:6" x14ac:dyDescent="0.25">
      <c r="A28" s="160" t="s">
        <v>3549</v>
      </c>
      <c r="B28" s="160" t="s">
        <v>1506</v>
      </c>
      <c r="C28" s="160" t="s">
        <v>1507</v>
      </c>
      <c r="D28" s="162" t="s">
        <v>1504</v>
      </c>
      <c r="E28" s="198" t="s">
        <v>3550</v>
      </c>
      <c r="F28" s="160" t="s">
        <v>3551</v>
      </c>
    </row>
    <row r="29" spans="1:6" x14ac:dyDescent="0.25">
      <c r="A29" s="160" t="s">
        <v>3549</v>
      </c>
      <c r="B29" s="160" t="s">
        <v>3552</v>
      </c>
      <c r="C29" s="160" t="s">
        <v>3553</v>
      </c>
      <c r="D29" s="162" t="s">
        <v>1504</v>
      </c>
      <c r="E29" s="198" t="s">
        <v>3550</v>
      </c>
      <c r="F29" s="160" t="s">
        <v>3551</v>
      </c>
    </row>
    <row r="30" spans="1:6" x14ac:dyDescent="0.25">
      <c r="A30" s="160" t="s">
        <v>3554</v>
      </c>
      <c r="B30" s="160" t="s">
        <v>3555</v>
      </c>
      <c r="C30" s="160" t="s">
        <v>1646</v>
      </c>
      <c r="D30" s="161" t="s">
        <v>3556</v>
      </c>
      <c r="E30" s="198" t="s">
        <v>3557</v>
      </c>
      <c r="F30" s="160" t="s">
        <v>3558</v>
      </c>
    </row>
    <row r="31" spans="1:6" x14ac:dyDescent="0.25">
      <c r="A31" s="160" t="s">
        <v>3559</v>
      </c>
      <c r="B31" s="160" t="s">
        <v>3560</v>
      </c>
      <c r="C31" s="160" t="s">
        <v>3561</v>
      </c>
      <c r="D31" s="161" t="s">
        <v>3562</v>
      </c>
      <c r="E31" s="198" t="s">
        <v>3563</v>
      </c>
      <c r="F31" t="s">
        <v>3564</v>
      </c>
    </row>
    <row r="32" spans="1:6" x14ac:dyDescent="0.25">
      <c r="A32" s="160" t="s">
        <v>3565</v>
      </c>
      <c r="B32" s="160" t="s">
        <v>3566</v>
      </c>
      <c r="C32" s="160" t="s">
        <v>3567</v>
      </c>
      <c r="D32" s="162" t="s">
        <v>3568</v>
      </c>
      <c r="E32" s="198" t="s">
        <v>2028</v>
      </c>
      <c r="F32" s="160" t="s">
        <v>3569</v>
      </c>
    </row>
    <row r="33" spans="1:6" x14ac:dyDescent="0.25">
      <c r="A33" s="160" t="s">
        <v>3570</v>
      </c>
      <c r="B33" s="160" t="s">
        <v>3571</v>
      </c>
      <c r="C33" s="160" t="s">
        <v>3572</v>
      </c>
      <c r="D33" s="161" t="s">
        <v>3573</v>
      </c>
      <c r="E33" s="203" t="s">
        <v>3574</v>
      </c>
      <c r="F33" t="s">
        <v>3575</v>
      </c>
    </row>
    <row r="34" spans="1:6" x14ac:dyDescent="0.25">
      <c r="A34" s="160" t="s">
        <v>3576</v>
      </c>
      <c r="B34" s="160" t="s">
        <v>3577</v>
      </c>
      <c r="C34" s="160" t="s">
        <v>3578</v>
      </c>
      <c r="D34" s="161" t="s">
        <v>3579</v>
      </c>
      <c r="E34" s="203" t="s">
        <v>3580</v>
      </c>
      <c r="F34" s="160" t="s">
        <v>3581</v>
      </c>
    </row>
    <row r="35" spans="1:6" x14ac:dyDescent="0.25">
      <c r="A35" s="160" t="s">
        <v>3582</v>
      </c>
      <c r="B35" s="160" t="s">
        <v>3583</v>
      </c>
      <c r="C35" s="160" t="s">
        <v>3584</v>
      </c>
      <c r="D35" s="161" t="s">
        <v>3585</v>
      </c>
      <c r="E35" s="203" t="s">
        <v>3586</v>
      </c>
      <c r="F35" s="160" t="s">
        <v>3587</v>
      </c>
    </row>
    <row r="36" spans="1:6" x14ac:dyDescent="0.25">
      <c r="A36" s="160" t="s">
        <v>3588</v>
      </c>
      <c r="B36" s="160" t="s">
        <v>3589</v>
      </c>
      <c r="C36" s="160" t="s">
        <v>3590</v>
      </c>
      <c r="D36" s="161" t="s">
        <v>3591</v>
      </c>
      <c r="E36" s="203" t="s">
        <v>3592</v>
      </c>
      <c r="F36" t="s">
        <v>3593</v>
      </c>
    </row>
    <row r="37" spans="1:6" x14ac:dyDescent="0.25">
      <c r="A37" s="160" t="s">
        <v>3594</v>
      </c>
      <c r="B37" s="160" t="s">
        <v>3595</v>
      </c>
      <c r="C37" s="160" t="s">
        <v>3596</v>
      </c>
      <c r="E37" s="198" t="s">
        <v>3597</v>
      </c>
      <c r="F37" s="160" t="s">
        <v>3598</v>
      </c>
    </row>
    <row r="38" spans="1:6" x14ac:dyDescent="0.25">
      <c r="A38" s="160" t="s">
        <v>3599</v>
      </c>
      <c r="B38" s="160" t="s">
        <v>3600</v>
      </c>
      <c r="C38" s="160" t="s">
        <v>2964</v>
      </c>
      <c r="E38" s="198" t="s">
        <v>3597</v>
      </c>
      <c r="F38" s="160" t="s">
        <v>3598</v>
      </c>
    </row>
    <row r="39" spans="1:6" x14ac:dyDescent="0.25">
      <c r="A39" s="160" t="s">
        <v>3601</v>
      </c>
      <c r="B39" s="160" t="s">
        <v>3602</v>
      </c>
      <c r="C39" s="160" t="s">
        <v>3603</v>
      </c>
      <c r="D39" s="161" t="s">
        <v>3604</v>
      </c>
      <c r="E39" s="198" t="s">
        <v>3605</v>
      </c>
      <c r="F39" t="s">
        <v>3606</v>
      </c>
    </row>
    <row r="40" spans="1:6" x14ac:dyDescent="0.25">
      <c r="A40" s="160" t="s">
        <v>3607</v>
      </c>
      <c r="B40" s="160" t="s">
        <v>3608</v>
      </c>
      <c r="C40" s="160" t="s">
        <v>3609</v>
      </c>
      <c r="D40" s="162" t="s">
        <v>3610</v>
      </c>
      <c r="E40" s="203" t="s">
        <v>3611</v>
      </c>
      <c r="F40" s="160" t="s">
        <v>3612</v>
      </c>
    </row>
    <row r="41" spans="1:6" x14ac:dyDescent="0.25">
      <c r="A41" s="160" t="s">
        <v>3613</v>
      </c>
      <c r="B41" s="160" t="s">
        <v>3614</v>
      </c>
      <c r="C41" s="160" t="s">
        <v>3615</v>
      </c>
      <c r="D41" s="161" t="s">
        <v>3616</v>
      </c>
      <c r="E41" s="203" t="s">
        <v>3617</v>
      </c>
      <c r="F41" t="s">
        <v>3618</v>
      </c>
    </row>
    <row r="42" spans="1:6" x14ac:dyDescent="0.25">
      <c r="A42" s="160" t="s">
        <v>3619</v>
      </c>
      <c r="B42" s="160" t="s">
        <v>3620</v>
      </c>
      <c r="C42" s="160" t="s">
        <v>3621</v>
      </c>
      <c r="D42" s="161" t="s">
        <v>3622</v>
      </c>
      <c r="E42" s="203" t="s">
        <v>3623</v>
      </c>
      <c r="F42" s="160" t="s">
        <v>3624</v>
      </c>
    </row>
    <row r="43" spans="1:6" x14ac:dyDescent="0.25">
      <c r="A43" s="158" t="s">
        <v>3625</v>
      </c>
      <c r="B43" s="160" t="s">
        <v>3626</v>
      </c>
      <c r="C43" s="160" t="s">
        <v>1716</v>
      </c>
      <c r="E43" s="198" t="s">
        <v>3627</v>
      </c>
      <c r="F43" t="s">
        <v>3628</v>
      </c>
    </row>
    <row r="44" spans="1:6" x14ac:dyDescent="0.25">
      <c r="A44" s="160" t="s">
        <v>3629</v>
      </c>
      <c r="B44" s="160" t="s">
        <v>3437</v>
      </c>
      <c r="C44" s="160" t="s">
        <v>2322</v>
      </c>
      <c r="E44" s="161" t="s">
        <v>3630</v>
      </c>
      <c r="F44" s="160" t="s">
        <v>3631</v>
      </c>
    </row>
    <row r="45" spans="1:6" x14ac:dyDescent="0.25">
      <c r="A45" s="160" t="s">
        <v>2805</v>
      </c>
      <c r="B45" s="160" t="s">
        <v>3433</v>
      </c>
      <c r="C45" s="160" t="s">
        <v>3434</v>
      </c>
      <c r="E45" s="203" t="s">
        <v>3632</v>
      </c>
      <c r="F45" s="160" t="s">
        <v>3631</v>
      </c>
    </row>
    <row r="46" spans="1:6" x14ac:dyDescent="0.25">
      <c r="A46" s="160" t="s">
        <v>3633</v>
      </c>
      <c r="B46" s="160" t="s">
        <v>3634</v>
      </c>
      <c r="C46" s="160" t="s">
        <v>3635</v>
      </c>
      <c r="D46" s="161" t="s">
        <v>3636</v>
      </c>
      <c r="E46" s="203" t="s">
        <v>3637</v>
      </c>
      <c r="F46" s="160" t="s">
        <v>3638</v>
      </c>
    </row>
    <row r="47" spans="1:6" x14ac:dyDescent="0.25">
      <c r="A47" s="160" t="s">
        <v>3639</v>
      </c>
      <c r="B47" s="160" t="s">
        <v>1692</v>
      </c>
      <c r="C47" s="160" t="s">
        <v>1693</v>
      </c>
      <c r="D47" s="160"/>
      <c r="E47" s="161" t="s">
        <v>1694</v>
      </c>
      <c r="F47" s="160" t="s">
        <v>3640</v>
      </c>
    </row>
    <row r="48" spans="1:6" x14ac:dyDescent="0.25">
      <c r="A48" s="160" t="s">
        <v>3641</v>
      </c>
      <c r="B48" s="160" t="s">
        <v>1675</v>
      </c>
      <c r="C48" s="160" t="s">
        <v>1676</v>
      </c>
      <c r="E48" s="203" t="s">
        <v>1677</v>
      </c>
      <c r="F48" s="160" t="s">
        <v>3642</v>
      </c>
    </row>
    <row r="49" spans="1:6" x14ac:dyDescent="0.25">
      <c r="A49" s="160" t="s">
        <v>3643</v>
      </c>
      <c r="B49" s="160" t="s">
        <v>3644</v>
      </c>
      <c r="C49" s="160" t="s">
        <v>3645</v>
      </c>
      <c r="D49" s="161" t="s">
        <v>3646</v>
      </c>
      <c r="E49" s="203" t="s">
        <v>3647</v>
      </c>
      <c r="F49" s="160" t="s">
        <v>3648</v>
      </c>
    </row>
    <row r="50" spans="1:6" x14ac:dyDescent="0.25">
      <c r="A50" s="160" t="s">
        <v>3649</v>
      </c>
      <c r="B50" s="160" t="s">
        <v>1680</v>
      </c>
      <c r="C50" s="160" t="s">
        <v>1681</v>
      </c>
      <c r="D50" s="161" t="s">
        <v>3650</v>
      </c>
      <c r="E50" s="198" t="s">
        <v>3651</v>
      </c>
      <c r="F50" s="160" t="s">
        <v>3652</v>
      </c>
    </row>
    <row r="51" spans="1:6" x14ac:dyDescent="0.25">
      <c r="A51" s="160" t="s">
        <v>3653</v>
      </c>
      <c r="B51" s="160" t="s">
        <v>3654</v>
      </c>
      <c r="C51" s="160" t="s">
        <v>3655</v>
      </c>
      <c r="D51" s="161" t="s">
        <v>3656</v>
      </c>
      <c r="E51" s="203" t="s">
        <v>3657</v>
      </c>
      <c r="F51" s="160" t="s">
        <v>3658</v>
      </c>
    </row>
    <row r="52" spans="1:6" x14ac:dyDescent="0.25">
      <c r="A52" s="160" t="s">
        <v>3659</v>
      </c>
      <c r="B52" s="160" t="s">
        <v>3660</v>
      </c>
      <c r="C52" s="160" t="s">
        <v>2946</v>
      </c>
      <c r="D52" s="161" t="s">
        <v>3661</v>
      </c>
      <c r="E52" s="203" t="s">
        <v>3662</v>
      </c>
      <c r="F52" s="160" t="s">
        <v>3663</v>
      </c>
    </row>
    <row r="53" spans="1:6" x14ac:dyDescent="0.25">
      <c r="A53" s="160" t="s">
        <v>3664</v>
      </c>
      <c r="B53" s="158" t="s">
        <v>3665</v>
      </c>
      <c r="C53" s="160" t="s">
        <v>3666</v>
      </c>
      <c r="D53" s="161" t="s">
        <v>3667</v>
      </c>
      <c r="E53" s="203" t="s">
        <v>3668</v>
      </c>
      <c r="F53" s="160" t="s">
        <v>3545</v>
      </c>
    </row>
    <row r="54" spans="1:6" x14ac:dyDescent="0.25">
      <c r="A54" s="160" t="s">
        <v>3669</v>
      </c>
      <c r="B54" s="160" t="s">
        <v>3670</v>
      </c>
      <c r="C54" s="160" t="s">
        <v>2012</v>
      </c>
      <c r="D54" s="161" t="s">
        <v>3671</v>
      </c>
      <c r="E54" s="203" t="s">
        <v>3672</v>
      </c>
      <c r="F54" s="160" t="s">
        <v>3673</v>
      </c>
    </row>
    <row r="55" spans="1:6" x14ac:dyDescent="0.25">
      <c r="A55" s="158" t="s">
        <v>3674</v>
      </c>
      <c r="B55" s="160" t="s">
        <v>3675</v>
      </c>
      <c r="C55" s="160" t="s">
        <v>1633</v>
      </c>
      <c r="D55" s="161" t="s">
        <v>3676</v>
      </c>
      <c r="E55" t="s">
        <v>3677</v>
      </c>
      <c r="F55" s="160" t="s">
        <v>3678</v>
      </c>
    </row>
    <row r="56" spans="1:6" x14ac:dyDescent="0.25">
      <c r="A56" s="158" t="s">
        <v>3674</v>
      </c>
      <c r="B56" s="160" t="s">
        <v>3679</v>
      </c>
      <c r="C56" s="160" t="s">
        <v>1736</v>
      </c>
      <c r="D56" s="161" t="s">
        <v>3676</v>
      </c>
      <c r="E56" t="s">
        <v>3680</v>
      </c>
      <c r="F56" s="160" t="s">
        <v>3678</v>
      </c>
    </row>
    <row r="57" spans="1:6" x14ac:dyDescent="0.25">
      <c r="A57" s="160" t="s">
        <v>3681</v>
      </c>
      <c r="B57" s="160" t="s">
        <v>3682</v>
      </c>
      <c r="C57" s="160" t="s">
        <v>3683</v>
      </c>
      <c r="D57" s="161" t="s">
        <v>3684</v>
      </c>
      <c r="E57" s="198" t="s">
        <v>3685</v>
      </c>
      <c r="F57" s="160" t="s">
        <v>3686</v>
      </c>
    </row>
    <row r="58" spans="1:6" x14ac:dyDescent="0.25">
      <c r="A58" s="160" t="s">
        <v>3687</v>
      </c>
      <c r="B58" s="160" t="s">
        <v>3688</v>
      </c>
      <c r="C58" s="160" t="s">
        <v>1547</v>
      </c>
      <c r="D58" s="161" t="s">
        <v>3689</v>
      </c>
      <c r="E58" s="203" t="s">
        <v>3690</v>
      </c>
      <c r="F58" s="160" t="s">
        <v>3691</v>
      </c>
    </row>
    <row r="59" spans="1:6" x14ac:dyDescent="0.25">
      <c r="A59" s="160" t="s">
        <v>3692</v>
      </c>
      <c r="B59" s="160" t="s">
        <v>3693</v>
      </c>
      <c r="C59" s="160" t="s">
        <v>1466</v>
      </c>
      <c r="D59" s="161" t="s">
        <v>3694</v>
      </c>
      <c r="E59" s="203" t="s">
        <v>2134</v>
      </c>
      <c r="F59" s="160" t="s">
        <v>3695</v>
      </c>
    </row>
    <row r="60" spans="1:6" x14ac:dyDescent="0.25">
      <c r="A60" s="160" t="s">
        <v>3696</v>
      </c>
      <c r="B60" s="160" t="s">
        <v>3697</v>
      </c>
      <c r="C60" s="160" t="s">
        <v>2021</v>
      </c>
      <c r="D60" s="161" t="s">
        <v>3698</v>
      </c>
      <c r="E60" s="203" t="s">
        <v>3699</v>
      </c>
      <c r="F60" t="s">
        <v>3700</v>
      </c>
    </row>
    <row r="61" spans="1:6" x14ac:dyDescent="0.25">
      <c r="A61" s="160" t="s">
        <v>3701</v>
      </c>
      <c r="B61" s="160" t="s">
        <v>3702</v>
      </c>
      <c r="C61" s="160" t="s">
        <v>2112</v>
      </c>
      <c r="D61" s="161" t="s">
        <v>3703</v>
      </c>
      <c r="E61" s="203" t="s">
        <v>3704</v>
      </c>
      <c r="F61" s="160" t="s">
        <v>3705</v>
      </c>
    </row>
    <row r="62" spans="1:6" x14ac:dyDescent="0.25">
      <c r="A62" s="160" t="s">
        <v>3706</v>
      </c>
      <c r="B62" s="160" t="s">
        <v>2739</v>
      </c>
      <c r="C62" s="160" t="s">
        <v>2740</v>
      </c>
      <c r="D62" s="161" t="s">
        <v>3707</v>
      </c>
      <c r="E62" s="203" t="s">
        <v>3708</v>
      </c>
      <c r="F62" s="160" t="s">
        <v>3709</v>
      </c>
    </row>
    <row r="63" spans="1:6" x14ac:dyDescent="0.25">
      <c r="A63" s="160" t="s">
        <v>3710</v>
      </c>
      <c r="B63" s="160" t="s">
        <v>3711</v>
      </c>
      <c r="C63" s="160" t="s">
        <v>3712</v>
      </c>
      <c r="D63" s="161" t="s">
        <v>3713</v>
      </c>
      <c r="E63" s="203" t="s">
        <v>3277</v>
      </c>
      <c r="F63" s="160" t="s">
        <v>3714</v>
      </c>
    </row>
    <row r="64" spans="1:6" x14ac:dyDescent="0.25">
      <c r="A64" s="160" t="s">
        <v>3715</v>
      </c>
      <c r="B64" s="160" t="s">
        <v>3716</v>
      </c>
      <c r="C64" s="160" t="s">
        <v>3717</v>
      </c>
      <c r="D64" s="161" t="s">
        <v>3718</v>
      </c>
      <c r="E64" s="203" t="s">
        <v>3719</v>
      </c>
      <c r="F64" s="160" t="s">
        <v>3720</v>
      </c>
    </row>
    <row r="65" spans="1:6" x14ac:dyDescent="0.25">
      <c r="A65" s="160" t="s">
        <v>3721</v>
      </c>
      <c r="B65" s="160" t="s">
        <v>3722</v>
      </c>
      <c r="C65" s="160" t="s">
        <v>2168</v>
      </c>
      <c r="D65" s="161" t="s">
        <v>3723</v>
      </c>
      <c r="E65" s="203" t="s">
        <v>2170</v>
      </c>
      <c r="F65" s="160" t="s">
        <v>3724</v>
      </c>
    </row>
    <row r="66" spans="1:6" x14ac:dyDescent="0.25">
      <c r="A66" s="160" t="s">
        <v>3725</v>
      </c>
      <c r="B66" s="160" t="s">
        <v>3726</v>
      </c>
      <c r="C66" s="160" t="s">
        <v>3727</v>
      </c>
      <c r="D66" s="161" t="s">
        <v>3728</v>
      </c>
      <c r="E66" s="203" t="s">
        <v>2186</v>
      </c>
      <c r="F66" s="160" t="s">
        <v>3729</v>
      </c>
    </row>
    <row r="67" spans="1:6" x14ac:dyDescent="0.25">
      <c r="A67" s="160" t="s">
        <v>3730</v>
      </c>
      <c r="B67" s="160" t="s">
        <v>3731</v>
      </c>
      <c r="C67" s="160" t="s">
        <v>3732</v>
      </c>
      <c r="D67" s="161" t="s">
        <v>3733</v>
      </c>
      <c r="E67" s="203" t="s">
        <v>2192</v>
      </c>
      <c r="F67" s="160" t="s">
        <v>3734</v>
      </c>
    </row>
  </sheetData>
  <hyperlinks>
    <hyperlink ref="B4" r:id="rId1" xr:uid="{080755C0-175C-4102-BDF9-AC3C81F33C6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B1E99-D312-44DC-8145-F8C5FE471AF3}">
  <dimension ref="A1:F18"/>
  <sheetViews>
    <sheetView workbookViewId="0">
      <selection activeCell="B1" sqref="B1"/>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1127</v>
      </c>
      <c r="B1" s="160" t="s">
        <v>3744</v>
      </c>
    </row>
    <row r="2" spans="1:2" x14ac:dyDescent="0.25">
      <c r="A2" s="160" t="s">
        <v>1129</v>
      </c>
      <c r="B2" s="160" t="s">
        <v>3735</v>
      </c>
    </row>
    <row r="3" spans="1:2" x14ac:dyDescent="0.25">
      <c r="A3" s="160" t="s">
        <v>1130</v>
      </c>
      <c r="B3" s="160" t="s">
        <v>205</v>
      </c>
    </row>
    <row r="4" spans="1:2" x14ac:dyDescent="0.25">
      <c r="A4" s="160" t="s">
        <v>1131</v>
      </c>
      <c r="B4" s="165" t="s">
        <v>238</v>
      </c>
    </row>
    <row r="6" spans="1:2" x14ac:dyDescent="0.25">
      <c r="A6" s="160" t="s">
        <v>1102</v>
      </c>
      <c r="B6" s="161" t="s">
        <v>3736</v>
      </c>
    </row>
    <row r="7" spans="1:2" x14ac:dyDescent="0.25">
      <c r="B7" s="162"/>
    </row>
    <row r="8" spans="1:2" ht="37.5" x14ac:dyDescent="0.25">
      <c r="A8" s="160" t="s">
        <v>1104</v>
      </c>
      <c r="B8" s="162" t="s">
        <v>3736</v>
      </c>
    </row>
    <row r="9" spans="1:2" x14ac:dyDescent="0.25">
      <c r="B9" s="162"/>
    </row>
    <row r="10" spans="1:2" ht="25" x14ac:dyDescent="0.25">
      <c r="A10" s="160" t="s">
        <v>1106</v>
      </c>
      <c r="B10" s="162" t="s">
        <v>3737</v>
      </c>
    </row>
    <row r="11" spans="1:2" x14ac:dyDescent="0.25">
      <c r="B11" s="162"/>
    </row>
    <row r="12" spans="1:2" x14ac:dyDescent="0.25">
      <c r="A12" s="160" t="s">
        <v>1108</v>
      </c>
      <c r="B12" s="161" t="s">
        <v>37</v>
      </c>
    </row>
    <row r="13" spans="1:2" ht="13.5" customHeight="1" x14ac:dyDescent="0.25">
      <c r="B13" s="162"/>
    </row>
    <row r="14" spans="1:2" x14ac:dyDescent="0.25">
      <c r="A14" s="160" t="s">
        <v>1110</v>
      </c>
      <c r="B14" s="162" t="s">
        <v>2374</v>
      </c>
    </row>
    <row r="17" spans="1:6" s="164" customFormat="1" ht="13" x14ac:dyDescent="0.25">
      <c r="A17" s="164" t="s">
        <v>1111</v>
      </c>
      <c r="B17" s="164" t="s">
        <v>1112</v>
      </c>
      <c r="C17" s="164" t="s">
        <v>1113</v>
      </c>
      <c r="D17" s="164" t="s">
        <v>1114</v>
      </c>
      <c r="E17" s="164" t="s">
        <v>1115</v>
      </c>
      <c r="F17" s="164" t="s">
        <v>1116</v>
      </c>
    </row>
    <row r="18" spans="1:6" x14ac:dyDescent="0.25">
      <c r="A18" s="160" t="s">
        <v>3738</v>
      </c>
      <c r="B18" s="162" t="s">
        <v>3739</v>
      </c>
      <c r="C18" s="160" t="s">
        <v>3740</v>
      </c>
      <c r="D18" s="160" t="s">
        <v>3741</v>
      </c>
      <c r="E18" s="160" t="s">
        <v>3742</v>
      </c>
      <c r="F18" s="160" t="s">
        <v>3743</v>
      </c>
    </row>
  </sheetData>
  <hyperlinks>
    <hyperlink ref="B4" r:id="rId1" xr:uid="{322154E4-7663-497F-9E6E-FFDA5DE7EB5A}"/>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F7139-DAB5-417F-891C-0A66AF64DA9D}">
  <dimension ref="A1:F175"/>
  <sheetViews>
    <sheetView workbookViewId="0">
      <selection sqref="A1:XFD1048576"/>
    </sheetView>
  </sheetViews>
  <sheetFormatPr defaultRowHeight="12.5" x14ac:dyDescent="0.25"/>
  <cols>
    <col min="1" max="1" width="57.26953125" style="160" customWidth="1"/>
    <col min="2" max="2" width="40.1796875" style="160" customWidth="1"/>
    <col min="3" max="3" width="26.1796875" style="160" customWidth="1"/>
    <col min="4" max="4" width="32" style="160" customWidth="1"/>
    <col min="5" max="5" width="16.1796875" style="160" customWidth="1"/>
    <col min="6" max="6" width="51.54296875" style="160" customWidth="1"/>
    <col min="7" max="256" width="9.1796875" style="160"/>
    <col min="257" max="257" width="57.26953125" style="160" customWidth="1"/>
    <col min="258" max="258" width="40.1796875" style="160" customWidth="1"/>
    <col min="259" max="259" width="26.1796875" style="160" customWidth="1"/>
    <col min="260" max="260" width="32" style="160" customWidth="1"/>
    <col min="261" max="261" width="16.1796875" style="160" customWidth="1"/>
    <col min="262" max="262" width="51.54296875" style="160" customWidth="1"/>
    <col min="263" max="512" width="9.1796875" style="160"/>
    <col min="513" max="513" width="57.26953125" style="160" customWidth="1"/>
    <col min="514" max="514" width="40.1796875" style="160" customWidth="1"/>
    <col min="515" max="515" width="26.1796875" style="160" customWidth="1"/>
    <col min="516" max="516" width="32" style="160" customWidth="1"/>
    <col min="517" max="517" width="16.1796875" style="160" customWidth="1"/>
    <col min="518" max="518" width="51.54296875" style="160" customWidth="1"/>
    <col min="519" max="768" width="9.1796875" style="160"/>
    <col min="769" max="769" width="57.26953125" style="160" customWidth="1"/>
    <col min="770" max="770" width="40.1796875" style="160" customWidth="1"/>
    <col min="771" max="771" width="26.1796875" style="160" customWidth="1"/>
    <col min="772" max="772" width="32" style="160" customWidth="1"/>
    <col min="773" max="773" width="16.1796875" style="160" customWidth="1"/>
    <col min="774" max="774" width="51.54296875" style="160" customWidth="1"/>
    <col min="775" max="1024" width="9.1796875" style="160"/>
    <col min="1025" max="1025" width="57.26953125" style="160" customWidth="1"/>
    <col min="1026" max="1026" width="40.1796875" style="160" customWidth="1"/>
    <col min="1027" max="1027" width="26.1796875" style="160" customWidth="1"/>
    <col min="1028" max="1028" width="32" style="160" customWidth="1"/>
    <col min="1029" max="1029" width="16.1796875" style="160" customWidth="1"/>
    <col min="1030" max="1030" width="51.54296875" style="160" customWidth="1"/>
    <col min="1031" max="1280" width="9.1796875" style="160"/>
    <col min="1281" max="1281" width="57.26953125" style="160" customWidth="1"/>
    <col min="1282" max="1282" width="40.1796875" style="160" customWidth="1"/>
    <col min="1283" max="1283" width="26.1796875" style="160" customWidth="1"/>
    <col min="1284" max="1284" width="32" style="160" customWidth="1"/>
    <col min="1285" max="1285" width="16.1796875" style="160" customWidth="1"/>
    <col min="1286" max="1286" width="51.54296875" style="160" customWidth="1"/>
    <col min="1287" max="1536" width="9.1796875" style="160"/>
    <col min="1537" max="1537" width="57.26953125" style="160" customWidth="1"/>
    <col min="1538" max="1538" width="40.1796875" style="160" customWidth="1"/>
    <col min="1539" max="1539" width="26.1796875" style="160" customWidth="1"/>
    <col min="1540" max="1540" width="32" style="160" customWidth="1"/>
    <col min="1541" max="1541" width="16.1796875" style="160" customWidth="1"/>
    <col min="1542" max="1542" width="51.54296875" style="160" customWidth="1"/>
    <col min="1543" max="1792" width="9.1796875" style="160"/>
    <col min="1793" max="1793" width="57.26953125" style="160" customWidth="1"/>
    <col min="1794" max="1794" width="40.1796875" style="160" customWidth="1"/>
    <col min="1795" max="1795" width="26.1796875" style="160" customWidth="1"/>
    <col min="1796" max="1796" width="32" style="160" customWidth="1"/>
    <col min="1797" max="1797" width="16.1796875" style="160" customWidth="1"/>
    <col min="1798" max="1798" width="51.54296875" style="160" customWidth="1"/>
    <col min="1799" max="2048" width="9.1796875" style="160"/>
    <col min="2049" max="2049" width="57.26953125" style="160" customWidth="1"/>
    <col min="2050" max="2050" width="40.1796875" style="160" customWidth="1"/>
    <col min="2051" max="2051" width="26.1796875" style="160" customWidth="1"/>
    <col min="2052" max="2052" width="32" style="160" customWidth="1"/>
    <col min="2053" max="2053" width="16.1796875" style="160" customWidth="1"/>
    <col min="2054" max="2054" width="51.54296875" style="160" customWidth="1"/>
    <col min="2055" max="2304" width="9.1796875" style="160"/>
    <col min="2305" max="2305" width="57.26953125" style="160" customWidth="1"/>
    <col min="2306" max="2306" width="40.1796875" style="160" customWidth="1"/>
    <col min="2307" max="2307" width="26.1796875" style="160" customWidth="1"/>
    <col min="2308" max="2308" width="32" style="160" customWidth="1"/>
    <col min="2309" max="2309" width="16.1796875" style="160" customWidth="1"/>
    <col min="2310" max="2310" width="51.54296875" style="160" customWidth="1"/>
    <col min="2311" max="2560" width="9.1796875" style="160"/>
    <col min="2561" max="2561" width="57.26953125" style="160" customWidth="1"/>
    <col min="2562" max="2562" width="40.1796875" style="160" customWidth="1"/>
    <col min="2563" max="2563" width="26.1796875" style="160" customWidth="1"/>
    <col min="2564" max="2564" width="32" style="160" customWidth="1"/>
    <col min="2565" max="2565" width="16.1796875" style="160" customWidth="1"/>
    <col min="2566" max="2566" width="51.54296875" style="160" customWidth="1"/>
    <col min="2567" max="2816" width="9.1796875" style="160"/>
    <col min="2817" max="2817" width="57.26953125" style="160" customWidth="1"/>
    <col min="2818" max="2818" width="40.1796875" style="160" customWidth="1"/>
    <col min="2819" max="2819" width="26.1796875" style="160" customWidth="1"/>
    <col min="2820" max="2820" width="32" style="160" customWidth="1"/>
    <col min="2821" max="2821" width="16.1796875" style="160" customWidth="1"/>
    <col min="2822" max="2822" width="51.54296875" style="160" customWidth="1"/>
    <col min="2823" max="3072" width="9.1796875" style="160"/>
    <col min="3073" max="3073" width="57.26953125" style="160" customWidth="1"/>
    <col min="3074" max="3074" width="40.1796875" style="160" customWidth="1"/>
    <col min="3075" max="3075" width="26.1796875" style="160" customWidth="1"/>
    <col min="3076" max="3076" width="32" style="160" customWidth="1"/>
    <col min="3077" max="3077" width="16.1796875" style="160" customWidth="1"/>
    <col min="3078" max="3078" width="51.54296875" style="160" customWidth="1"/>
    <col min="3079" max="3328" width="9.1796875" style="160"/>
    <col min="3329" max="3329" width="57.26953125" style="160" customWidth="1"/>
    <col min="3330" max="3330" width="40.1796875" style="160" customWidth="1"/>
    <col min="3331" max="3331" width="26.1796875" style="160" customWidth="1"/>
    <col min="3332" max="3332" width="32" style="160" customWidth="1"/>
    <col min="3333" max="3333" width="16.1796875" style="160" customWidth="1"/>
    <col min="3334" max="3334" width="51.54296875" style="160" customWidth="1"/>
    <col min="3335" max="3584" width="9.1796875" style="160"/>
    <col min="3585" max="3585" width="57.26953125" style="160" customWidth="1"/>
    <col min="3586" max="3586" width="40.1796875" style="160" customWidth="1"/>
    <col min="3587" max="3587" width="26.1796875" style="160" customWidth="1"/>
    <col min="3588" max="3588" width="32" style="160" customWidth="1"/>
    <col min="3589" max="3589" width="16.1796875" style="160" customWidth="1"/>
    <col min="3590" max="3590" width="51.54296875" style="160" customWidth="1"/>
    <col min="3591" max="3840" width="9.1796875" style="160"/>
    <col min="3841" max="3841" width="57.26953125" style="160" customWidth="1"/>
    <col min="3842" max="3842" width="40.1796875" style="160" customWidth="1"/>
    <col min="3843" max="3843" width="26.1796875" style="160" customWidth="1"/>
    <col min="3844" max="3844" width="32" style="160" customWidth="1"/>
    <col min="3845" max="3845" width="16.1796875" style="160" customWidth="1"/>
    <col min="3846" max="3846" width="51.54296875" style="160" customWidth="1"/>
    <col min="3847" max="4096" width="9.1796875" style="160"/>
    <col min="4097" max="4097" width="57.26953125" style="160" customWidth="1"/>
    <col min="4098" max="4098" width="40.1796875" style="160" customWidth="1"/>
    <col min="4099" max="4099" width="26.1796875" style="160" customWidth="1"/>
    <col min="4100" max="4100" width="32" style="160" customWidth="1"/>
    <col min="4101" max="4101" width="16.1796875" style="160" customWidth="1"/>
    <col min="4102" max="4102" width="51.54296875" style="160" customWidth="1"/>
    <col min="4103" max="4352" width="9.1796875" style="160"/>
    <col min="4353" max="4353" width="57.26953125" style="160" customWidth="1"/>
    <col min="4354" max="4354" width="40.1796875" style="160" customWidth="1"/>
    <col min="4355" max="4355" width="26.1796875" style="160" customWidth="1"/>
    <col min="4356" max="4356" width="32" style="160" customWidth="1"/>
    <col min="4357" max="4357" width="16.1796875" style="160" customWidth="1"/>
    <col min="4358" max="4358" width="51.54296875" style="160" customWidth="1"/>
    <col min="4359" max="4608" width="9.1796875" style="160"/>
    <col min="4609" max="4609" width="57.26953125" style="160" customWidth="1"/>
    <col min="4610" max="4610" width="40.1796875" style="160" customWidth="1"/>
    <col min="4611" max="4611" width="26.1796875" style="160" customWidth="1"/>
    <col min="4612" max="4612" width="32" style="160" customWidth="1"/>
    <col min="4613" max="4613" width="16.1796875" style="160" customWidth="1"/>
    <col min="4614" max="4614" width="51.54296875" style="160" customWidth="1"/>
    <col min="4615" max="4864" width="9.1796875" style="160"/>
    <col min="4865" max="4865" width="57.26953125" style="160" customWidth="1"/>
    <col min="4866" max="4866" width="40.1796875" style="160" customWidth="1"/>
    <col min="4867" max="4867" width="26.1796875" style="160" customWidth="1"/>
    <col min="4868" max="4868" width="32" style="160" customWidth="1"/>
    <col min="4869" max="4869" width="16.1796875" style="160" customWidth="1"/>
    <col min="4870" max="4870" width="51.54296875" style="160" customWidth="1"/>
    <col min="4871" max="5120" width="9.1796875" style="160"/>
    <col min="5121" max="5121" width="57.26953125" style="160" customWidth="1"/>
    <col min="5122" max="5122" width="40.1796875" style="160" customWidth="1"/>
    <col min="5123" max="5123" width="26.1796875" style="160" customWidth="1"/>
    <col min="5124" max="5124" width="32" style="160" customWidth="1"/>
    <col min="5125" max="5125" width="16.1796875" style="160" customWidth="1"/>
    <col min="5126" max="5126" width="51.54296875" style="160" customWidth="1"/>
    <col min="5127" max="5376" width="9.1796875" style="160"/>
    <col min="5377" max="5377" width="57.26953125" style="160" customWidth="1"/>
    <col min="5378" max="5378" width="40.1796875" style="160" customWidth="1"/>
    <col min="5379" max="5379" width="26.1796875" style="160" customWidth="1"/>
    <col min="5380" max="5380" width="32" style="160" customWidth="1"/>
    <col min="5381" max="5381" width="16.1796875" style="160" customWidth="1"/>
    <col min="5382" max="5382" width="51.54296875" style="160" customWidth="1"/>
    <col min="5383" max="5632" width="9.1796875" style="160"/>
    <col min="5633" max="5633" width="57.26953125" style="160" customWidth="1"/>
    <col min="5634" max="5634" width="40.1796875" style="160" customWidth="1"/>
    <col min="5635" max="5635" width="26.1796875" style="160" customWidth="1"/>
    <col min="5636" max="5636" width="32" style="160" customWidth="1"/>
    <col min="5637" max="5637" width="16.1796875" style="160" customWidth="1"/>
    <col min="5638" max="5638" width="51.54296875" style="160" customWidth="1"/>
    <col min="5639" max="5888" width="9.1796875" style="160"/>
    <col min="5889" max="5889" width="57.26953125" style="160" customWidth="1"/>
    <col min="5890" max="5890" width="40.1796875" style="160" customWidth="1"/>
    <col min="5891" max="5891" width="26.1796875" style="160" customWidth="1"/>
    <col min="5892" max="5892" width="32" style="160" customWidth="1"/>
    <col min="5893" max="5893" width="16.1796875" style="160" customWidth="1"/>
    <col min="5894" max="5894" width="51.54296875" style="160" customWidth="1"/>
    <col min="5895" max="6144" width="9.1796875" style="160"/>
    <col min="6145" max="6145" width="57.26953125" style="160" customWidth="1"/>
    <col min="6146" max="6146" width="40.1796875" style="160" customWidth="1"/>
    <col min="6147" max="6147" width="26.1796875" style="160" customWidth="1"/>
    <col min="6148" max="6148" width="32" style="160" customWidth="1"/>
    <col min="6149" max="6149" width="16.1796875" style="160" customWidth="1"/>
    <col min="6150" max="6150" width="51.54296875" style="160" customWidth="1"/>
    <col min="6151" max="6400" width="9.1796875" style="160"/>
    <col min="6401" max="6401" width="57.26953125" style="160" customWidth="1"/>
    <col min="6402" max="6402" width="40.1796875" style="160" customWidth="1"/>
    <col min="6403" max="6403" width="26.1796875" style="160" customWidth="1"/>
    <col min="6404" max="6404" width="32" style="160" customWidth="1"/>
    <col min="6405" max="6405" width="16.1796875" style="160" customWidth="1"/>
    <col min="6406" max="6406" width="51.54296875" style="160" customWidth="1"/>
    <col min="6407" max="6656" width="9.1796875" style="160"/>
    <col min="6657" max="6657" width="57.26953125" style="160" customWidth="1"/>
    <col min="6658" max="6658" width="40.1796875" style="160" customWidth="1"/>
    <col min="6659" max="6659" width="26.1796875" style="160" customWidth="1"/>
    <col min="6660" max="6660" width="32" style="160" customWidth="1"/>
    <col min="6661" max="6661" width="16.1796875" style="160" customWidth="1"/>
    <col min="6662" max="6662" width="51.54296875" style="160" customWidth="1"/>
    <col min="6663" max="6912" width="9.1796875" style="160"/>
    <col min="6913" max="6913" width="57.26953125" style="160" customWidth="1"/>
    <col min="6914" max="6914" width="40.1796875" style="160" customWidth="1"/>
    <col min="6915" max="6915" width="26.1796875" style="160" customWidth="1"/>
    <col min="6916" max="6916" width="32" style="160" customWidth="1"/>
    <col min="6917" max="6917" width="16.1796875" style="160" customWidth="1"/>
    <col min="6918" max="6918" width="51.54296875" style="160" customWidth="1"/>
    <col min="6919" max="7168" width="9.1796875" style="160"/>
    <col min="7169" max="7169" width="57.26953125" style="160" customWidth="1"/>
    <col min="7170" max="7170" width="40.1796875" style="160" customWidth="1"/>
    <col min="7171" max="7171" width="26.1796875" style="160" customWidth="1"/>
    <col min="7172" max="7172" width="32" style="160" customWidth="1"/>
    <col min="7173" max="7173" width="16.1796875" style="160" customWidth="1"/>
    <col min="7174" max="7174" width="51.54296875" style="160" customWidth="1"/>
    <col min="7175" max="7424" width="9.1796875" style="160"/>
    <col min="7425" max="7425" width="57.26953125" style="160" customWidth="1"/>
    <col min="7426" max="7426" width="40.1796875" style="160" customWidth="1"/>
    <col min="7427" max="7427" width="26.1796875" style="160" customWidth="1"/>
    <col min="7428" max="7428" width="32" style="160" customWidth="1"/>
    <col min="7429" max="7429" width="16.1796875" style="160" customWidth="1"/>
    <col min="7430" max="7430" width="51.54296875" style="160" customWidth="1"/>
    <col min="7431" max="7680" width="9.1796875" style="160"/>
    <col min="7681" max="7681" width="57.26953125" style="160" customWidth="1"/>
    <col min="7682" max="7682" width="40.1796875" style="160" customWidth="1"/>
    <col min="7683" max="7683" width="26.1796875" style="160" customWidth="1"/>
    <col min="7684" max="7684" width="32" style="160" customWidth="1"/>
    <col min="7685" max="7685" width="16.1796875" style="160" customWidth="1"/>
    <col min="7686" max="7686" width="51.54296875" style="160" customWidth="1"/>
    <col min="7687" max="7936" width="9.1796875" style="160"/>
    <col min="7937" max="7937" width="57.26953125" style="160" customWidth="1"/>
    <col min="7938" max="7938" width="40.1796875" style="160" customWidth="1"/>
    <col min="7939" max="7939" width="26.1796875" style="160" customWidth="1"/>
    <col min="7940" max="7940" width="32" style="160" customWidth="1"/>
    <col min="7941" max="7941" width="16.1796875" style="160" customWidth="1"/>
    <col min="7942" max="7942" width="51.54296875" style="160" customWidth="1"/>
    <col min="7943" max="8192" width="9.1796875" style="160"/>
    <col min="8193" max="8193" width="57.26953125" style="160" customWidth="1"/>
    <col min="8194" max="8194" width="40.1796875" style="160" customWidth="1"/>
    <col min="8195" max="8195" width="26.1796875" style="160" customWidth="1"/>
    <col min="8196" max="8196" width="32" style="160" customWidth="1"/>
    <col min="8197" max="8197" width="16.1796875" style="160" customWidth="1"/>
    <col min="8198" max="8198" width="51.54296875" style="160" customWidth="1"/>
    <col min="8199" max="8448" width="9.1796875" style="160"/>
    <col min="8449" max="8449" width="57.26953125" style="160" customWidth="1"/>
    <col min="8450" max="8450" width="40.1796875" style="160" customWidth="1"/>
    <col min="8451" max="8451" width="26.1796875" style="160" customWidth="1"/>
    <col min="8452" max="8452" width="32" style="160" customWidth="1"/>
    <col min="8453" max="8453" width="16.1796875" style="160" customWidth="1"/>
    <col min="8454" max="8454" width="51.54296875" style="160" customWidth="1"/>
    <col min="8455" max="8704" width="9.1796875" style="160"/>
    <col min="8705" max="8705" width="57.26953125" style="160" customWidth="1"/>
    <col min="8706" max="8706" width="40.1796875" style="160" customWidth="1"/>
    <col min="8707" max="8707" width="26.1796875" style="160" customWidth="1"/>
    <col min="8708" max="8708" width="32" style="160" customWidth="1"/>
    <col min="8709" max="8709" width="16.1796875" style="160" customWidth="1"/>
    <col min="8710" max="8710" width="51.54296875" style="160" customWidth="1"/>
    <col min="8711" max="8960" width="9.1796875" style="160"/>
    <col min="8961" max="8961" width="57.26953125" style="160" customWidth="1"/>
    <col min="8962" max="8962" width="40.1796875" style="160" customWidth="1"/>
    <col min="8963" max="8963" width="26.1796875" style="160" customWidth="1"/>
    <col min="8964" max="8964" width="32" style="160" customWidth="1"/>
    <col min="8965" max="8965" width="16.1796875" style="160" customWidth="1"/>
    <col min="8966" max="8966" width="51.54296875" style="160" customWidth="1"/>
    <col min="8967" max="9216" width="9.1796875" style="160"/>
    <col min="9217" max="9217" width="57.26953125" style="160" customWidth="1"/>
    <col min="9218" max="9218" width="40.1796875" style="160" customWidth="1"/>
    <col min="9219" max="9219" width="26.1796875" style="160" customWidth="1"/>
    <col min="9220" max="9220" width="32" style="160" customWidth="1"/>
    <col min="9221" max="9221" width="16.1796875" style="160" customWidth="1"/>
    <col min="9222" max="9222" width="51.54296875" style="160" customWidth="1"/>
    <col min="9223" max="9472" width="9.1796875" style="160"/>
    <col min="9473" max="9473" width="57.26953125" style="160" customWidth="1"/>
    <col min="9474" max="9474" width="40.1796875" style="160" customWidth="1"/>
    <col min="9475" max="9475" width="26.1796875" style="160" customWidth="1"/>
    <col min="9476" max="9476" width="32" style="160" customWidth="1"/>
    <col min="9477" max="9477" width="16.1796875" style="160" customWidth="1"/>
    <col min="9478" max="9478" width="51.54296875" style="160" customWidth="1"/>
    <col min="9479" max="9728" width="9.1796875" style="160"/>
    <col min="9729" max="9729" width="57.26953125" style="160" customWidth="1"/>
    <col min="9730" max="9730" width="40.1796875" style="160" customWidth="1"/>
    <col min="9731" max="9731" width="26.1796875" style="160" customWidth="1"/>
    <col min="9732" max="9732" width="32" style="160" customWidth="1"/>
    <col min="9733" max="9733" width="16.1796875" style="160" customWidth="1"/>
    <col min="9734" max="9734" width="51.54296875" style="160" customWidth="1"/>
    <col min="9735" max="9984" width="9.1796875" style="160"/>
    <col min="9985" max="9985" width="57.26953125" style="160" customWidth="1"/>
    <col min="9986" max="9986" width="40.1796875" style="160" customWidth="1"/>
    <col min="9987" max="9987" width="26.1796875" style="160" customWidth="1"/>
    <col min="9988" max="9988" width="32" style="160" customWidth="1"/>
    <col min="9989" max="9989" width="16.1796875" style="160" customWidth="1"/>
    <col min="9990" max="9990" width="51.54296875" style="160" customWidth="1"/>
    <col min="9991" max="10240" width="9.1796875" style="160"/>
    <col min="10241" max="10241" width="57.26953125" style="160" customWidth="1"/>
    <col min="10242" max="10242" width="40.1796875" style="160" customWidth="1"/>
    <col min="10243" max="10243" width="26.1796875" style="160" customWidth="1"/>
    <col min="10244" max="10244" width="32" style="160" customWidth="1"/>
    <col min="10245" max="10245" width="16.1796875" style="160" customWidth="1"/>
    <col min="10246" max="10246" width="51.54296875" style="160" customWidth="1"/>
    <col min="10247" max="10496" width="9.1796875" style="160"/>
    <col min="10497" max="10497" width="57.26953125" style="160" customWidth="1"/>
    <col min="10498" max="10498" width="40.1796875" style="160" customWidth="1"/>
    <col min="10499" max="10499" width="26.1796875" style="160" customWidth="1"/>
    <col min="10500" max="10500" width="32" style="160" customWidth="1"/>
    <col min="10501" max="10501" width="16.1796875" style="160" customWidth="1"/>
    <col min="10502" max="10502" width="51.54296875" style="160" customWidth="1"/>
    <col min="10503" max="10752" width="9.1796875" style="160"/>
    <col min="10753" max="10753" width="57.26953125" style="160" customWidth="1"/>
    <col min="10754" max="10754" width="40.1796875" style="160" customWidth="1"/>
    <col min="10755" max="10755" width="26.1796875" style="160" customWidth="1"/>
    <col min="10756" max="10756" width="32" style="160" customWidth="1"/>
    <col min="10757" max="10757" width="16.1796875" style="160" customWidth="1"/>
    <col min="10758" max="10758" width="51.54296875" style="160" customWidth="1"/>
    <col min="10759" max="11008" width="9.1796875" style="160"/>
    <col min="11009" max="11009" width="57.26953125" style="160" customWidth="1"/>
    <col min="11010" max="11010" width="40.1796875" style="160" customWidth="1"/>
    <col min="11011" max="11011" width="26.1796875" style="160" customWidth="1"/>
    <col min="11012" max="11012" width="32" style="160" customWidth="1"/>
    <col min="11013" max="11013" width="16.1796875" style="160" customWidth="1"/>
    <col min="11014" max="11014" width="51.54296875" style="160" customWidth="1"/>
    <col min="11015" max="11264" width="9.1796875" style="160"/>
    <col min="11265" max="11265" width="57.26953125" style="160" customWidth="1"/>
    <col min="11266" max="11266" width="40.1796875" style="160" customWidth="1"/>
    <col min="11267" max="11267" width="26.1796875" style="160" customWidth="1"/>
    <col min="11268" max="11268" width="32" style="160" customWidth="1"/>
    <col min="11269" max="11269" width="16.1796875" style="160" customWidth="1"/>
    <col min="11270" max="11270" width="51.54296875" style="160" customWidth="1"/>
    <col min="11271" max="11520" width="9.1796875" style="160"/>
    <col min="11521" max="11521" width="57.26953125" style="160" customWidth="1"/>
    <col min="11522" max="11522" width="40.1796875" style="160" customWidth="1"/>
    <col min="11523" max="11523" width="26.1796875" style="160" customWidth="1"/>
    <col min="11524" max="11524" width="32" style="160" customWidth="1"/>
    <col min="11525" max="11525" width="16.1796875" style="160" customWidth="1"/>
    <col min="11526" max="11526" width="51.54296875" style="160" customWidth="1"/>
    <col min="11527" max="11776" width="9.1796875" style="160"/>
    <col min="11777" max="11777" width="57.26953125" style="160" customWidth="1"/>
    <col min="11778" max="11778" width="40.1796875" style="160" customWidth="1"/>
    <col min="11779" max="11779" width="26.1796875" style="160" customWidth="1"/>
    <col min="11780" max="11780" width="32" style="160" customWidth="1"/>
    <col min="11781" max="11781" width="16.1796875" style="160" customWidth="1"/>
    <col min="11782" max="11782" width="51.54296875" style="160" customWidth="1"/>
    <col min="11783" max="12032" width="9.1796875" style="160"/>
    <col min="12033" max="12033" width="57.26953125" style="160" customWidth="1"/>
    <col min="12034" max="12034" width="40.1796875" style="160" customWidth="1"/>
    <col min="12035" max="12035" width="26.1796875" style="160" customWidth="1"/>
    <col min="12036" max="12036" width="32" style="160" customWidth="1"/>
    <col min="12037" max="12037" width="16.1796875" style="160" customWidth="1"/>
    <col min="12038" max="12038" width="51.54296875" style="160" customWidth="1"/>
    <col min="12039" max="12288" width="9.1796875" style="160"/>
    <col min="12289" max="12289" width="57.26953125" style="160" customWidth="1"/>
    <col min="12290" max="12290" width="40.1796875" style="160" customWidth="1"/>
    <col min="12291" max="12291" width="26.1796875" style="160" customWidth="1"/>
    <col min="12292" max="12292" width="32" style="160" customWidth="1"/>
    <col min="12293" max="12293" width="16.1796875" style="160" customWidth="1"/>
    <col min="12294" max="12294" width="51.54296875" style="160" customWidth="1"/>
    <col min="12295" max="12544" width="9.1796875" style="160"/>
    <col min="12545" max="12545" width="57.26953125" style="160" customWidth="1"/>
    <col min="12546" max="12546" width="40.1796875" style="160" customWidth="1"/>
    <col min="12547" max="12547" width="26.1796875" style="160" customWidth="1"/>
    <col min="12548" max="12548" width="32" style="160" customWidth="1"/>
    <col min="12549" max="12549" width="16.1796875" style="160" customWidth="1"/>
    <col min="12550" max="12550" width="51.54296875" style="160" customWidth="1"/>
    <col min="12551" max="12800" width="9.1796875" style="160"/>
    <col min="12801" max="12801" width="57.26953125" style="160" customWidth="1"/>
    <col min="12802" max="12802" width="40.1796875" style="160" customWidth="1"/>
    <col min="12803" max="12803" width="26.1796875" style="160" customWidth="1"/>
    <col min="12804" max="12804" width="32" style="160" customWidth="1"/>
    <col min="12805" max="12805" width="16.1796875" style="160" customWidth="1"/>
    <col min="12806" max="12806" width="51.54296875" style="160" customWidth="1"/>
    <col min="12807" max="13056" width="9.1796875" style="160"/>
    <col min="13057" max="13057" width="57.26953125" style="160" customWidth="1"/>
    <col min="13058" max="13058" width="40.1796875" style="160" customWidth="1"/>
    <col min="13059" max="13059" width="26.1796875" style="160" customWidth="1"/>
    <col min="13060" max="13060" width="32" style="160" customWidth="1"/>
    <col min="13061" max="13061" width="16.1796875" style="160" customWidth="1"/>
    <col min="13062" max="13062" width="51.54296875" style="160" customWidth="1"/>
    <col min="13063" max="13312" width="9.1796875" style="160"/>
    <col min="13313" max="13313" width="57.26953125" style="160" customWidth="1"/>
    <col min="13314" max="13314" width="40.1796875" style="160" customWidth="1"/>
    <col min="13315" max="13315" width="26.1796875" style="160" customWidth="1"/>
    <col min="13316" max="13316" width="32" style="160" customWidth="1"/>
    <col min="13317" max="13317" width="16.1796875" style="160" customWidth="1"/>
    <col min="13318" max="13318" width="51.54296875" style="160" customWidth="1"/>
    <col min="13319" max="13568" width="9.1796875" style="160"/>
    <col min="13569" max="13569" width="57.26953125" style="160" customWidth="1"/>
    <col min="13570" max="13570" width="40.1796875" style="160" customWidth="1"/>
    <col min="13571" max="13571" width="26.1796875" style="160" customWidth="1"/>
    <col min="13572" max="13572" width="32" style="160" customWidth="1"/>
    <col min="13573" max="13573" width="16.1796875" style="160" customWidth="1"/>
    <col min="13574" max="13574" width="51.54296875" style="160" customWidth="1"/>
    <col min="13575" max="13824" width="9.1796875" style="160"/>
    <col min="13825" max="13825" width="57.26953125" style="160" customWidth="1"/>
    <col min="13826" max="13826" width="40.1796875" style="160" customWidth="1"/>
    <col min="13827" max="13827" width="26.1796875" style="160" customWidth="1"/>
    <col min="13828" max="13828" width="32" style="160" customWidth="1"/>
    <col min="13829" max="13829" width="16.1796875" style="160" customWidth="1"/>
    <col min="13830" max="13830" width="51.54296875" style="160" customWidth="1"/>
    <col min="13831" max="14080" width="9.1796875" style="160"/>
    <col min="14081" max="14081" width="57.26953125" style="160" customWidth="1"/>
    <col min="14082" max="14082" width="40.1796875" style="160" customWidth="1"/>
    <col min="14083" max="14083" width="26.1796875" style="160" customWidth="1"/>
    <col min="14084" max="14084" width="32" style="160" customWidth="1"/>
    <col min="14085" max="14085" width="16.1796875" style="160" customWidth="1"/>
    <col min="14086" max="14086" width="51.54296875" style="160" customWidth="1"/>
    <col min="14087" max="14336" width="9.1796875" style="160"/>
    <col min="14337" max="14337" width="57.26953125" style="160" customWidth="1"/>
    <col min="14338" max="14338" width="40.1796875" style="160" customWidth="1"/>
    <col min="14339" max="14339" width="26.1796875" style="160" customWidth="1"/>
    <col min="14340" max="14340" width="32" style="160" customWidth="1"/>
    <col min="14341" max="14341" width="16.1796875" style="160" customWidth="1"/>
    <col min="14342" max="14342" width="51.54296875" style="160" customWidth="1"/>
    <col min="14343" max="14592" width="9.1796875" style="160"/>
    <col min="14593" max="14593" width="57.26953125" style="160" customWidth="1"/>
    <col min="14594" max="14594" width="40.1796875" style="160" customWidth="1"/>
    <col min="14595" max="14595" width="26.1796875" style="160" customWidth="1"/>
    <col min="14596" max="14596" width="32" style="160" customWidth="1"/>
    <col min="14597" max="14597" width="16.1796875" style="160" customWidth="1"/>
    <col min="14598" max="14598" width="51.54296875" style="160" customWidth="1"/>
    <col min="14599" max="14848" width="9.1796875" style="160"/>
    <col min="14849" max="14849" width="57.26953125" style="160" customWidth="1"/>
    <col min="14850" max="14850" width="40.1796875" style="160" customWidth="1"/>
    <col min="14851" max="14851" width="26.1796875" style="160" customWidth="1"/>
    <col min="14852" max="14852" width="32" style="160" customWidth="1"/>
    <col min="14853" max="14853" width="16.1796875" style="160" customWidth="1"/>
    <col min="14854" max="14854" width="51.54296875" style="160" customWidth="1"/>
    <col min="14855" max="15104" width="9.1796875" style="160"/>
    <col min="15105" max="15105" width="57.26953125" style="160" customWidth="1"/>
    <col min="15106" max="15106" width="40.1796875" style="160" customWidth="1"/>
    <col min="15107" max="15107" width="26.1796875" style="160" customWidth="1"/>
    <col min="15108" max="15108" width="32" style="160" customWidth="1"/>
    <col min="15109" max="15109" width="16.1796875" style="160" customWidth="1"/>
    <col min="15110" max="15110" width="51.54296875" style="160" customWidth="1"/>
    <col min="15111" max="15360" width="9.1796875" style="160"/>
    <col min="15361" max="15361" width="57.26953125" style="160" customWidth="1"/>
    <col min="15362" max="15362" width="40.1796875" style="160" customWidth="1"/>
    <col min="15363" max="15363" width="26.1796875" style="160" customWidth="1"/>
    <col min="15364" max="15364" width="32" style="160" customWidth="1"/>
    <col min="15365" max="15365" width="16.1796875" style="160" customWidth="1"/>
    <col min="15366" max="15366" width="51.54296875" style="160" customWidth="1"/>
    <col min="15367" max="15616" width="9.1796875" style="160"/>
    <col min="15617" max="15617" width="57.26953125" style="160" customWidth="1"/>
    <col min="15618" max="15618" width="40.1796875" style="160" customWidth="1"/>
    <col min="15619" max="15619" width="26.1796875" style="160" customWidth="1"/>
    <col min="15620" max="15620" width="32" style="160" customWidth="1"/>
    <col min="15621" max="15621" width="16.1796875" style="160" customWidth="1"/>
    <col min="15622" max="15622" width="51.54296875" style="160" customWidth="1"/>
    <col min="15623" max="15872" width="9.1796875" style="160"/>
    <col min="15873" max="15873" width="57.26953125" style="160" customWidth="1"/>
    <col min="15874" max="15874" width="40.1796875" style="160" customWidth="1"/>
    <col min="15875" max="15875" width="26.1796875" style="160" customWidth="1"/>
    <col min="15876" max="15876" width="32" style="160" customWidth="1"/>
    <col min="15877" max="15877" width="16.1796875" style="160" customWidth="1"/>
    <col min="15878" max="15878" width="51.54296875" style="160" customWidth="1"/>
    <col min="15879" max="16128" width="9.1796875" style="160"/>
    <col min="16129" max="16129" width="57.26953125" style="160" customWidth="1"/>
    <col min="16130" max="16130" width="40.1796875" style="160" customWidth="1"/>
    <col min="16131" max="16131" width="26.1796875" style="160" customWidth="1"/>
    <col min="16132" max="16132" width="32" style="160" customWidth="1"/>
    <col min="16133" max="16133" width="16.1796875" style="160" customWidth="1"/>
    <col min="16134" max="16134" width="51.54296875" style="160" customWidth="1"/>
    <col min="16135" max="16384" width="9.1796875" style="160"/>
  </cols>
  <sheetData>
    <row r="1" spans="1:2" ht="25.5" customHeight="1" x14ac:dyDescent="0.25">
      <c r="A1" s="160" t="s">
        <v>1127</v>
      </c>
      <c r="B1" s="158" t="s">
        <v>3745</v>
      </c>
    </row>
    <row r="2" spans="1:2" ht="25.5" customHeight="1" x14ac:dyDescent="0.25">
      <c r="A2" s="160" t="s">
        <v>1129</v>
      </c>
      <c r="B2" s="160" t="s">
        <v>3746</v>
      </c>
    </row>
    <row r="3" spans="1:2" ht="25.5" customHeight="1" x14ac:dyDescent="0.25">
      <c r="A3" s="160" t="s">
        <v>1130</v>
      </c>
      <c r="B3" s="160" t="s">
        <v>206</v>
      </c>
    </row>
    <row r="4" spans="1:2" ht="25.5" customHeight="1" x14ac:dyDescent="0.25">
      <c r="A4" s="160" t="s">
        <v>1131</v>
      </c>
      <c r="B4" s="160" t="s">
        <v>3747</v>
      </c>
    </row>
    <row r="6" spans="1:2" ht="25.5" customHeight="1" x14ac:dyDescent="0.25">
      <c r="A6" s="160" t="s">
        <v>1102</v>
      </c>
      <c r="B6" s="162" t="s">
        <v>3748</v>
      </c>
    </row>
    <row r="7" spans="1:2" x14ac:dyDescent="0.25">
      <c r="B7" s="162"/>
    </row>
    <row r="8" spans="1:2" ht="37.5" x14ac:dyDescent="0.25">
      <c r="A8" s="160" t="s">
        <v>1104</v>
      </c>
      <c r="B8" s="162" t="s">
        <v>3749</v>
      </c>
    </row>
    <row r="9" spans="1:2" x14ac:dyDescent="0.25">
      <c r="B9" s="162"/>
    </row>
    <row r="10" spans="1:2" ht="25" x14ac:dyDescent="0.25">
      <c r="A10" s="160" t="s">
        <v>1106</v>
      </c>
      <c r="B10" s="162" t="s">
        <v>3750</v>
      </c>
    </row>
    <row r="11" spans="1:2" x14ac:dyDescent="0.25">
      <c r="B11" s="162"/>
    </row>
    <row r="12" spans="1:2" ht="25.5" customHeight="1" x14ac:dyDescent="0.25">
      <c r="A12" s="160" t="s">
        <v>1108</v>
      </c>
      <c r="B12" s="162" t="s">
        <v>37</v>
      </c>
    </row>
    <row r="13" spans="1:2" ht="13.5" customHeight="1" x14ac:dyDescent="0.25">
      <c r="B13" s="162"/>
    </row>
    <row r="14" spans="1:2" ht="25.5" customHeight="1" x14ac:dyDescent="0.25">
      <c r="A14" s="160" t="s">
        <v>1110</v>
      </c>
      <c r="B14" s="162" t="s">
        <v>2374</v>
      </c>
    </row>
    <row r="17" spans="1:6" s="164" customFormat="1" ht="25.5" customHeight="1" x14ac:dyDescent="0.25">
      <c r="A17" s="164" t="s">
        <v>1111</v>
      </c>
      <c r="B17" s="164" t="s">
        <v>1112</v>
      </c>
      <c r="C17" s="164" t="s">
        <v>1113</v>
      </c>
      <c r="D17" s="164" t="s">
        <v>1114</v>
      </c>
      <c r="E17" s="164" t="s">
        <v>1115</v>
      </c>
      <c r="F17" s="164" t="s">
        <v>1116</v>
      </c>
    </row>
    <row r="18" spans="1:6" ht="18" customHeight="1" x14ac:dyDescent="0.25">
      <c r="A18" s="171" t="s">
        <v>3751</v>
      </c>
      <c r="B18" s="171" t="s">
        <v>3752</v>
      </c>
      <c r="C18" s="171" t="s">
        <v>2946</v>
      </c>
      <c r="D18" s="171" t="s">
        <v>3753</v>
      </c>
      <c r="E18" s="171" t="s">
        <v>3754</v>
      </c>
      <c r="F18" s="171" t="s">
        <v>3755</v>
      </c>
    </row>
    <row r="19" spans="1:6" ht="18" customHeight="1" x14ac:dyDescent="0.25">
      <c r="A19" s="171" t="s">
        <v>3756</v>
      </c>
      <c r="B19" s="171" t="s">
        <v>3757</v>
      </c>
      <c r="C19" s="171" t="s">
        <v>3758</v>
      </c>
      <c r="D19" s="171" t="s">
        <v>3759</v>
      </c>
      <c r="E19" s="171" t="s">
        <v>3760</v>
      </c>
      <c r="F19" s="171" t="s">
        <v>3761</v>
      </c>
    </row>
    <row r="20" spans="1:6" ht="18" customHeight="1" x14ac:dyDescent="0.25">
      <c r="A20" s="171" t="s">
        <v>3762</v>
      </c>
      <c r="B20" s="171" t="s">
        <v>3763</v>
      </c>
      <c r="C20" s="171" t="s">
        <v>1516</v>
      </c>
      <c r="D20" s="171" t="s">
        <v>3764</v>
      </c>
      <c r="E20" s="171" t="s">
        <v>3765</v>
      </c>
      <c r="F20" s="171" t="s">
        <v>3766</v>
      </c>
    </row>
    <row r="21" spans="1:6" ht="18" customHeight="1" x14ac:dyDescent="0.25">
      <c r="A21" s="171" t="s">
        <v>3767</v>
      </c>
      <c r="B21" s="171" t="s">
        <v>3768</v>
      </c>
      <c r="C21" s="171" t="s">
        <v>3769</v>
      </c>
      <c r="D21" s="171" t="s">
        <v>3770</v>
      </c>
      <c r="E21" s="171" t="s">
        <v>3771</v>
      </c>
      <c r="F21" s="171" t="s">
        <v>3761</v>
      </c>
    </row>
    <row r="22" spans="1:6" ht="18" customHeight="1" x14ac:dyDescent="0.25">
      <c r="A22" s="171" t="s">
        <v>3772</v>
      </c>
      <c r="B22" s="171" t="s">
        <v>3773</v>
      </c>
      <c r="C22" s="171" t="s">
        <v>2103</v>
      </c>
      <c r="D22" s="171" t="s">
        <v>3774</v>
      </c>
      <c r="E22" s="171" t="s">
        <v>2924</v>
      </c>
      <c r="F22" s="171" t="s">
        <v>3775</v>
      </c>
    </row>
    <row r="23" spans="1:6" ht="18" customHeight="1" x14ac:dyDescent="0.25">
      <c r="A23" s="171" t="s">
        <v>3776</v>
      </c>
      <c r="B23" s="171" t="s">
        <v>3777</v>
      </c>
      <c r="C23" s="171" t="s">
        <v>3778</v>
      </c>
      <c r="D23" s="171" t="s">
        <v>3779</v>
      </c>
      <c r="E23" s="171" t="s">
        <v>3780</v>
      </c>
      <c r="F23" s="171" t="s">
        <v>3781</v>
      </c>
    </row>
    <row r="24" spans="1:6" ht="18" customHeight="1" x14ac:dyDescent="0.25">
      <c r="A24" s="171" t="s">
        <v>3782</v>
      </c>
      <c r="B24" s="171" t="s">
        <v>3783</v>
      </c>
      <c r="C24" s="171" t="s">
        <v>3538</v>
      </c>
      <c r="D24" s="171" t="s">
        <v>3784</v>
      </c>
      <c r="E24" s="171" t="s">
        <v>3785</v>
      </c>
      <c r="F24" s="171" t="s">
        <v>3786</v>
      </c>
    </row>
    <row r="25" spans="1:6" ht="18" customHeight="1" x14ac:dyDescent="0.25">
      <c r="A25" s="171" t="s">
        <v>3787</v>
      </c>
      <c r="B25" s="171" t="s">
        <v>3788</v>
      </c>
      <c r="C25" s="171" t="s">
        <v>3789</v>
      </c>
      <c r="D25" s="171" t="s">
        <v>3790</v>
      </c>
      <c r="E25" s="204">
        <v>7249308876</v>
      </c>
      <c r="F25" s="171" t="s">
        <v>3791</v>
      </c>
    </row>
    <row r="26" spans="1:6" ht="18" customHeight="1" x14ac:dyDescent="0.25">
      <c r="A26" s="171" t="s">
        <v>3792</v>
      </c>
      <c r="B26" s="171" t="s">
        <v>3793</v>
      </c>
      <c r="C26" s="171" t="s">
        <v>3794</v>
      </c>
      <c r="D26" s="171" t="s">
        <v>3795</v>
      </c>
      <c r="E26" s="171" t="s">
        <v>3796</v>
      </c>
      <c r="F26" s="171" t="s">
        <v>3797</v>
      </c>
    </row>
    <row r="27" spans="1:6" ht="18" customHeight="1" x14ac:dyDescent="0.25">
      <c r="A27" s="171" t="s">
        <v>3798</v>
      </c>
      <c r="B27" s="171" t="s">
        <v>3799</v>
      </c>
      <c r="C27" s="171" t="s">
        <v>2060</v>
      </c>
      <c r="D27" s="171" t="s">
        <v>3800</v>
      </c>
      <c r="E27" s="171" t="s">
        <v>3801</v>
      </c>
      <c r="F27" s="171" t="s">
        <v>3802</v>
      </c>
    </row>
    <row r="28" spans="1:6" ht="18" customHeight="1" x14ac:dyDescent="0.25">
      <c r="A28" s="171" t="s">
        <v>3803</v>
      </c>
      <c r="B28" s="171" t="s">
        <v>3804</v>
      </c>
      <c r="C28" s="171" t="s">
        <v>3512</v>
      </c>
      <c r="D28" s="171" t="s">
        <v>3805</v>
      </c>
      <c r="E28" s="171" t="s">
        <v>3806</v>
      </c>
      <c r="F28" s="171" t="s">
        <v>3807</v>
      </c>
    </row>
    <row r="29" spans="1:6" ht="18" customHeight="1" x14ac:dyDescent="0.25">
      <c r="A29" s="171" t="s">
        <v>3808</v>
      </c>
      <c r="B29" s="171" t="s">
        <v>3809</v>
      </c>
      <c r="C29" s="171" t="s">
        <v>3810</v>
      </c>
      <c r="D29" s="171" t="s">
        <v>3811</v>
      </c>
      <c r="E29" s="171" t="s">
        <v>3812</v>
      </c>
      <c r="F29" s="171" t="s">
        <v>3813</v>
      </c>
    </row>
    <row r="30" spans="1:6" ht="18" customHeight="1" x14ac:dyDescent="0.25">
      <c r="A30" s="171" t="s">
        <v>3814</v>
      </c>
      <c r="B30" s="171" t="s">
        <v>3815</v>
      </c>
      <c r="C30" s="171" t="s">
        <v>1532</v>
      </c>
      <c r="D30" s="171" t="s">
        <v>3816</v>
      </c>
      <c r="E30" s="171" t="s">
        <v>3817</v>
      </c>
      <c r="F30" s="171" t="s">
        <v>3761</v>
      </c>
    </row>
    <row r="31" spans="1:6" ht="18" customHeight="1" x14ac:dyDescent="0.25">
      <c r="A31" s="171" t="s">
        <v>3818</v>
      </c>
      <c r="B31" s="171" t="s">
        <v>3819</v>
      </c>
      <c r="C31" s="171" t="s">
        <v>1532</v>
      </c>
      <c r="D31" s="171" t="s">
        <v>3820</v>
      </c>
      <c r="E31" s="171" t="s">
        <v>3821</v>
      </c>
      <c r="F31" s="171" t="s">
        <v>3822</v>
      </c>
    </row>
    <row r="32" spans="1:6" ht="18" customHeight="1" x14ac:dyDescent="0.25">
      <c r="A32" s="171" t="s">
        <v>3823</v>
      </c>
      <c r="B32" s="171" t="s">
        <v>3824</v>
      </c>
      <c r="C32" s="171" t="s">
        <v>2168</v>
      </c>
      <c r="D32" s="171" t="s">
        <v>3825</v>
      </c>
      <c r="E32" s="171" t="s">
        <v>3826</v>
      </c>
      <c r="F32" s="171" t="s">
        <v>3827</v>
      </c>
    </row>
    <row r="33" spans="1:6" ht="18" customHeight="1" x14ac:dyDescent="0.25">
      <c r="A33" s="171" t="s">
        <v>3828</v>
      </c>
      <c r="B33" s="171" t="s">
        <v>3829</v>
      </c>
      <c r="C33" s="171" t="s">
        <v>2168</v>
      </c>
      <c r="D33" s="171" t="s">
        <v>3723</v>
      </c>
      <c r="E33" s="171" t="s">
        <v>3830</v>
      </c>
      <c r="F33" s="171" t="s">
        <v>3831</v>
      </c>
    </row>
    <row r="34" spans="1:6" ht="18" customHeight="1" x14ac:dyDescent="0.25">
      <c r="A34" s="171" t="s">
        <v>3832</v>
      </c>
      <c r="B34" s="171" t="s">
        <v>3833</v>
      </c>
      <c r="C34" s="171" t="s">
        <v>3834</v>
      </c>
      <c r="D34" s="171" t="s">
        <v>3835</v>
      </c>
      <c r="E34" s="171" t="s">
        <v>3836</v>
      </c>
      <c r="F34" s="171" t="s">
        <v>3837</v>
      </c>
    </row>
    <row r="35" spans="1:6" ht="18" customHeight="1" x14ac:dyDescent="0.25">
      <c r="A35" s="171" t="s">
        <v>3838</v>
      </c>
      <c r="B35" s="171" t="s">
        <v>3839</v>
      </c>
      <c r="C35" s="171" t="s">
        <v>3840</v>
      </c>
      <c r="D35" s="171" t="s">
        <v>3841</v>
      </c>
      <c r="E35" s="171" t="s">
        <v>3842</v>
      </c>
      <c r="F35" s="171" t="s">
        <v>3843</v>
      </c>
    </row>
    <row r="36" spans="1:6" ht="18" customHeight="1" x14ac:dyDescent="0.25">
      <c r="A36" s="171" t="s">
        <v>3844</v>
      </c>
      <c r="B36" s="171" t="s">
        <v>1353</v>
      </c>
      <c r="C36" s="171" t="s">
        <v>1354</v>
      </c>
      <c r="D36" s="171" t="s">
        <v>3790</v>
      </c>
      <c r="E36" s="204">
        <v>8148497197</v>
      </c>
      <c r="F36" s="171" t="s">
        <v>1351</v>
      </c>
    </row>
    <row r="37" spans="1:6" ht="18" customHeight="1" x14ac:dyDescent="0.25">
      <c r="A37" s="171" t="s">
        <v>3427</v>
      </c>
      <c r="B37" s="171" t="s">
        <v>3845</v>
      </c>
      <c r="C37" s="171" t="s">
        <v>1507</v>
      </c>
      <c r="D37" s="171" t="s">
        <v>3790</v>
      </c>
      <c r="E37" s="204">
        <v>7244822131</v>
      </c>
      <c r="F37" s="171" t="s">
        <v>3846</v>
      </c>
    </row>
    <row r="38" spans="1:6" ht="18" customHeight="1" x14ac:dyDescent="0.25">
      <c r="A38" s="171" t="s">
        <v>3772</v>
      </c>
      <c r="B38" s="171" t="s">
        <v>3847</v>
      </c>
      <c r="C38" s="171" t="s">
        <v>2099</v>
      </c>
      <c r="D38" s="171" t="s">
        <v>3848</v>
      </c>
      <c r="E38" s="171" t="s">
        <v>3849</v>
      </c>
      <c r="F38" s="171" t="s">
        <v>3850</v>
      </c>
    </row>
    <row r="39" spans="1:6" ht="18" customHeight="1" x14ac:dyDescent="0.25">
      <c r="A39" s="171" t="s">
        <v>3851</v>
      </c>
      <c r="B39" s="171" t="s">
        <v>3852</v>
      </c>
      <c r="C39" s="171" t="s">
        <v>2859</v>
      </c>
      <c r="D39" s="171" t="s">
        <v>3853</v>
      </c>
      <c r="E39" s="171" t="s">
        <v>3854</v>
      </c>
      <c r="F39" s="171" t="s">
        <v>3855</v>
      </c>
    </row>
    <row r="40" spans="1:6" ht="18" customHeight="1" x14ac:dyDescent="0.25">
      <c r="A40" s="171" t="s">
        <v>3856</v>
      </c>
      <c r="B40" s="171" t="s">
        <v>3857</v>
      </c>
      <c r="C40" s="171" t="s">
        <v>1547</v>
      </c>
      <c r="D40" s="171" t="s">
        <v>3689</v>
      </c>
      <c r="E40" s="171" t="s">
        <v>3858</v>
      </c>
      <c r="F40" s="171" t="s">
        <v>3859</v>
      </c>
    </row>
    <row r="41" spans="1:6" ht="18" customHeight="1" x14ac:dyDescent="0.25">
      <c r="A41" s="171" t="s">
        <v>3860</v>
      </c>
      <c r="B41" s="171" t="s">
        <v>3861</v>
      </c>
      <c r="C41" s="171" t="s">
        <v>2278</v>
      </c>
      <c r="D41" s="171" t="s">
        <v>3862</v>
      </c>
      <c r="E41" s="171" t="s">
        <v>3863</v>
      </c>
      <c r="F41" s="171" t="s">
        <v>3864</v>
      </c>
    </row>
    <row r="42" spans="1:6" ht="18" customHeight="1" x14ac:dyDescent="0.25">
      <c r="A42" s="171" t="s">
        <v>3865</v>
      </c>
      <c r="B42" s="171" t="s">
        <v>3866</v>
      </c>
      <c r="C42" s="171" t="s">
        <v>3867</v>
      </c>
      <c r="D42" s="171" t="s">
        <v>3868</v>
      </c>
      <c r="E42" s="171" t="s">
        <v>3869</v>
      </c>
      <c r="F42" s="171" t="s">
        <v>3870</v>
      </c>
    </row>
    <row r="43" spans="1:6" ht="18" customHeight="1" x14ac:dyDescent="0.25">
      <c r="A43" s="171" t="s">
        <v>3706</v>
      </c>
      <c r="B43" s="171" t="s">
        <v>3871</v>
      </c>
      <c r="C43" s="171" t="s">
        <v>2740</v>
      </c>
      <c r="D43" s="171" t="s">
        <v>3707</v>
      </c>
      <c r="E43" s="171" t="s">
        <v>2741</v>
      </c>
      <c r="F43" s="171" t="s">
        <v>3709</v>
      </c>
    </row>
    <row r="44" spans="1:6" ht="18" customHeight="1" x14ac:dyDescent="0.25">
      <c r="A44" s="171" t="s">
        <v>3823</v>
      </c>
      <c r="B44" s="171" t="s">
        <v>3872</v>
      </c>
      <c r="C44" s="171" t="s">
        <v>1557</v>
      </c>
      <c r="D44" s="171" t="s">
        <v>3873</v>
      </c>
      <c r="E44" s="171" t="s">
        <v>3874</v>
      </c>
      <c r="F44" s="171" t="s">
        <v>3875</v>
      </c>
    </row>
    <row r="45" spans="1:6" ht="18" customHeight="1" x14ac:dyDescent="0.25">
      <c r="A45" s="171" t="s">
        <v>3522</v>
      </c>
      <c r="B45" s="171" t="s">
        <v>3876</v>
      </c>
      <c r="C45" s="171" t="s">
        <v>1562</v>
      </c>
      <c r="D45" s="171" t="s">
        <v>3877</v>
      </c>
      <c r="E45" s="171" t="s">
        <v>3878</v>
      </c>
      <c r="F45" s="171" t="s">
        <v>3879</v>
      </c>
    </row>
    <row r="46" spans="1:6" ht="18" customHeight="1" x14ac:dyDescent="0.25">
      <c r="A46" s="171" t="s">
        <v>3880</v>
      </c>
      <c r="B46" s="171" t="s">
        <v>3881</v>
      </c>
      <c r="C46" s="171" t="s">
        <v>3882</v>
      </c>
      <c r="D46" s="171" t="s">
        <v>3883</v>
      </c>
      <c r="E46" s="171" t="s">
        <v>3884</v>
      </c>
      <c r="F46" s="171" t="s">
        <v>3885</v>
      </c>
    </row>
    <row r="47" spans="1:6" ht="18" customHeight="1" x14ac:dyDescent="0.25">
      <c r="A47" s="171" t="s">
        <v>3886</v>
      </c>
      <c r="B47" s="171" t="s">
        <v>1945</v>
      </c>
      <c r="C47" s="171" t="s">
        <v>3887</v>
      </c>
      <c r="D47" s="171" t="s">
        <v>3790</v>
      </c>
      <c r="E47" s="204">
        <v>4123475887</v>
      </c>
      <c r="F47" s="171" t="s">
        <v>1949</v>
      </c>
    </row>
    <row r="48" spans="1:6" ht="18" customHeight="1" x14ac:dyDescent="0.25">
      <c r="A48" s="171" t="s">
        <v>3888</v>
      </c>
      <c r="B48" s="171" t="s">
        <v>3889</v>
      </c>
      <c r="C48" s="171" t="s">
        <v>2272</v>
      </c>
      <c r="D48" s="171" t="s">
        <v>3790</v>
      </c>
      <c r="E48" s="204">
        <v>7248378156</v>
      </c>
      <c r="F48" s="171" t="s">
        <v>2648</v>
      </c>
    </row>
    <row r="49" spans="1:6" ht="18" customHeight="1" x14ac:dyDescent="0.25">
      <c r="A49" s="171" t="s">
        <v>3890</v>
      </c>
      <c r="B49" s="171" t="s">
        <v>3891</v>
      </c>
      <c r="C49" s="171" t="s">
        <v>2751</v>
      </c>
      <c r="D49" s="171" t="s">
        <v>3892</v>
      </c>
      <c r="E49" s="171" t="s">
        <v>3893</v>
      </c>
      <c r="F49" s="171" t="s">
        <v>3894</v>
      </c>
    </row>
    <row r="50" spans="1:6" ht="18" customHeight="1" x14ac:dyDescent="0.25">
      <c r="A50" s="171" t="s">
        <v>3895</v>
      </c>
      <c r="B50" s="171" t="s">
        <v>3896</v>
      </c>
      <c r="C50" s="171" t="s">
        <v>1587</v>
      </c>
      <c r="D50" s="171" t="s">
        <v>3897</v>
      </c>
      <c r="E50" s="171" t="s">
        <v>3898</v>
      </c>
      <c r="F50" s="171" t="s">
        <v>3899</v>
      </c>
    </row>
    <row r="51" spans="1:6" ht="18" customHeight="1" x14ac:dyDescent="0.25">
      <c r="A51" s="171" t="s">
        <v>558</v>
      </c>
      <c r="B51" s="171" t="s">
        <v>3900</v>
      </c>
      <c r="C51" s="171" t="s">
        <v>1964</v>
      </c>
      <c r="D51" s="171" t="s">
        <v>3901</v>
      </c>
      <c r="E51" s="171" t="s">
        <v>3902</v>
      </c>
      <c r="F51" s="171" t="s">
        <v>3903</v>
      </c>
    </row>
    <row r="52" spans="1:6" ht="18" customHeight="1" x14ac:dyDescent="0.25">
      <c r="A52" s="171" t="s">
        <v>3641</v>
      </c>
      <c r="B52" s="171" t="s">
        <v>3904</v>
      </c>
      <c r="C52" s="171" t="s">
        <v>1964</v>
      </c>
      <c r="D52" s="171" t="s">
        <v>3905</v>
      </c>
      <c r="E52" s="171" t="s">
        <v>3906</v>
      </c>
      <c r="F52" s="171" t="s">
        <v>3907</v>
      </c>
    </row>
    <row r="53" spans="1:6" ht="18" customHeight="1" x14ac:dyDescent="0.25">
      <c r="A53" s="171" t="s">
        <v>3908</v>
      </c>
      <c r="B53" s="171" t="s">
        <v>3909</v>
      </c>
      <c r="C53" s="171" t="s">
        <v>3910</v>
      </c>
      <c r="D53" s="171" t="s">
        <v>3911</v>
      </c>
      <c r="E53" s="171" t="s">
        <v>3912</v>
      </c>
      <c r="F53" s="171" t="s">
        <v>3913</v>
      </c>
    </row>
    <row r="54" spans="1:6" ht="18" customHeight="1" x14ac:dyDescent="0.25">
      <c r="A54" s="171" t="s">
        <v>3844</v>
      </c>
      <c r="B54" s="171" t="s">
        <v>3914</v>
      </c>
      <c r="C54" s="171" t="s">
        <v>3915</v>
      </c>
      <c r="D54" s="171" t="s">
        <v>3790</v>
      </c>
      <c r="E54" s="204">
        <v>8145837197</v>
      </c>
      <c r="F54" s="171" t="s">
        <v>1351</v>
      </c>
    </row>
    <row r="55" spans="1:6" ht="18" customHeight="1" x14ac:dyDescent="0.25">
      <c r="A55" s="171" t="s">
        <v>3916</v>
      </c>
      <c r="B55" s="171" t="s">
        <v>3917</v>
      </c>
      <c r="C55" s="171" t="s">
        <v>2119</v>
      </c>
      <c r="D55" s="171" t="s">
        <v>3918</v>
      </c>
      <c r="E55" s="171" t="s">
        <v>3919</v>
      </c>
      <c r="F55" s="171" t="s">
        <v>3920</v>
      </c>
    </row>
    <row r="56" spans="1:6" ht="18" customHeight="1" x14ac:dyDescent="0.25">
      <c r="A56" s="171" t="s">
        <v>3921</v>
      </c>
      <c r="B56" s="171" t="s">
        <v>3922</v>
      </c>
      <c r="C56" s="171" t="s">
        <v>3923</v>
      </c>
      <c r="D56" s="171" t="s">
        <v>3790</v>
      </c>
      <c r="E56" s="204">
        <v>7244894100</v>
      </c>
      <c r="F56" s="171" t="s">
        <v>3791</v>
      </c>
    </row>
    <row r="57" spans="1:6" ht="18" customHeight="1" x14ac:dyDescent="0.25">
      <c r="A57" s="171" t="s">
        <v>3924</v>
      </c>
      <c r="B57" s="171" t="s">
        <v>3925</v>
      </c>
      <c r="C57" s="171" t="s">
        <v>3926</v>
      </c>
      <c r="D57" s="171" t="s">
        <v>3927</v>
      </c>
      <c r="E57" s="171" t="s">
        <v>3928</v>
      </c>
      <c r="F57" s="171" t="s">
        <v>3929</v>
      </c>
    </row>
    <row r="58" spans="1:6" ht="18" customHeight="1" x14ac:dyDescent="0.25">
      <c r="A58" s="171" t="s">
        <v>3930</v>
      </c>
      <c r="B58" s="171" t="s">
        <v>3931</v>
      </c>
      <c r="C58" s="171" t="s">
        <v>3932</v>
      </c>
      <c r="D58" s="171" t="s">
        <v>3933</v>
      </c>
      <c r="E58" s="171" t="s">
        <v>3934</v>
      </c>
      <c r="F58" s="171" t="s">
        <v>3935</v>
      </c>
    </row>
    <row r="59" spans="1:6" ht="18" customHeight="1" x14ac:dyDescent="0.25">
      <c r="A59" s="171" t="s">
        <v>3936</v>
      </c>
      <c r="B59" s="171" t="s">
        <v>3937</v>
      </c>
      <c r="C59" s="171" t="s">
        <v>1602</v>
      </c>
      <c r="D59" s="171" t="s">
        <v>3938</v>
      </c>
      <c r="E59" s="171" t="s">
        <v>3939</v>
      </c>
      <c r="F59" s="171" t="s">
        <v>3761</v>
      </c>
    </row>
    <row r="60" spans="1:6" ht="18" customHeight="1" x14ac:dyDescent="0.25">
      <c r="A60" s="171" t="s">
        <v>3940</v>
      </c>
      <c r="B60" s="171" t="s">
        <v>3941</v>
      </c>
      <c r="C60" s="171" t="s">
        <v>1602</v>
      </c>
      <c r="D60" s="171" t="s">
        <v>3942</v>
      </c>
      <c r="E60" s="171" t="s">
        <v>3943</v>
      </c>
      <c r="F60" s="171" t="s">
        <v>3944</v>
      </c>
    </row>
    <row r="61" spans="1:6" ht="18" customHeight="1" x14ac:dyDescent="0.25">
      <c r="A61" s="171" t="s">
        <v>3945</v>
      </c>
      <c r="B61" s="171" t="s">
        <v>3946</v>
      </c>
      <c r="C61" s="171" t="s">
        <v>1602</v>
      </c>
      <c r="D61" s="171" t="s">
        <v>3947</v>
      </c>
      <c r="E61" s="171" t="s">
        <v>3948</v>
      </c>
      <c r="F61" s="171" t="s">
        <v>3949</v>
      </c>
    </row>
    <row r="62" spans="1:6" ht="18" customHeight="1" x14ac:dyDescent="0.25">
      <c r="A62" s="171" t="s">
        <v>3950</v>
      </c>
      <c r="B62" s="171" t="s">
        <v>3951</v>
      </c>
      <c r="C62" s="171" t="s">
        <v>1376</v>
      </c>
      <c r="D62" s="171" t="s">
        <v>3790</v>
      </c>
      <c r="E62" s="204">
        <v>8148383475</v>
      </c>
      <c r="F62" s="171" t="s">
        <v>3952</v>
      </c>
    </row>
    <row r="63" spans="1:6" ht="18" customHeight="1" x14ac:dyDescent="0.25">
      <c r="A63" s="171" t="s">
        <v>3953</v>
      </c>
      <c r="B63" s="171" t="s">
        <v>3954</v>
      </c>
      <c r="C63" s="171" t="s">
        <v>1376</v>
      </c>
      <c r="D63" s="171" t="s">
        <v>3790</v>
      </c>
      <c r="E63" s="204">
        <v>8144533784</v>
      </c>
      <c r="F63" s="171" t="s">
        <v>3955</v>
      </c>
    </row>
    <row r="64" spans="1:6" ht="18" customHeight="1" x14ac:dyDescent="0.25">
      <c r="A64" s="171" t="s">
        <v>3956</v>
      </c>
      <c r="B64" s="171" t="s">
        <v>3957</v>
      </c>
      <c r="C64" s="171" t="s">
        <v>2802</v>
      </c>
      <c r="D64" s="171" t="s">
        <v>3790</v>
      </c>
      <c r="E64" s="204">
        <v>8148360800</v>
      </c>
      <c r="F64" s="171"/>
    </row>
    <row r="65" spans="1:6" ht="18" customHeight="1" x14ac:dyDescent="0.25">
      <c r="A65" s="171" t="s">
        <v>3958</v>
      </c>
      <c r="B65" s="171" t="s">
        <v>3959</v>
      </c>
      <c r="C65" s="171" t="s">
        <v>3960</v>
      </c>
      <c r="D65" s="171" t="s">
        <v>3961</v>
      </c>
      <c r="E65" s="171" t="s">
        <v>3962</v>
      </c>
      <c r="F65" s="171" t="s">
        <v>3963</v>
      </c>
    </row>
    <row r="66" spans="1:6" ht="18" customHeight="1" x14ac:dyDescent="0.25">
      <c r="A66" s="171" t="s">
        <v>3964</v>
      </c>
      <c r="B66" s="171" t="s">
        <v>3965</v>
      </c>
      <c r="C66" s="171" t="s">
        <v>3966</v>
      </c>
      <c r="D66" s="171" t="s">
        <v>3967</v>
      </c>
      <c r="E66" s="171" t="s">
        <v>3968</v>
      </c>
      <c r="F66" s="171" t="s">
        <v>3969</v>
      </c>
    </row>
    <row r="67" spans="1:6" ht="18" customHeight="1" x14ac:dyDescent="0.25">
      <c r="A67" s="171" t="s">
        <v>3970</v>
      </c>
      <c r="B67" s="171" t="s">
        <v>3971</v>
      </c>
      <c r="C67" s="171" t="s">
        <v>3727</v>
      </c>
      <c r="D67" s="171" t="s">
        <v>3728</v>
      </c>
      <c r="E67" s="171" t="s">
        <v>3972</v>
      </c>
      <c r="F67" s="171" t="s">
        <v>3973</v>
      </c>
    </row>
    <row r="68" spans="1:6" ht="18" customHeight="1" x14ac:dyDescent="0.25">
      <c r="A68" s="171" t="s">
        <v>3974</v>
      </c>
      <c r="B68" s="171" t="s">
        <v>3975</v>
      </c>
      <c r="C68" s="171" t="s">
        <v>1616</v>
      </c>
      <c r="D68" s="171" t="s">
        <v>3976</v>
      </c>
      <c r="E68" s="171" t="s">
        <v>3977</v>
      </c>
      <c r="F68" s="171" t="s">
        <v>3978</v>
      </c>
    </row>
    <row r="69" spans="1:6" ht="18" customHeight="1" x14ac:dyDescent="0.25">
      <c r="A69" s="171" t="s">
        <v>3979</v>
      </c>
      <c r="B69" s="171" t="s">
        <v>3980</v>
      </c>
      <c r="C69" s="171" t="s">
        <v>2101</v>
      </c>
      <c r="D69" s="171" t="s">
        <v>3981</v>
      </c>
      <c r="E69" s="171" t="s">
        <v>3982</v>
      </c>
      <c r="F69" s="171" t="s">
        <v>3983</v>
      </c>
    </row>
    <row r="70" spans="1:6" ht="18" customHeight="1" x14ac:dyDescent="0.25">
      <c r="A70" s="171" t="s">
        <v>3851</v>
      </c>
      <c r="B70" s="171" t="s">
        <v>3984</v>
      </c>
      <c r="C70" s="171" t="s">
        <v>2101</v>
      </c>
      <c r="D70" s="171" t="s">
        <v>3853</v>
      </c>
      <c r="E70" s="171" t="s">
        <v>3854</v>
      </c>
      <c r="F70" s="171" t="s">
        <v>3855</v>
      </c>
    </row>
    <row r="71" spans="1:6" ht="18" customHeight="1" x14ac:dyDescent="0.25">
      <c r="A71" s="171" t="s">
        <v>3772</v>
      </c>
      <c r="B71" s="171" t="s">
        <v>3985</v>
      </c>
      <c r="C71" s="171" t="s">
        <v>2101</v>
      </c>
      <c r="D71" s="171" t="s">
        <v>3986</v>
      </c>
      <c r="E71" s="171" t="s">
        <v>3987</v>
      </c>
      <c r="F71" s="171" t="s">
        <v>3988</v>
      </c>
    </row>
    <row r="72" spans="1:6" ht="18" customHeight="1" x14ac:dyDescent="0.25">
      <c r="A72" s="171" t="s">
        <v>3989</v>
      </c>
      <c r="B72" s="171" t="s">
        <v>3990</v>
      </c>
      <c r="C72" s="171" t="s">
        <v>3991</v>
      </c>
      <c r="D72" s="171" t="s">
        <v>3992</v>
      </c>
      <c r="E72" s="171" t="s">
        <v>3993</v>
      </c>
      <c r="F72" s="171" t="s">
        <v>3994</v>
      </c>
    </row>
    <row r="73" spans="1:6" ht="18" customHeight="1" x14ac:dyDescent="0.25">
      <c r="A73" s="171" t="s">
        <v>3995</v>
      </c>
      <c r="B73" s="171" t="s">
        <v>3996</v>
      </c>
      <c r="C73" s="171" t="s">
        <v>1626</v>
      </c>
      <c r="D73" s="171" t="s">
        <v>3997</v>
      </c>
      <c r="E73" s="171" t="s">
        <v>3998</v>
      </c>
      <c r="F73" s="171" t="s">
        <v>3999</v>
      </c>
    </row>
    <row r="74" spans="1:6" ht="18" customHeight="1" x14ac:dyDescent="0.25">
      <c r="A74" s="171" t="s">
        <v>4000</v>
      </c>
      <c r="B74" s="171" t="s">
        <v>4001</v>
      </c>
      <c r="C74" s="171" t="s">
        <v>1626</v>
      </c>
      <c r="D74" s="171" t="s">
        <v>4002</v>
      </c>
      <c r="E74" s="171" t="s">
        <v>4003</v>
      </c>
      <c r="F74" s="171" t="s">
        <v>4004</v>
      </c>
    </row>
    <row r="75" spans="1:6" ht="18" customHeight="1" x14ac:dyDescent="0.25">
      <c r="A75" s="171" t="s">
        <v>4005</v>
      </c>
      <c r="B75" s="171" t="s">
        <v>4006</v>
      </c>
      <c r="C75" s="171" t="s">
        <v>1626</v>
      </c>
      <c r="D75" s="171" t="s">
        <v>4002</v>
      </c>
      <c r="E75" s="171" t="s">
        <v>4003</v>
      </c>
      <c r="F75" s="171" t="s">
        <v>4004</v>
      </c>
    </row>
    <row r="76" spans="1:6" ht="18" customHeight="1" x14ac:dyDescent="0.25">
      <c r="A76" s="171" t="s">
        <v>4007</v>
      </c>
      <c r="B76" s="171" t="s">
        <v>4008</v>
      </c>
      <c r="C76" s="171" t="s">
        <v>4009</v>
      </c>
      <c r="D76" s="171" t="s">
        <v>4010</v>
      </c>
      <c r="E76" s="171" t="s">
        <v>4011</v>
      </c>
      <c r="F76" s="171" t="s">
        <v>4012</v>
      </c>
    </row>
    <row r="77" spans="1:6" ht="18" customHeight="1" x14ac:dyDescent="0.25">
      <c r="A77" s="171" t="s">
        <v>4013</v>
      </c>
      <c r="B77" s="171" t="s">
        <v>4014</v>
      </c>
      <c r="C77" s="171" t="s">
        <v>4009</v>
      </c>
      <c r="D77" s="171" t="s">
        <v>4015</v>
      </c>
      <c r="E77" s="171" t="s">
        <v>4016</v>
      </c>
      <c r="F77" s="171" t="s">
        <v>4017</v>
      </c>
    </row>
    <row r="78" spans="1:6" ht="18" customHeight="1" x14ac:dyDescent="0.25">
      <c r="A78" s="171" t="s">
        <v>4018</v>
      </c>
      <c r="B78" s="171" t="s">
        <v>4019</v>
      </c>
      <c r="C78" s="171" t="s">
        <v>1633</v>
      </c>
      <c r="D78" s="171" t="s">
        <v>4020</v>
      </c>
      <c r="E78" s="171" t="s">
        <v>4021</v>
      </c>
      <c r="F78" s="171" t="s">
        <v>4022</v>
      </c>
    </row>
    <row r="79" spans="1:6" ht="18" customHeight="1" x14ac:dyDescent="0.25">
      <c r="A79" s="171" t="s">
        <v>3989</v>
      </c>
      <c r="B79" s="171" t="s">
        <v>4023</v>
      </c>
      <c r="C79" s="171" t="s">
        <v>1633</v>
      </c>
      <c r="D79" s="171" t="s">
        <v>3992</v>
      </c>
      <c r="E79" s="171" t="s">
        <v>3993</v>
      </c>
      <c r="F79" s="171" t="s">
        <v>3994</v>
      </c>
    </row>
    <row r="80" spans="1:6" ht="18" customHeight="1" x14ac:dyDescent="0.25">
      <c r="A80" s="171" t="s">
        <v>4024</v>
      </c>
      <c r="B80" s="171" t="s">
        <v>4025</v>
      </c>
      <c r="C80" s="171" t="s">
        <v>1633</v>
      </c>
      <c r="D80" s="171" t="s">
        <v>4026</v>
      </c>
      <c r="E80" s="171" t="s">
        <v>4027</v>
      </c>
      <c r="F80" s="171" t="s">
        <v>4028</v>
      </c>
    </row>
    <row r="81" spans="1:6" ht="18" customHeight="1" x14ac:dyDescent="0.25">
      <c r="A81" s="171" t="s">
        <v>3851</v>
      </c>
      <c r="B81" s="171" t="s">
        <v>4029</v>
      </c>
      <c r="C81" s="171" t="s">
        <v>1633</v>
      </c>
      <c r="D81" s="171" t="s">
        <v>3853</v>
      </c>
      <c r="E81" s="171" t="s">
        <v>3854</v>
      </c>
      <c r="F81" s="171" t="s">
        <v>3855</v>
      </c>
    </row>
    <row r="82" spans="1:6" ht="18" customHeight="1" x14ac:dyDescent="0.25">
      <c r="A82" s="171" t="s">
        <v>3895</v>
      </c>
      <c r="B82" s="171" t="s">
        <v>4030</v>
      </c>
      <c r="C82" s="171" t="s">
        <v>4031</v>
      </c>
      <c r="D82" s="171" t="s">
        <v>4032</v>
      </c>
      <c r="E82" s="171" t="s">
        <v>4033</v>
      </c>
      <c r="F82" s="171" t="s">
        <v>4034</v>
      </c>
    </row>
    <row r="83" spans="1:6" ht="18" customHeight="1" x14ac:dyDescent="0.25">
      <c r="A83" s="171" t="s">
        <v>4035</v>
      </c>
      <c r="B83" s="171" t="s">
        <v>4036</v>
      </c>
      <c r="C83" s="171" t="s">
        <v>3655</v>
      </c>
      <c r="D83" s="171" t="s">
        <v>4037</v>
      </c>
      <c r="E83" s="171" t="s">
        <v>4038</v>
      </c>
      <c r="F83" s="171" t="s">
        <v>4039</v>
      </c>
    </row>
    <row r="84" spans="1:6" ht="18" customHeight="1" x14ac:dyDescent="0.25">
      <c r="A84" s="171" t="s">
        <v>3427</v>
      </c>
      <c r="B84" s="171" t="s">
        <v>4040</v>
      </c>
      <c r="C84" s="171" t="s">
        <v>2720</v>
      </c>
      <c r="D84" s="171" t="s">
        <v>3790</v>
      </c>
      <c r="E84" s="204">
        <v>7243472484</v>
      </c>
      <c r="F84" s="171" t="s">
        <v>4041</v>
      </c>
    </row>
    <row r="85" spans="1:6" ht="18" customHeight="1" x14ac:dyDescent="0.25">
      <c r="A85" s="171" t="s">
        <v>3565</v>
      </c>
      <c r="B85" s="171" t="s">
        <v>4042</v>
      </c>
      <c r="C85" s="171" t="s">
        <v>3567</v>
      </c>
      <c r="D85" s="171" t="s">
        <v>4043</v>
      </c>
      <c r="E85" s="171" t="s">
        <v>4044</v>
      </c>
      <c r="F85" s="171" t="s">
        <v>4045</v>
      </c>
    </row>
    <row r="86" spans="1:6" ht="18" customHeight="1" x14ac:dyDescent="0.25">
      <c r="A86" s="171" t="s">
        <v>4046</v>
      </c>
      <c r="B86" s="171" t="s">
        <v>4047</v>
      </c>
      <c r="C86" s="171" t="s">
        <v>1661</v>
      </c>
      <c r="D86" s="171" t="s">
        <v>4048</v>
      </c>
      <c r="E86" s="171" t="s">
        <v>4049</v>
      </c>
      <c r="F86" s="171" t="s">
        <v>4050</v>
      </c>
    </row>
    <row r="87" spans="1:6" ht="18" customHeight="1" x14ac:dyDescent="0.25">
      <c r="A87" s="171" t="s">
        <v>4051</v>
      </c>
      <c r="B87" s="171" t="s">
        <v>4052</v>
      </c>
      <c r="C87" s="171" t="s">
        <v>1671</v>
      </c>
      <c r="D87" s="171" t="s">
        <v>3790</v>
      </c>
      <c r="E87" s="204">
        <v>7248641150</v>
      </c>
      <c r="F87" s="171" t="s">
        <v>1673</v>
      </c>
    </row>
    <row r="88" spans="1:6" ht="18" customHeight="1" x14ac:dyDescent="0.25">
      <c r="A88" s="171" t="s">
        <v>4053</v>
      </c>
      <c r="B88" s="171" t="s">
        <v>4054</v>
      </c>
      <c r="C88" s="171" t="s">
        <v>4055</v>
      </c>
      <c r="D88" s="171" t="s">
        <v>4056</v>
      </c>
      <c r="E88" s="171" t="s">
        <v>4057</v>
      </c>
      <c r="F88" s="171" t="s">
        <v>4058</v>
      </c>
    </row>
    <row r="89" spans="1:6" ht="18" customHeight="1" x14ac:dyDescent="0.25">
      <c r="A89" s="171" t="s">
        <v>3641</v>
      </c>
      <c r="B89" s="171" t="s">
        <v>1675</v>
      </c>
      <c r="C89" s="171" t="s">
        <v>1676</v>
      </c>
      <c r="D89" s="171" t="s">
        <v>4059</v>
      </c>
      <c r="E89" s="171" t="s">
        <v>4060</v>
      </c>
      <c r="F89" s="171" t="s">
        <v>4061</v>
      </c>
    </row>
    <row r="90" spans="1:6" ht="18" customHeight="1" x14ac:dyDescent="0.25">
      <c r="A90" s="171" t="s">
        <v>4062</v>
      </c>
      <c r="B90" s="171" t="s">
        <v>4063</v>
      </c>
      <c r="C90" s="171" t="s">
        <v>4064</v>
      </c>
      <c r="D90" s="171" t="s">
        <v>3790</v>
      </c>
      <c r="E90" s="204">
        <v>4126552279</v>
      </c>
      <c r="F90" s="171" t="s">
        <v>2252</v>
      </c>
    </row>
    <row r="91" spans="1:6" ht="18" customHeight="1" x14ac:dyDescent="0.25">
      <c r="A91" s="171" t="s">
        <v>3798</v>
      </c>
      <c r="B91" s="171" t="s">
        <v>4065</v>
      </c>
      <c r="C91" s="171" t="s">
        <v>1681</v>
      </c>
      <c r="D91" s="171" t="s">
        <v>4066</v>
      </c>
      <c r="E91" s="171" t="s">
        <v>4067</v>
      </c>
      <c r="F91" s="171" t="s">
        <v>4068</v>
      </c>
    </row>
    <row r="92" spans="1:6" ht="18" customHeight="1" x14ac:dyDescent="0.25">
      <c r="A92" s="171" t="s">
        <v>3715</v>
      </c>
      <c r="B92" s="171" t="s">
        <v>4069</v>
      </c>
      <c r="C92" s="171" t="s">
        <v>3717</v>
      </c>
      <c r="D92" s="171" t="s">
        <v>4070</v>
      </c>
      <c r="E92" s="171" t="s">
        <v>4071</v>
      </c>
      <c r="F92" s="171" t="s">
        <v>4072</v>
      </c>
    </row>
    <row r="93" spans="1:6" ht="18" customHeight="1" x14ac:dyDescent="0.25">
      <c r="A93" s="171" t="s">
        <v>4073</v>
      </c>
      <c r="B93" s="171" t="s">
        <v>4074</v>
      </c>
      <c r="C93" s="171" t="s">
        <v>4075</v>
      </c>
      <c r="D93" s="171" t="s">
        <v>4076</v>
      </c>
      <c r="E93" s="171" t="s">
        <v>4077</v>
      </c>
      <c r="F93" s="171" t="s">
        <v>4078</v>
      </c>
    </row>
    <row r="94" spans="1:6" ht="18" customHeight="1" x14ac:dyDescent="0.25">
      <c r="A94" s="171" t="s">
        <v>4079</v>
      </c>
      <c r="B94" s="171" t="s">
        <v>4080</v>
      </c>
      <c r="C94" s="171" t="s">
        <v>1690</v>
      </c>
      <c r="D94" s="171" t="s">
        <v>4081</v>
      </c>
      <c r="E94" s="171" t="s">
        <v>4082</v>
      </c>
      <c r="F94" s="171" t="s">
        <v>4083</v>
      </c>
    </row>
    <row r="95" spans="1:6" ht="18" customHeight="1" x14ac:dyDescent="0.25">
      <c r="A95" s="171" t="s">
        <v>4084</v>
      </c>
      <c r="B95" s="171" t="s">
        <v>4085</v>
      </c>
      <c r="C95" s="171" t="s">
        <v>4086</v>
      </c>
      <c r="D95" s="171" t="s">
        <v>4087</v>
      </c>
      <c r="E95" s="171" t="s">
        <v>4088</v>
      </c>
      <c r="F95" s="171" t="s">
        <v>4089</v>
      </c>
    </row>
    <row r="96" spans="1:6" ht="18" customHeight="1" x14ac:dyDescent="0.25">
      <c r="A96" s="171" t="s">
        <v>4090</v>
      </c>
      <c r="B96" s="171" t="s">
        <v>4091</v>
      </c>
      <c r="C96" s="171" t="s">
        <v>3518</v>
      </c>
      <c r="D96" s="171" t="s">
        <v>4092</v>
      </c>
      <c r="E96" s="171" t="s">
        <v>4093</v>
      </c>
      <c r="F96" s="171" t="s">
        <v>4094</v>
      </c>
    </row>
    <row r="97" spans="1:6" ht="18" customHeight="1" x14ac:dyDescent="0.25">
      <c r="A97" s="171" t="s">
        <v>4095</v>
      </c>
      <c r="B97" s="171" t="s">
        <v>4096</v>
      </c>
      <c r="C97" s="171" t="s">
        <v>4097</v>
      </c>
      <c r="D97" s="171" t="s">
        <v>4098</v>
      </c>
      <c r="E97" s="171" t="s">
        <v>4099</v>
      </c>
      <c r="F97" s="171" t="s">
        <v>3761</v>
      </c>
    </row>
    <row r="98" spans="1:6" ht="18" customHeight="1" x14ac:dyDescent="0.25">
      <c r="A98" s="171" t="s">
        <v>4100</v>
      </c>
      <c r="B98" s="171" t="s">
        <v>4101</v>
      </c>
      <c r="C98" s="171" t="s">
        <v>4097</v>
      </c>
      <c r="D98" s="171" t="s">
        <v>4102</v>
      </c>
      <c r="E98" s="171" t="s">
        <v>4103</v>
      </c>
      <c r="F98" s="171" t="s">
        <v>4104</v>
      </c>
    </row>
    <row r="99" spans="1:6" ht="18" customHeight="1" x14ac:dyDescent="0.25">
      <c r="A99" s="171" t="s">
        <v>4105</v>
      </c>
      <c r="B99" s="171" t="s">
        <v>4106</v>
      </c>
      <c r="C99" s="171" t="s">
        <v>4107</v>
      </c>
      <c r="D99" s="171" t="s">
        <v>4108</v>
      </c>
      <c r="E99" s="171" t="s">
        <v>4109</v>
      </c>
      <c r="F99" s="171" t="s">
        <v>4110</v>
      </c>
    </row>
    <row r="100" spans="1:6" ht="18" customHeight="1" x14ac:dyDescent="0.25">
      <c r="A100" s="171" t="s">
        <v>4111</v>
      </c>
      <c r="B100" s="171" t="s">
        <v>4112</v>
      </c>
      <c r="C100" s="171" t="s">
        <v>4113</v>
      </c>
      <c r="D100" s="171" t="s">
        <v>4114</v>
      </c>
      <c r="E100" s="171" t="s">
        <v>4115</v>
      </c>
      <c r="F100" s="171" t="s">
        <v>4116</v>
      </c>
    </row>
    <row r="101" spans="1:6" ht="18" customHeight="1" x14ac:dyDescent="0.25">
      <c r="A101" s="171" t="s">
        <v>4117</v>
      </c>
      <c r="B101" s="171" t="s">
        <v>4118</v>
      </c>
      <c r="C101" s="171" t="s">
        <v>4113</v>
      </c>
      <c r="D101" s="171" t="s">
        <v>4119</v>
      </c>
      <c r="E101" s="171" t="s">
        <v>4120</v>
      </c>
      <c r="F101" s="171" t="s">
        <v>4121</v>
      </c>
    </row>
    <row r="102" spans="1:6" ht="18" customHeight="1" x14ac:dyDescent="0.25">
      <c r="A102" s="171" t="s">
        <v>4122</v>
      </c>
      <c r="B102" s="171" t="s">
        <v>4123</v>
      </c>
      <c r="C102" s="171" t="s">
        <v>4113</v>
      </c>
      <c r="D102" s="171" t="s">
        <v>4124</v>
      </c>
      <c r="E102" s="171" t="s">
        <v>4125</v>
      </c>
      <c r="F102" s="171" t="s">
        <v>4126</v>
      </c>
    </row>
    <row r="103" spans="1:6" ht="18" customHeight="1" x14ac:dyDescent="0.25">
      <c r="A103" s="171" t="s">
        <v>4127</v>
      </c>
      <c r="B103" s="171" t="s">
        <v>4128</v>
      </c>
      <c r="C103" s="171" t="s">
        <v>4129</v>
      </c>
      <c r="D103" s="171" t="s">
        <v>4130</v>
      </c>
      <c r="E103" s="171" t="s">
        <v>4131</v>
      </c>
      <c r="F103" s="171" t="s">
        <v>4132</v>
      </c>
    </row>
    <row r="104" spans="1:6" ht="18" customHeight="1" x14ac:dyDescent="0.25">
      <c r="A104" s="171" t="s">
        <v>3782</v>
      </c>
      <c r="B104" s="171" t="s">
        <v>4133</v>
      </c>
      <c r="C104" s="171" t="s">
        <v>4134</v>
      </c>
      <c r="D104" s="171" t="s">
        <v>3784</v>
      </c>
      <c r="E104" s="171" t="s">
        <v>3785</v>
      </c>
      <c r="F104" s="171" t="s">
        <v>3786</v>
      </c>
    </row>
    <row r="105" spans="1:6" ht="18" customHeight="1" x14ac:dyDescent="0.25">
      <c r="A105" s="171" t="s">
        <v>4135</v>
      </c>
      <c r="B105" s="171" t="s">
        <v>4136</v>
      </c>
      <c r="C105" s="171" t="s">
        <v>4137</v>
      </c>
      <c r="D105" s="171" t="s">
        <v>4138</v>
      </c>
      <c r="E105" s="171" t="s">
        <v>4139</v>
      </c>
      <c r="F105" s="171" t="s">
        <v>3761</v>
      </c>
    </row>
    <row r="106" spans="1:6" ht="18" customHeight="1" x14ac:dyDescent="0.25">
      <c r="A106" s="171" t="s">
        <v>4140</v>
      </c>
      <c r="B106" s="171" t="s">
        <v>4141</v>
      </c>
      <c r="C106" s="171" t="s">
        <v>4142</v>
      </c>
      <c r="D106" s="171" t="s">
        <v>3790</v>
      </c>
      <c r="E106" s="204">
        <v>7249416501</v>
      </c>
      <c r="F106" s="171" t="s">
        <v>1955</v>
      </c>
    </row>
    <row r="107" spans="1:6" ht="18" customHeight="1" x14ac:dyDescent="0.25">
      <c r="A107" s="171" t="s">
        <v>4143</v>
      </c>
      <c r="B107" s="171" t="s">
        <v>4144</v>
      </c>
      <c r="C107" s="171" t="s">
        <v>1736</v>
      </c>
      <c r="D107" s="171" t="s">
        <v>4026</v>
      </c>
      <c r="E107" s="171" t="s">
        <v>4145</v>
      </c>
      <c r="F107" s="171" t="s">
        <v>4028</v>
      </c>
    </row>
    <row r="108" spans="1:6" ht="18" customHeight="1" x14ac:dyDescent="0.25">
      <c r="A108" s="171" t="s">
        <v>4146</v>
      </c>
      <c r="B108" s="171" t="s">
        <v>4147</v>
      </c>
      <c r="C108" s="171" t="s">
        <v>1736</v>
      </c>
      <c r="D108" s="171" t="s">
        <v>4148</v>
      </c>
      <c r="E108" s="171" t="s">
        <v>4149</v>
      </c>
      <c r="F108" s="171" t="s">
        <v>3761</v>
      </c>
    </row>
    <row r="109" spans="1:6" ht="18" customHeight="1" x14ac:dyDescent="0.25">
      <c r="A109" s="171" t="s">
        <v>4150</v>
      </c>
      <c r="B109" s="171" t="s">
        <v>4151</v>
      </c>
      <c r="C109" s="171" t="s">
        <v>4152</v>
      </c>
      <c r="D109" s="171" t="s">
        <v>4153</v>
      </c>
      <c r="E109" s="171" t="s">
        <v>4154</v>
      </c>
      <c r="F109" s="171" t="s">
        <v>4155</v>
      </c>
    </row>
    <row r="110" spans="1:6" ht="18" customHeight="1" x14ac:dyDescent="0.25">
      <c r="A110" s="171" t="s">
        <v>3851</v>
      </c>
      <c r="B110" s="171" t="s">
        <v>4156</v>
      </c>
      <c r="C110" s="171" t="s">
        <v>1750</v>
      </c>
      <c r="D110" s="171" t="s">
        <v>3853</v>
      </c>
      <c r="E110" s="171" t="s">
        <v>3854</v>
      </c>
      <c r="F110" s="171" t="s">
        <v>3855</v>
      </c>
    </row>
    <row r="111" spans="1:6" ht="18" customHeight="1" x14ac:dyDescent="0.25">
      <c r="A111" s="171" t="s">
        <v>4157</v>
      </c>
      <c r="B111" s="171" t="s">
        <v>4158</v>
      </c>
      <c r="C111" s="171" t="s">
        <v>1750</v>
      </c>
      <c r="D111" s="171" t="s">
        <v>4159</v>
      </c>
      <c r="E111" s="171" t="s">
        <v>4160</v>
      </c>
      <c r="F111" s="171" t="s">
        <v>4161</v>
      </c>
    </row>
    <row r="112" spans="1:6" ht="18" customHeight="1" x14ac:dyDescent="0.25">
      <c r="A112" s="171" t="s">
        <v>4162</v>
      </c>
      <c r="B112" s="171" t="s">
        <v>4163</v>
      </c>
      <c r="C112" s="171" t="s">
        <v>4164</v>
      </c>
      <c r="D112" s="171" t="s">
        <v>4165</v>
      </c>
      <c r="E112" s="171" t="s">
        <v>4166</v>
      </c>
      <c r="F112" s="171" t="s">
        <v>4167</v>
      </c>
    </row>
    <row r="113" spans="1:6" ht="18" customHeight="1" x14ac:dyDescent="0.25">
      <c r="A113" s="171" t="s">
        <v>4168</v>
      </c>
      <c r="B113" s="171" t="s">
        <v>4169</v>
      </c>
      <c r="C113" s="171" t="s">
        <v>1760</v>
      </c>
      <c r="D113" s="171" t="s">
        <v>4170</v>
      </c>
      <c r="E113" s="171" t="s">
        <v>4171</v>
      </c>
      <c r="F113" s="171" t="s">
        <v>4172</v>
      </c>
    </row>
    <row r="114" spans="1:6" ht="18" customHeight="1" x14ac:dyDescent="0.25">
      <c r="A114" s="171" t="s">
        <v>4173</v>
      </c>
      <c r="B114" s="171" t="s">
        <v>4174</v>
      </c>
      <c r="C114" s="171" t="s">
        <v>2773</v>
      </c>
      <c r="D114" s="171" t="s">
        <v>4175</v>
      </c>
      <c r="E114" s="171" t="s">
        <v>4176</v>
      </c>
      <c r="F114" s="171" t="s">
        <v>4177</v>
      </c>
    </row>
    <row r="115" spans="1:6" ht="18" customHeight="1" x14ac:dyDescent="0.25">
      <c r="A115" s="171" t="s">
        <v>4178</v>
      </c>
      <c r="B115" s="171" t="s">
        <v>4179</v>
      </c>
      <c r="C115" s="171" t="s">
        <v>1471</v>
      </c>
      <c r="D115" s="171" t="s">
        <v>4180</v>
      </c>
      <c r="E115" s="171" t="s">
        <v>4181</v>
      </c>
      <c r="F115" s="171" t="s">
        <v>4182</v>
      </c>
    </row>
    <row r="116" spans="1:6" ht="18" customHeight="1" x14ac:dyDescent="0.25">
      <c r="A116" s="171" t="s">
        <v>3772</v>
      </c>
      <c r="B116" s="171" t="s">
        <v>4183</v>
      </c>
      <c r="C116" s="171" t="s">
        <v>1471</v>
      </c>
      <c r="D116" s="171" t="s">
        <v>4184</v>
      </c>
      <c r="E116" s="171" t="s">
        <v>4185</v>
      </c>
      <c r="F116" s="171" t="s">
        <v>4186</v>
      </c>
    </row>
    <row r="117" spans="1:6" ht="18" customHeight="1" x14ac:dyDescent="0.25">
      <c r="A117" s="171" t="s">
        <v>4187</v>
      </c>
      <c r="B117" s="171" t="s">
        <v>4188</v>
      </c>
      <c r="C117" s="171" t="s">
        <v>1471</v>
      </c>
      <c r="D117" s="171" t="s">
        <v>4189</v>
      </c>
      <c r="E117" s="171" t="s">
        <v>4190</v>
      </c>
      <c r="F117" s="171" t="s">
        <v>4191</v>
      </c>
    </row>
    <row r="118" spans="1:6" ht="18" customHeight="1" x14ac:dyDescent="0.25">
      <c r="A118" s="171" t="s">
        <v>4192</v>
      </c>
      <c r="B118" s="171" t="s">
        <v>4193</v>
      </c>
      <c r="C118" s="171" t="s">
        <v>3666</v>
      </c>
      <c r="D118" s="171" t="s">
        <v>4194</v>
      </c>
      <c r="E118" s="171" t="s">
        <v>4195</v>
      </c>
      <c r="F118" s="171" t="s">
        <v>4196</v>
      </c>
    </row>
    <row r="119" spans="1:6" ht="18" customHeight="1" x14ac:dyDescent="0.25">
      <c r="A119" s="171" t="s">
        <v>4197</v>
      </c>
      <c r="B119" s="171" t="s">
        <v>4198</v>
      </c>
      <c r="C119" s="171" t="s">
        <v>4199</v>
      </c>
      <c r="D119" s="171" t="s">
        <v>4200</v>
      </c>
      <c r="E119" s="171" t="s">
        <v>4201</v>
      </c>
      <c r="F119" s="171" t="s">
        <v>4202</v>
      </c>
    </row>
    <row r="120" spans="1:6" ht="18" customHeight="1" x14ac:dyDescent="0.25">
      <c r="A120" s="171" t="s">
        <v>3541</v>
      </c>
      <c r="B120" s="171" t="s">
        <v>4203</v>
      </c>
      <c r="C120" s="171" t="s">
        <v>3543</v>
      </c>
      <c r="D120" s="171" t="s">
        <v>4194</v>
      </c>
      <c r="E120" s="171" t="s">
        <v>4195</v>
      </c>
      <c r="F120" s="171" t="s">
        <v>4196</v>
      </c>
    </row>
    <row r="121" spans="1:6" ht="18" customHeight="1" x14ac:dyDescent="0.25">
      <c r="A121" s="171" t="s">
        <v>4204</v>
      </c>
      <c r="B121" s="171" t="s">
        <v>4205</v>
      </c>
      <c r="C121" s="171" t="s">
        <v>3621</v>
      </c>
      <c r="D121" s="171" t="s">
        <v>3622</v>
      </c>
      <c r="E121" s="171" t="s">
        <v>4206</v>
      </c>
      <c r="F121" s="171" t="s">
        <v>4207</v>
      </c>
    </row>
    <row r="122" spans="1:6" ht="18" customHeight="1" x14ac:dyDescent="0.25">
      <c r="A122" s="171" t="s">
        <v>4208</v>
      </c>
      <c r="B122" s="171" t="s">
        <v>4209</v>
      </c>
      <c r="C122" s="171" t="s">
        <v>1421</v>
      </c>
      <c r="D122" s="171" t="s">
        <v>1422</v>
      </c>
      <c r="E122" s="171" t="s">
        <v>4210</v>
      </c>
      <c r="F122" s="171" t="s">
        <v>4211</v>
      </c>
    </row>
    <row r="123" spans="1:6" ht="18" customHeight="1" x14ac:dyDescent="0.25">
      <c r="A123" s="171" t="s">
        <v>3782</v>
      </c>
      <c r="B123" s="171" t="s">
        <v>4212</v>
      </c>
      <c r="C123" s="171" t="s">
        <v>1417</v>
      </c>
      <c r="D123" s="171" t="s">
        <v>3784</v>
      </c>
      <c r="E123" s="171" t="s">
        <v>3785</v>
      </c>
      <c r="F123" s="171" t="s">
        <v>3786</v>
      </c>
    </row>
    <row r="124" spans="1:6" ht="18" customHeight="1" x14ac:dyDescent="0.25">
      <c r="A124" s="171" t="s">
        <v>3767</v>
      </c>
      <c r="B124" s="171" t="s">
        <v>4213</v>
      </c>
      <c r="C124" s="171" t="s">
        <v>4214</v>
      </c>
      <c r="D124" s="171" t="s">
        <v>4215</v>
      </c>
      <c r="E124" s="171" t="s">
        <v>4216</v>
      </c>
      <c r="F124" s="171" t="s">
        <v>4217</v>
      </c>
    </row>
    <row r="125" spans="1:6" ht="18" customHeight="1" x14ac:dyDescent="0.25">
      <c r="A125" s="171" t="s">
        <v>3762</v>
      </c>
      <c r="B125" s="171" t="s">
        <v>4218</v>
      </c>
      <c r="C125" s="171" t="s">
        <v>4219</v>
      </c>
      <c r="D125" s="171" t="s">
        <v>3764</v>
      </c>
      <c r="E125" s="171" t="s">
        <v>3765</v>
      </c>
      <c r="F125" s="171" t="s">
        <v>3766</v>
      </c>
    </row>
    <row r="126" spans="1:6" ht="18" customHeight="1" x14ac:dyDescent="0.25">
      <c r="A126" s="171" t="s">
        <v>4220</v>
      </c>
      <c r="B126" s="171" t="s">
        <v>4221</v>
      </c>
      <c r="C126" s="171" t="s">
        <v>1466</v>
      </c>
      <c r="D126" s="171" t="s">
        <v>4222</v>
      </c>
      <c r="E126" s="171" t="s">
        <v>4223</v>
      </c>
      <c r="F126" s="171" t="s">
        <v>4224</v>
      </c>
    </row>
    <row r="127" spans="1:6" ht="18" customHeight="1" x14ac:dyDescent="0.25">
      <c r="A127" s="171" t="s">
        <v>4225</v>
      </c>
      <c r="B127" s="171" t="s">
        <v>4226</v>
      </c>
      <c r="C127" s="171" t="s">
        <v>1778</v>
      </c>
      <c r="D127" s="171" t="s">
        <v>4227</v>
      </c>
      <c r="E127" s="171" t="s">
        <v>4228</v>
      </c>
      <c r="F127" s="171" t="s">
        <v>4229</v>
      </c>
    </row>
    <row r="128" spans="1:6" ht="18" customHeight="1" x14ac:dyDescent="0.25">
      <c r="A128" s="171" t="s">
        <v>4230</v>
      </c>
      <c r="B128" s="171" t="s">
        <v>4231</v>
      </c>
      <c r="C128" s="171" t="s">
        <v>4232</v>
      </c>
      <c r="D128" s="171" t="s">
        <v>4233</v>
      </c>
      <c r="E128" s="171" t="s">
        <v>4234</v>
      </c>
      <c r="F128" s="171" t="s">
        <v>4235</v>
      </c>
    </row>
    <row r="129" spans="1:6" ht="18" customHeight="1" x14ac:dyDescent="0.25">
      <c r="A129" s="171" t="s">
        <v>4236</v>
      </c>
      <c r="B129" s="171" t="s">
        <v>4237</v>
      </c>
      <c r="C129" s="171" t="s">
        <v>4238</v>
      </c>
      <c r="D129" s="171" t="s">
        <v>4239</v>
      </c>
      <c r="E129" s="171" t="s">
        <v>4240</v>
      </c>
      <c r="F129" s="171" t="s">
        <v>4241</v>
      </c>
    </row>
    <row r="130" spans="1:6" ht="18" customHeight="1" x14ac:dyDescent="0.25">
      <c r="A130" s="171" t="s">
        <v>3995</v>
      </c>
      <c r="B130" s="171" t="s">
        <v>4242</v>
      </c>
      <c r="C130" s="171" t="s">
        <v>4243</v>
      </c>
      <c r="D130" s="171" t="s">
        <v>4244</v>
      </c>
      <c r="E130" s="171" t="s">
        <v>4245</v>
      </c>
      <c r="F130" s="171" t="s">
        <v>4246</v>
      </c>
    </row>
    <row r="131" spans="1:6" ht="18" customHeight="1" x14ac:dyDescent="0.25">
      <c r="A131" s="171" t="s">
        <v>4247</v>
      </c>
      <c r="B131" s="171" t="s">
        <v>4248</v>
      </c>
      <c r="C131" s="171" t="s">
        <v>4249</v>
      </c>
      <c r="D131" s="171" t="s">
        <v>3784</v>
      </c>
      <c r="E131" s="171" t="s">
        <v>3785</v>
      </c>
      <c r="F131" s="171" t="s">
        <v>3786</v>
      </c>
    </row>
    <row r="132" spans="1:6" ht="18" customHeight="1" x14ac:dyDescent="0.25">
      <c r="A132" s="171" t="s">
        <v>4018</v>
      </c>
      <c r="B132" s="171" t="s">
        <v>1792</v>
      </c>
      <c r="C132" s="171" t="s">
        <v>1793</v>
      </c>
      <c r="D132" s="171" t="s">
        <v>4250</v>
      </c>
      <c r="E132" s="171" t="s">
        <v>4251</v>
      </c>
      <c r="F132" s="171" t="s">
        <v>4252</v>
      </c>
    </row>
    <row r="133" spans="1:6" ht="18" customHeight="1" x14ac:dyDescent="0.25">
      <c r="A133" s="171" t="s">
        <v>4253</v>
      </c>
      <c r="B133" s="171" t="s">
        <v>4254</v>
      </c>
      <c r="C133" s="171" t="s">
        <v>4255</v>
      </c>
      <c r="D133" s="171" t="s">
        <v>4256</v>
      </c>
      <c r="E133" s="171" t="s">
        <v>4257</v>
      </c>
      <c r="F133" s="171" t="s">
        <v>4258</v>
      </c>
    </row>
    <row r="134" spans="1:6" ht="18" customHeight="1" x14ac:dyDescent="0.25">
      <c r="A134" s="171" t="s">
        <v>4259</v>
      </c>
      <c r="B134" s="171" t="s">
        <v>4260</v>
      </c>
      <c r="C134" s="171" t="s">
        <v>2715</v>
      </c>
      <c r="D134" s="171" t="s">
        <v>4261</v>
      </c>
      <c r="E134" s="171" t="s">
        <v>4262</v>
      </c>
      <c r="F134" s="171" t="s">
        <v>4263</v>
      </c>
    </row>
    <row r="135" spans="1:6" ht="18" customHeight="1" x14ac:dyDescent="0.25">
      <c r="A135" s="171" t="s">
        <v>4264</v>
      </c>
      <c r="B135" s="171" t="s">
        <v>4265</v>
      </c>
      <c r="C135" s="171" t="s">
        <v>2811</v>
      </c>
      <c r="D135" s="171" t="s">
        <v>4266</v>
      </c>
      <c r="E135" s="171" t="s">
        <v>4267</v>
      </c>
      <c r="F135" s="171" t="s">
        <v>4268</v>
      </c>
    </row>
    <row r="136" spans="1:6" ht="18" customHeight="1" x14ac:dyDescent="0.25">
      <c r="A136" s="171" t="s">
        <v>4269</v>
      </c>
      <c r="B136" s="171" t="s">
        <v>2000</v>
      </c>
      <c r="C136" s="171" t="s">
        <v>2001</v>
      </c>
      <c r="D136" s="171" t="s">
        <v>3790</v>
      </c>
      <c r="E136" s="204">
        <v>4128213883</v>
      </c>
      <c r="F136" s="171" t="s">
        <v>4270</v>
      </c>
    </row>
    <row r="137" spans="1:6" ht="18" customHeight="1" x14ac:dyDescent="0.25">
      <c r="A137" s="171" t="s">
        <v>4271</v>
      </c>
      <c r="B137" s="171" t="s">
        <v>4272</v>
      </c>
      <c r="C137" s="171" t="s">
        <v>2112</v>
      </c>
      <c r="D137" s="171" t="s">
        <v>3790</v>
      </c>
      <c r="E137" s="204">
        <v>4122426777</v>
      </c>
      <c r="F137" s="171" t="s">
        <v>1790</v>
      </c>
    </row>
    <row r="138" spans="1:6" ht="18" customHeight="1" x14ac:dyDescent="0.25">
      <c r="A138" s="171" t="s">
        <v>3895</v>
      </c>
      <c r="B138" s="171" t="s">
        <v>4273</v>
      </c>
      <c r="C138" s="171" t="s">
        <v>4274</v>
      </c>
      <c r="D138" s="171" t="s">
        <v>4275</v>
      </c>
      <c r="E138" s="171" t="s">
        <v>4276</v>
      </c>
      <c r="F138" s="171" t="s">
        <v>4277</v>
      </c>
    </row>
    <row r="139" spans="1:6" ht="18" customHeight="1" x14ac:dyDescent="0.25">
      <c r="A139" s="171" t="s">
        <v>4278</v>
      </c>
      <c r="B139" s="171" t="s">
        <v>4279</v>
      </c>
      <c r="C139" s="171" t="s">
        <v>4274</v>
      </c>
      <c r="D139" s="171" t="s">
        <v>4280</v>
      </c>
      <c r="E139" s="171" t="s">
        <v>4281</v>
      </c>
      <c r="F139" s="171" t="s">
        <v>4282</v>
      </c>
    </row>
    <row r="140" spans="1:6" ht="18" customHeight="1" x14ac:dyDescent="0.25">
      <c r="A140" s="171" t="s">
        <v>4283</v>
      </c>
      <c r="B140" s="171" t="s">
        <v>4284</v>
      </c>
      <c r="C140" s="171" t="s">
        <v>4285</v>
      </c>
      <c r="D140" s="171" t="s">
        <v>4286</v>
      </c>
      <c r="E140" s="171" t="s">
        <v>4287</v>
      </c>
      <c r="F140" s="171" t="s">
        <v>4288</v>
      </c>
    </row>
    <row r="141" spans="1:6" ht="18" customHeight="1" x14ac:dyDescent="0.25">
      <c r="A141" s="171" t="s">
        <v>4289</v>
      </c>
      <c r="B141" s="171" t="s">
        <v>4290</v>
      </c>
      <c r="C141" s="171" t="s">
        <v>3712</v>
      </c>
      <c r="D141" s="171" t="s">
        <v>3713</v>
      </c>
      <c r="E141" s="171" t="s">
        <v>4291</v>
      </c>
      <c r="F141" s="171" t="s">
        <v>4292</v>
      </c>
    </row>
    <row r="142" spans="1:6" ht="18" customHeight="1" x14ac:dyDescent="0.25">
      <c r="A142" s="171" t="s">
        <v>4293</v>
      </c>
      <c r="B142" s="171" t="s">
        <v>4294</v>
      </c>
      <c r="C142" s="171" t="s">
        <v>4295</v>
      </c>
      <c r="D142" s="171" t="s">
        <v>4296</v>
      </c>
      <c r="E142" s="171" t="s">
        <v>4297</v>
      </c>
      <c r="F142" s="171" t="s">
        <v>4298</v>
      </c>
    </row>
    <row r="143" spans="1:6" ht="18" customHeight="1" x14ac:dyDescent="0.25">
      <c r="A143" s="171" t="s">
        <v>4299</v>
      </c>
      <c r="B143" s="171" t="s">
        <v>4300</v>
      </c>
      <c r="C143" s="171" t="s">
        <v>4301</v>
      </c>
      <c r="D143" s="171" t="s">
        <v>4302</v>
      </c>
      <c r="E143" s="171" t="s">
        <v>4303</v>
      </c>
      <c r="F143" s="171" t="s">
        <v>4304</v>
      </c>
    </row>
    <row r="144" spans="1:6" ht="18" customHeight="1" x14ac:dyDescent="0.25">
      <c r="A144" s="171" t="s">
        <v>4305</v>
      </c>
      <c r="B144" s="171" t="s">
        <v>4306</v>
      </c>
      <c r="C144" s="171" t="s">
        <v>4307</v>
      </c>
      <c r="D144" s="171" t="s">
        <v>4308</v>
      </c>
      <c r="E144" s="171" t="s">
        <v>4309</v>
      </c>
      <c r="F144" s="171" t="s">
        <v>4310</v>
      </c>
    </row>
    <row r="145" spans="1:6" ht="18" customHeight="1" x14ac:dyDescent="0.25">
      <c r="A145" s="171" t="s">
        <v>4311</v>
      </c>
      <c r="B145" s="171" t="s">
        <v>4312</v>
      </c>
      <c r="C145" s="171" t="s">
        <v>2830</v>
      </c>
      <c r="D145" s="171" t="s">
        <v>4313</v>
      </c>
      <c r="E145" s="171" t="s">
        <v>4314</v>
      </c>
      <c r="F145" s="171" t="s">
        <v>4315</v>
      </c>
    </row>
    <row r="146" spans="1:6" ht="18" customHeight="1" x14ac:dyDescent="0.25">
      <c r="A146" s="171" t="s">
        <v>4316</v>
      </c>
      <c r="B146" s="171" t="s">
        <v>4317</v>
      </c>
      <c r="C146" s="171" t="s">
        <v>4318</v>
      </c>
      <c r="D146" s="171" t="s">
        <v>3790</v>
      </c>
      <c r="E146" s="204">
        <v>7247741724</v>
      </c>
      <c r="F146" s="171" t="s">
        <v>4319</v>
      </c>
    </row>
    <row r="147" spans="1:6" ht="18" customHeight="1" x14ac:dyDescent="0.25">
      <c r="A147" s="171" t="s">
        <v>4320</v>
      </c>
      <c r="B147" s="171" t="s">
        <v>4321</v>
      </c>
      <c r="C147" s="171" t="s">
        <v>3532</v>
      </c>
      <c r="D147" s="171" t="s">
        <v>4322</v>
      </c>
      <c r="E147" s="171" t="s">
        <v>4323</v>
      </c>
      <c r="F147" s="171" t="s">
        <v>4324</v>
      </c>
    </row>
    <row r="148" spans="1:6" ht="18" customHeight="1" x14ac:dyDescent="0.25">
      <c r="A148" s="171" t="s">
        <v>3895</v>
      </c>
      <c r="B148" s="171" t="s">
        <v>4325</v>
      </c>
      <c r="C148" s="171" t="s">
        <v>4326</v>
      </c>
      <c r="D148" s="171" t="s">
        <v>4327</v>
      </c>
      <c r="E148" s="171" t="s">
        <v>4328</v>
      </c>
      <c r="F148" s="171" t="s">
        <v>4329</v>
      </c>
    </row>
    <row r="149" spans="1:6" ht="18" customHeight="1" x14ac:dyDescent="0.25">
      <c r="A149" s="171" t="s">
        <v>4330</v>
      </c>
      <c r="B149" s="171" t="s">
        <v>4331</v>
      </c>
      <c r="C149" s="171" t="s">
        <v>2021</v>
      </c>
      <c r="D149" s="171" t="s">
        <v>4332</v>
      </c>
      <c r="E149" s="171" t="s">
        <v>2340</v>
      </c>
      <c r="F149" s="171" t="s">
        <v>4333</v>
      </c>
    </row>
    <row r="150" spans="1:6" ht="18" customHeight="1" x14ac:dyDescent="0.25">
      <c r="A150" s="171" t="s">
        <v>4334</v>
      </c>
      <c r="B150" s="171" t="s">
        <v>4335</v>
      </c>
      <c r="C150" s="171" t="s">
        <v>4336</v>
      </c>
      <c r="D150" s="171" t="s">
        <v>4337</v>
      </c>
      <c r="E150" s="171" t="s">
        <v>2870</v>
      </c>
      <c r="F150" s="171" t="s">
        <v>4338</v>
      </c>
    </row>
    <row r="151" spans="1:6" ht="18" customHeight="1" x14ac:dyDescent="0.25">
      <c r="A151" s="171" t="s">
        <v>4339</v>
      </c>
      <c r="B151" s="171" t="s">
        <v>4340</v>
      </c>
      <c r="C151" s="171" t="s">
        <v>4341</v>
      </c>
      <c r="D151" s="171" t="s">
        <v>4342</v>
      </c>
      <c r="E151" s="171" t="s">
        <v>4343</v>
      </c>
      <c r="F151" s="171" t="s">
        <v>4344</v>
      </c>
    </row>
    <row r="152" spans="1:6" ht="18" customHeight="1" x14ac:dyDescent="0.25">
      <c r="A152" s="171" t="s">
        <v>4018</v>
      </c>
      <c r="B152" s="171" t="s">
        <v>4345</v>
      </c>
      <c r="C152" s="171" t="s">
        <v>1816</v>
      </c>
      <c r="D152" s="171" t="s">
        <v>4346</v>
      </c>
      <c r="E152" s="171" t="s">
        <v>4347</v>
      </c>
      <c r="F152" s="171" t="s">
        <v>4348</v>
      </c>
    </row>
    <row r="153" spans="1:6" ht="18" customHeight="1" x14ac:dyDescent="0.25">
      <c r="A153" s="171" t="s">
        <v>4349</v>
      </c>
      <c r="B153" s="171" t="s">
        <v>4350</v>
      </c>
      <c r="C153" s="171" t="s">
        <v>4351</v>
      </c>
      <c r="D153" s="171" t="s">
        <v>4352</v>
      </c>
      <c r="E153" s="171" t="s">
        <v>4353</v>
      </c>
      <c r="F153" s="171" t="s">
        <v>4354</v>
      </c>
    </row>
    <row r="154" spans="1:6" ht="18" customHeight="1" x14ac:dyDescent="0.25">
      <c r="A154" s="171" t="s">
        <v>4355</v>
      </c>
      <c r="B154" s="171" t="s">
        <v>4356</v>
      </c>
      <c r="C154" s="171" t="s">
        <v>4351</v>
      </c>
      <c r="D154" s="171" t="s">
        <v>4357</v>
      </c>
      <c r="E154" s="171" t="s">
        <v>4358</v>
      </c>
      <c r="F154" s="171" t="s">
        <v>4359</v>
      </c>
    </row>
    <row r="155" spans="1:6" ht="18" customHeight="1" x14ac:dyDescent="0.25">
      <c r="A155" s="171" t="s">
        <v>4360</v>
      </c>
      <c r="B155" s="171" t="s">
        <v>4361</v>
      </c>
      <c r="C155" s="171" t="s">
        <v>4362</v>
      </c>
      <c r="D155" s="171" t="s">
        <v>4363</v>
      </c>
      <c r="E155" s="171" t="s">
        <v>4364</v>
      </c>
      <c r="F155" s="171" t="s">
        <v>4365</v>
      </c>
    </row>
    <row r="156" spans="1:6" ht="18" customHeight="1" x14ac:dyDescent="0.25">
      <c r="A156" s="171" t="s">
        <v>4084</v>
      </c>
      <c r="B156" s="171" t="s">
        <v>4366</v>
      </c>
      <c r="C156" s="171" t="s">
        <v>1482</v>
      </c>
      <c r="D156" s="171" t="s">
        <v>4367</v>
      </c>
      <c r="E156" s="171" t="s">
        <v>4368</v>
      </c>
      <c r="F156" s="171" t="s">
        <v>4369</v>
      </c>
    </row>
    <row r="157" spans="1:6" ht="18" customHeight="1" x14ac:dyDescent="0.25">
      <c r="A157" s="171" t="s">
        <v>4334</v>
      </c>
      <c r="B157" s="171" t="s">
        <v>3433</v>
      </c>
      <c r="C157" s="171" t="s">
        <v>3434</v>
      </c>
      <c r="D157" s="171" t="s">
        <v>4370</v>
      </c>
      <c r="E157" s="171" t="s">
        <v>2953</v>
      </c>
      <c r="F157" s="171" t="s">
        <v>4371</v>
      </c>
    </row>
    <row r="158" spans="1:6" ht="18" customHeight="1" x14ac:dyDescent="0.25">
      <c r="A158" s="171" t="s">
        <v>4372</v>
      </c>
      <c r="B158" s="171" t="s">
        <v>4373</v>
      </c>
      <c r="C158" s="171" t="s">
        <v>4374</v>
      </c>
      <c r="D158" s="171" t="s">
        <v>4375</v>
      </c>
      <c r="E158" s="171" t="s">
        <v>4376</v>
      </c>
      <c r="F158" s="171" t="s">
        <v>4377</v>
      </c>
    </row>
    <row r="159" spans="1:6" ht="18" customHeight="1" x14ac:dyDescent="0.25">
      <c r="A159" s="171" t="s">
        <v>4018</v>
      </c>
      <c r="B159" s="171" t="s">
        <v>1833</v>
      </c>
      <c r="C159" s="171" t="s">
        <v>1834</v>
      </c>
      <c r="D159" s="171" t="s">
        <v>4346</v>
      </c>
      <c r="E159" s="171" t="s">
        <v>4347</v>
      </c>
      <c r="F159" s="171" t="s">
        <v>4348</v>
      </c>
    </row>
    <row r="160" spans="1:6" ht="18" customHeight="1" x14ac:dyDescent="0.25">
      <c r="A160" s="171" t="s">
        <v>4378</v>
      </c>
      <c r="B160" s="171" t="s">
        <v>4379</v>
      </c>
      <c r="C160" s="171" t="s">
        <v>4380</v>
      </c>
      <c r="D160" s="171" t="s">
        <v>4381</v>
      </c>
      <c r="E160" s="171" t="s">
        <v>4382</v>
      </c>
      <c r="F160" s="171" t="s">
        <v>4383</v>
      </c>
    </row>
    <row r="161" spans="1:6" ht="18" customHeight="1" x14ac:dyDescent="0.25">
      <c r="A161" s="171" t="s">
        <v>4384</v>
      </c>
      <c r="B161" s="171" t="s">
        <v>4385</v>
      </c>
      <c r="C161" s="171" t="s">
        <v>4386</v>
      </c>
      <c r="D161" s="171" t="s">
        <v>4387</v>
      </c>
      <c r="E161" s="171" t="s">
        <v>4388</v>
      </c>
      <c r="F161" s="171" t="s">
        <v>4389</v>
      </c>
    </row>
    <row r="162" spans="1:6" ht="18" customHeight="1" x14ac:dyDescent="0.25">
      <c r="A162" s="171" t="s">
        <v>3851</v>
      </c>
      <c r="B162" s="171" t="s">
        <v>4390</v>
      </c>
      <c r="C162" s="171" t="s">
        <v>1461</v>
      </c>
      <c r="D162" s="171" t="s">
        <v>3853</v>
      </c>
      <c r="E162" s="171" t="s">
        <v>3854</v>
      </c>
      <c r="F162" s="171" t="s">
        <v>3855</v>
      </c>
    </row>
    <row r="163" spans="1:6" ht="18" customHeight="1" x14ac:dyDescent="0.25">
      <c r="A163" s="171" t="s">
        <v>4391</v>
      </c>
      <c r="B163" s="171" t="s">
        <v>4392</v>
      </c>
      <c r="C163" s="171" t="s">
        <v>4393</v>
      </c>
      <c r="D163" s="171" t="s">
        <v>4394</v>
      </c>
      <c r="E163" s="171" t="s">
        <v>4395</v>
      </c>
      <c r="F163" s="171" t="s">
        <v>4396</v>
      </c>
    </row>
    <row r="164" spans="1:6" ht="18" customHeight="1" x14ac:dyDescent="0.25">
      <c r="A164" s="171" t="s">
        <v>558</v>
      </c>
      <c r="B164" s="171" t="s">
        <v>3403</v>
      </c>
      <c r="C164" s="171" t="s">
        <v>1857</v>
      </c>
      <c r="D164" s="171" t="s">
        <v>4397</v>
      </c>
      <c r="E164" s="171" t="s">
        <v>4398</v>
      </c>
      <c r="F164" s="171" t="s">
        <v>3408</v>
      </c>
    </row>
    <row r="165" spans="1:6" ht="18" customHeight="1" x14ac:dyDescent="0.25">
      <c r="A165" s="171" t="s">
        <v>4399</v>
      </c>
      <c r="B165" s="171" t="s">
        <v>4400</v>
      </c>
      <c r="C165" s="171" t="s">
        <v>1857</v>
      </c>
      <c r="D165" s="171" t="s">
        <v>4401</v>
      </c>
      <c r="E165" s="171" t="s">
        <v>4402</v>
      </c>
      <c r="F165" s="171" t="s">
        <v>4403</v>
      </c>
    </row>
    <row r="166" spans="1:6" ht="18" customHeight="1" x14ac:dyDescent="0.25">
      <c r="A166" s="171" t="s">
        <v>4404</v>
      </c>
      <c r="B166" s="171" t="s">
        <v>4405</v>
      </c>
      <c r="C166" s="171" t="s">
        <v>4406</v>
      </c>
      <c r="D166" s="171" t="s">
        <v>3790</v>
      </c>
      <c r="E166" s="204">
        <v>7249355877</v>
      </c>
      <c r="F166" s="171" t="s">
        <v>4407</v>
      </c>
    </row>
    <row r="167" spans="1:6" ht="18" customHeight="1" x14ac:dyDescent="0.25">
      <c r="A167" s="171" t="s">
        <v>4408</v>
      </c>
      <c r="B167" s="171" t="s">
        <v>4409</v>
      </c>
      <c r="C167" s="171" t="s">
        <v>3732</v>
      </c>
      <c r="D167" s="171" t="s">
        <v>3733</v>
      </c>
      <c r="E167" s="171" t="s">
        <v>4410</v>
      </c>
      <c r="F167" s="171" t="s">
        <v>4411</v>
      </c>
    </row>
    <row r="168" spans="1:6" ht="18" customHeight="1" x14ac:dyDescent="0.25">
      <c r="A168" s="171" t="s">
        <v>3607</v>
      </c>
      <c r="B168" s="171" t="s">
        <v>4412</v>
      </c>
      <c r="C168" s="171" t="s">
        <v>3609</v>
      </c>
      <c r="D168" s="171" t="s">
        <v>4413</v>
      </c>
      <c r="E168" s="171" t="s">
        <v>4414</v>
      </c>
      <c r="F168" s="171" t="s">
        <v>4415</v>
      </c>
    </row>
    <row r="169" spans="1:6" ht="18" customHeight="1" x14ac:dyDescent="0.25">
      <c r="A169" s="171" t="s">
        <v>4416</v>
      </c>
      <c r="B169" s="171" t="s">
        <v>4417</v>
      </c>
      <c r="C169" s="171" t="s">
        <v>4418</v>
      </c>
      <c r="D169" s="171" t="s">
        <v>4419</v>
      </c>
      <c r="E169" s="171" t="s">
        <v>4420</v>
      </c>
      <c r="F169" s="171" t="s">
        <v>4421</v>
      </c>
    </row>
    <row r="170" spans="1:6" ht="18" customHeight="1" x14ac:dyDescent="0.25">
      <c r="A170" s="171" t="s">
        <v>4422</v>
      </c>
      <c r="B170" s="171" t="s">
        <v>4423</v>
      </c>
      <c r="C170" s="171" t="s">
        <v>4418</v>
      </c>
      <c r="D170" s="171" t="s">
        <v>4424</v>
      </c>
      <c r="E170" s="171" t="s">
        <v>4425</v>
      </c>
      <c r="F170" s="171" t="s">
        <v>4426</v>
      </c>
    </row>
    <row r="171" spans="1:6" ht="18" customHeight="1" x14ac:dyDescent="0.25">
      <c r="A171" s="171" t="s">
        <v>3823</v>
      </c>
      <c r="B171" s="171" t="s">
        <v>4427</v>
      </c>
      <c r="C171" s="171" t="s">
        <v>2964</v>
      </c>
      <c r="D171" s="171" t="s">
        <v>4428</v>
      </c>
      <c r="E171" s="171" t="s">
        <v>4429</v>
      </c>
      <c r="F171" s="171" t="s">
        <v>4430</v>
      </c>
    </row>
    <row r="172" spans="1:6" ht="18" customHeight="1" x14ac:dyDescent="0.25">
      <c r="A172" s="171" t="s">
        <v>4431</v>
      </c>
      <c r="B172" s="171" t="s">
        <v>4432</v>
      </c>
      <c r="C172" s="171" t="s">
        <v>1866</v>
      </c>
      <c r="D172" s="171" t="s">
        <v>4002</v>
      </c>
      <c r="E172" s="171" t="s">
        <v>4003</v>
      </c>
      <c r="F172" s="171" t="s">
        <v>4004</v>
      </c>
    </row>
    <row r="173" spans="1:6" ht="18" customHeight="1" x14ac:dyDescent="0.25">
      <c r="A173" s="171" t="s">
        <v>4433</v>
      </c>
      <c r="B173" s="171" t="s">
        <v>4434</v>
      </c>
      <c r="C173" s="171" t="s">
        <v>1866</v>
      </c>
      <c r="D173" s="171" t="e">
        <v>#N/A</v>
      </c>
      <c r="E173" s="171" t="s">
        <v>4435</v>
      </c>
      <c r="F173" s="171" t="e">
        <v>#N/A</v>
      </c>
    </row>
    <row r="174" spans="1:6" ht="18" customHeight="1" x14ac:dyDescent="0.25">
      <c r="A174" s="171" t="s">
        <v>4436</v>
      </c>
      <c r="B174" s="171" t="s">
        <v>4437</v>
      </c>
      <c r="C174" s="171" t="s">
        <v>1866</v>
      </c>
      <c r="D174" s="171" t="s">
        <v>4438</v>
      </c>
      <c r="E174" s="171" t="s">
        <v>4439</v>
      </c>
      <c r="F174" s="171" t="s">
        <v>4440</v>
      </c>
    </row>
    <row r="175" spans="1:6" ht="18" customHeight="1" x14ac:dyDescent="0.25">
      <c r="A175" s="171" t="s">
        <v>3895</v>
      </c>
      <c r="B175" s="171" t="s">
        <v>4441</v>
      </c>
      <c r="C175" s="171" t="s">
        <v>4442</v>
      </c>
      <c r="D175" s="171" t="s">
        <v>4443</v>
      </c>
      <c r="E175" s="171" t="s">
        <v>4444</v>
      </c>
      <c r="F175" s="171" t="s">
        <v>4445</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DE07E-812D-4A27-8535-7C70DBAA56DB}">
  <dimension ref="A1:F97"/>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49"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49"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49"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49"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49"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49"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49"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49"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49"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49"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49"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49"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49"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49"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49"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49"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49"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49"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49"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49"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49"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49"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49"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49"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49"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49"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49"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49"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49"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49"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49"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49"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49"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49"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49"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49"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49"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49"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49"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49"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49"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49"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49"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49"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49"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49"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49"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49"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49"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49"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49"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49"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49"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49"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49"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49"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49"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49"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49"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49"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49"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49"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49"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49" style="160" customWidth="1"/>
    <col min="16135" max="16384" width="9.1796875" style="160"/>
  </cols>
  <sheetData>
    <row r="1" spans="1:2" ht="27.75" customHeight="1" x14ac:dyDescent="0.25">
      <c r="A1" s="160" t="s">
        <v>1127</v>
      </c>
      <c r="B1" s="158" t="s">
        <v>4446</v>
      </c>
    </row>
    <row r="2" spans="1:2" ht="25.5" customHeight="1" x14ac:dyDescent="0.25">
      <c r="A2" s="160" t="s">
        <v>1129</v>
      </c>
      <c r="B2" s="160" t="s">
        <v>3746</v>
      </c>
    </row>
    <row r="3" spans="1:2" ht="25.5" customHeight="1" x14ac:dyDescent="0.25">
      <c r="A3" s="160" t="s">
        <v>1130</v>
      </c>
      <c r="B3" s="160" t="s">
        <v>206</v>
      </c>
    </row>
    <row r="4" spans="1:2" ht="25.5" customHeight="1" x14ac:dyDescent="0.25">
      <c r="A4" s="160" t="s">
        <v>1131</v>
      </c>
      <c r="B4" s="160" t="s">
        <v>3747</v>
      </c>
    </row>
    <row r="6" spans="1:2" ht="25.5" customHeight="1" x14ac:dyDescent="0.25">
      <c r="A6" s="160" t="s">
        <v>1102</v>
      </c>
      <c r="B6" s="162" t="s">
        <v>3748</v>
      </c>
    </row>
    <row r="7" spans="1:2" x14ac:dyDescent="0.25">
      <c r="B7" s="162"/>
    </row>
    <row r="8" spans="1:2" ht="37.5" x14ac:dyDescent="0.25">
      <c r="A8" s="160" t="s">
        <v>1104</v>
      </c>
      <c r="B8" s="162" t="s">
        <v>3749</v>
      </c>
    </row>
    <row r="9" spans="1:2" x14ac:dyDescent="0.25">
      <c r="B9" s="162"/>
    </row>
    <row r="10" spans="1:2" ht="25" x14ac:dyDescent="0.25">
      <c r="A10" s="160" t="s">
        <v>1106</v>
      </c>
      <c r="B10" s="162" t="s">
        <v>3750</v>
      </c>
    </row>
    <row r="11" spans="1:2" x14ac:dyDescent="0.25">
      <c r="B11" s="162"/>
    </row>
    <row r="12" spans="1:2" ht="25.5" customHeight="1" x14ac:dyDescent="0.25">
      <c r="A12" s="160" t="s">
        <v>1108</v>
      </c>
      <c r="B12" s="162" t="s">
        <v>37</v>
      </c>
    </row>
    <row r="13" spans="1:2" ht="13.5" customHeight="1" x14ac:dyDescent="0.25">
      <c r="B13" s="162"/>
    </row>
    <row r="14" spans="1:2" ht="25.5" customHeight="1" x14ac:dyDescent="0.25">
      <c r="A14" s="160" t="s">
        <v>1110</v>
      </c>
      <c r="B14" s="162" t="s">
        <v>2374</v>
      </c>
    </row>
    <row r="17" spans="1:6" s="164" customFormat="1" ht="25.5" customHeight="1" x14ac:dyDescent="0.25">
      <c r="A17" s="205" t="s">
        <v>1111</v>
      </c>
      <c r="B17" s="205" t="s">
        <v>1112</v>
      </c>
      <c r="C17" s="205" t="s">
        <v>1113</v>
      </c>
      <c r="D17" s="205" t="s">
        <v>1114</v>
      </c>
      <c r="E17" s="205" t="s">
        <v>1115</v>
      </c>
      <c r="F17" s="205" t="s">
        <v>1116</v>
      </c>
    </row>
    <row r="18" spans="1:6" ht="18" customHeight="1" x14ac:dyDescent="0.25">
      <c r="A18" s="173" t="s">
        <v>4447</v>
      </c>
      <c r="B18" s="173" t="s">
        <v>4448</v>
      </c>
      <c r="C18" s="173" t="s">
        <v>2968</v>
      </c>
      <c r="D18" s="173" t="s">
        <v>3774</v>
      </c>
      <c r="E18" s="173" t="s">
        <v>2969</v>
      </c>
      <c r="F18" s="173" t="s">
        <v>3775</v>
      </c>
    </row>
    <row r="19" spans="1:6" ht="18" customHeight="1" x14ac:dyDescent="0.25">
      <c r="A19" s="173" t="s">
        <v>4447</v>
      </c>
      <c r="B19" s="173" t="s">
        <v>3773</v>
      </c>
      <c r="C19" s="173" t="s">
        <v>2103</v>
      </c>
      <c r="D19" s="173" t="s">
        <v>3774</v>
      </c>
      <c r="E19" s="173" t="s">
        <v>2924</v>
      </c>
      <c r="F19" s="173" t="s">
        <v>3775</v>
      </c>
    </row>
    <row r="20" spans="1:6" ht="18" customHeight="1" x14ac:dyDescent="0.25">
      <c r="A20" s="173" t="s">
        <v>3782</v>
      </c>
      <c r="B20" s="173" t="s">
        <v>3783</v>
      </c>
      <c r="C20" s="173" t="s">
        <v>3538</v>
      </c>
      <c r="D20" s="173" t="s">
        <v>3784</v>
      </c>
      <c r="E20" s="173" t="s">
        <v>3785</v>
      </c>
      <c r="F20" s="173" t="s">
        <v>3786</v>
      </c>
    </row>
    <row r="21" spans="1:6" ht="18" customHeight="1" x14ac:dyDescent="0.25">
      <c r="A21" s="173" t="s">
        <v>3787</v>
      </c>
      <c r="B21" s="173" t="s">
        <v>3788</v>
      </c>
      <c r="C21" s="173" t="s">
        <v>3789</v>
      </c>
      <c r="D21" s="173" t="s">
        <v>3790</v>
      </c>
      <c r="E21" s="175">
        <v>7249308876</v>
      </c>
      <c r="F21" s="173" t="s">
        <v>3791</v>
      </c>
    </row>
    <row r="22" spans="1:6" ht="18" customHeight="1" x14ac:dyDescent="0.25">
      <c r="A22" s="173" t="s">
        <v>3792</v>
      </c>
      <c r="B22" s="173" t="s">
        <v>3793</v>
      </c>
      <c r="C22" s="173" t="s">
        <v>3794</v>
      </c>
      <c r="D22" s="173" t="s">
        <v>3795</v>
      </c>
      <c r="E22" s="173" t="s">
        <v>3796</v>
      </c>
      <c r="F22" s="173" t="s">
        <v>3797</v>
      </c>
    </row>
    <row r="23" spans="1:6" ht="18" customHeight="1" x14ac:dyDescent="0.25">
      <c r="A23" s="173" t="s">
        <v>3803</v>
      </c>
      <c r="B23" s="173" t="s">
        <v>3804</v>
      </c>
      <c r="C23" s="173" t="s">
        <v>3512</v>
      </c>
      <c r="D23" s="173" t="s">
        <v>3805</v>
      </c>
      <c r="E23" s="173" t="s">
        <v>3806</v>
      </c>
      <c r="F23" s="173" t="s">
        <v>3807</v>
      </c>
    </row>
    <row r="24" spans="1:6" ht="18" customHeight="1" x14ac:dyDescent="0.25">
      <c r="A24" s="173" t="s">
        <v>4449</v>
      </c>
      <c r="B24" s="173" t="s">
        <v>3824</v>
      </c>
      <c r="C24" s="173" t="s">
        <v>2168</v>
      </c>
      <c r="D24" s="173" t="s">
        <v>3825</v>
      </c>
      <c r="E24" s="173" t="s">
        <v>3826</v>
      </c>
      <c r="F24" s="173" t="s">
        <v>3827</v>
      </c>
    </row>
    <row r="25" spans="1:6" ht="18" customHeight="1" x14ac:dyDescent="0.25">
      <c r="A25" s="173" t="s">
        <v>3828</v>
      </c>
      <c r="B25" s="173" t="s">
        <v>3829</v>
      </c>
      <c r="C25" s="173" t="s">
        <v>2168</v>
      </c>
      <c r="D25" s="173" t="s">
        <v>3723</v>
      </c>
      <c r="E25" s="173" t="s">
        <v>3830</v>
      </c>
      <c r="F25" s="173" t="s">
        <v>3831</v>
      </c>
    </row>
    <row r="26" spans="1:6" ht="18" customHeight="1" x14ac:dyDescent="0.25">
      <c r="A26" s="173" t="s">
        <v>4450</v>
      </c>
      <c r="B26" s="173" t="s">
        <v>3833</v>
      </c>
      <c r="C26" s="173" t="s">
        <v>3834</v>
      </c>
      <c r="D26" s="173" t="s">
        <v>4451</v>
      </c>
      <c r="E26" s="173" t="s">
        <v>4452</v>
      </c>
      <c r="F26" s="173" t="s">
        <v>4453</v>
      </c>
    </row>
    <row r="27" spans="1:6" ht="18" customHeight="1" x14ac:dyDescent="0.25">
      <c r="A27" s="173" t="s">
        <v>3844</v>
      </c>
      <c r="B27" s="173" t="s">
        <v>1353</v>
      </c>
      <c r="C27" s="173" t="s">
        <v>1354</v>
      </c>
      <c r="D27" s="173" t="s">
        <v>3790</v>
      </c>
      <c r="E27" s="175">
        <v>8148497197</v>
      </c>
      <c r="F27" s="173" t="s">
        <v>1351</v>
      </c>
    </row>
    <row r="28" spans="1:6" ht="18" customHeight="1" x14ac:dyDescent="0.25">
      <c r="A28" s="173" t="s">
        <v>3427</v>
      </c>
      <c r="B28" s="173" t="s">
        <v>3845</v>
      </c>
      <c r="C28" s="173" t="s">
        <v>1507</v>
      </c>
      <c r="D28" s="173" t="s">
        <v>3790</v>
      </c>
      <c r="E28" s="175">
        <v>7244822131</v>
      </c>
      <c r="F28" s="173" t="s">
        <v>3846</v>
      </c>
    </row>
    <row r="29" spans="1:6" ht="18" customHeight="1" x14ac:dyDescent="0.25">
      <c r="A29" s="173" t="s">
        <v>1469</v>
      </c>
      <c r="B29" s="173" t="s">
        <v>3847</v>
      </c>
      <c r="C29" s="173" t="s">
        <v>2099</v>
      </c>
      <c r="D29" s="173" t="s">
        <v>3848</v>
      </c>
      <c r="E29" s="173" t="s">
        <v>3849</v>
      </c>
      <c r="F29" s="173" t="s">
        <v>3850</v>
      </c>
    </row>
    <row r="30" spans="1:6" ht="18" customHeight="1" x14ac:dyDescent="0.25">
      <c r="A30" s="173" t="s">
        <v>4454</v>
      </c>
      <c r="B30" s="173" t="s">
        <v>4455</v>
      </c>
      <c r="C30" s="173" t="s">
        <v>4456</v>
      </c>
      <c r="D30" s="173" t="s">
        <v>3790</v>
      </c>
      <c r="E30" s="175">
        <v>8146547165</v>
      </c>
      <c r="F30" s="173" t="s">
        <v>4457</v>
      </c>
    </row>
    <row r="31" spans="1:6" ht="18" customHeight="1" x14ac:dyDescent="0.25">
      <c r="A31" s="173" t="s">
        <v>3856</v>
      </c>
      <c r="B31" s="173" t="s">
        <v>3857</v>
      </c>
      <c r="C31" s="173" t="s">
        <v>1547</v>
      </c>
      <c r="D31" s="173" t="s">
        <v>3689</v>
      </c>
      <c r="E31" s="173" t="s">
        <v>3858</v>
      </c>
      <c r="F31" s="173" t="s">
        <v>3859</v>
      </c>
    </row>
    <row r="32" spans="1:6" ht="18" customHeight="1" x14ac:dyDescent="0.25">
      <c r="A32" s="173" t="s">
        <v>3860</v>
      </c>
      <c r="B32" s="173" t="s">
        <v>4458</v>
      </c>
      <c r="C32" s="173" t="s">
        <v>2278</v>
      </c>
      <c r="D32" s="173" t="s">
        <v>3862</v>
      </c>
      <c r="E32" s="173" t="s">
        <v>3863</v>
      </c>
      <c r="F32" s="173" t="s">
        <v>3864</v>
      </c>
    </row>
    <row r="33" spans="1:6" ht="18" customHeight="1" x14ac:dyDescent="0.25">
      <c r="A33" s="173" t="s">
        <v>3865</v>
      </c>
      <c r="B33" s="173" t="s">
        <v>3866</v>
      </c>
      <c r="C33" s="173" t="s">
        <v>3867</v>
      </c>
      <c r="D33" s="173" t="s">
        <v>3868</v>
      </c>
      <c r="E33" s="173" t="s">
        <v>3869</v>
      </c>
      <c r="F33" s="173" t="s">
        <v>3870</v>
      </c>
    </row>
    <row r="34" spans="1:6" ht="18" customHeight="1" x14ac:dyDescent="0.25">
      <c r="A34" s="173" t="s">
        <v>3706</v>
      </c>
      <c r="B34" s="173" t="s">
        <v>3871</v>
      </c>
      <c r="C34" s="173" t="s">
        <v>2740</v>
      </c>
      <c r="D34" s="173" t="s">
        <v>3707</v>
      </c>
      <c r="E34" s="173" t="s">
        <v>2741</v>
      </c>
      <c r="F34" s="173" t="s">
        <v>3709</v>
      </c>
    </row>
    <row r="35" spans="1:6" ht="18" customHeight="1" x14ac:dyDescent="0.25">
      <c r="A35" s="173" t="s">
        <v>3522</v>
      </c>
      <c r="B35" s="173" t="s">
        <v>3876</v>
      </c>
      <c r="C35" s="173" t="s">
        <v>1562</v>
      </c>
      <c r="D35" s="173" t="s">
        <v>3877</v>
      </c>
      <c r="E35" s="173" t="s">
        <v>3878</v>
      </c>
      <c r="F35" s="173" t="s">
        <v>3879</v>
      </c>
    </row>
    <row r="36" spans="1:6" ht="18" customHeight="1" x14ac:dyDescent="0.25">
      <c r="A36" s="173" t="s">
        <v>3886</v>
      </c>
      <c r="B36" s="173" t="s">
        <v>1945</v>
      </c>
      <c r="C36" s="173" t="s">
        <v>3887</v>
      </c>
      <c r="D36" s="173" t="s">
        <v>3790</v>
      </c>
      <c r="E36" s="175">
        <v>4123475887</v>
      </c>
      <c r="F36" s="173" t="s">
        <v>1949</v>
      </c>
    </row>
    <row r="37" spans="1:6" ht="18" customHeight="1" x14ac:dyDescent="0.25">
      <c r="A37" s="173" t="s">
        <v>4459</v>
      </c>
      <c r="B37" s="173" t="s">
        <v>4460</v>
      </c>
      <c r="C37" s="173" t="s">
        <v>1946</v>
      </c>
      <c r="D37" s="173" t="s">
        <v>3790</v>
      </c>
      <c r="E37" s="175">
        <v>4122998588</v>
      </c>
      <c r="F37" s="173" t="s">
        <v>4461</v>
      </c>
    </row>
    <row r="38" spans="1:6" ht="18" customHeight="1" x14ac:dyDescent="0.25">
      <c r="A38" s="173" t="s">
        <v>4462</v>
      </c>
      <c r="B38" s="173" t="s">
        <v>4463</v>
      </c>
      <c r="C38" s="173" t="s">
        <v>2684</v>
      </c>
      <c r="D38" s="173" t="s">
        <v>3790</v>
      </c>
      <c r="E38" s="175">
        <v>8146643333</v>
      </c>
      <c r="F38" s="173" t="s">
        <v>4464</v>
      </c>
    </row>
    <row r="39" spans="1:6" ht="18" customHeight="1" x14ac:dyDescent="0.25">
      <c r="A39" s="173" t="s">
        <v>3888</v>
      </c>
      <c r="B39" s="173" t="s">
        <v>3889</v>
      </c>
      <c r="C39" s="173" t="s">
        <v>2272</v>
      </c>
      <c r="D39" s="173" t="s">
        <v>3790</v>
      </c>
      <c r="E39" s="175">
        <v>7248378156</v>
      </c>
      <c r="F39" s="173" t="s">
        <v>2648</v>
      </c>
    </row>
    <row r="40" spans="1:6" ht="18" customHeight="1" x14ac:dyDescent="0.25">
      <c r="A40" s="173" t="s">
        <v>3641</v>
      </c>
      <c r="B40" s="173" t="s">
        <v>3904</v>
      </c>
      <c r="C40" s="173" t="s">
        <v>1964</v>
      </c>
      <c r="D40" s="173" t="s">
        <v>3905</v>
      </c>
      <c r="E40" s="173" t="s">
        <v>3906</v>
      </c>
      <c r="F40" s="173" t="s">
        <v>3907</v>
      </c>
    </row>
    <row r="41" spans="1:6" ht="18" customHeight="1" x14ac:dyDescent="0.25">
      <c r="A41" s="173" t="s">
        <v>3844</v>
      </c>
      <c r="B41" s="173" t="s">
        <v>3914</v>
      </c>
      <c r="C41" s="173" t="s">
        <v>3915</v>
      </c>
      <c r="D41" s="173" t="s">
        <v>3790</v>
      </c>
      <c r="E41" s="175">
        <v>8145837197</v>
      </c>
      <c r="F41" s="173" t="s">
        <v>1351</v>
      </c>
    </row>
    <row r="42" spans="1:6" ht="18" customHeight="1" x14ac:dyDescent="0.25">
      <c r="A42" s="173" t="s">
        <v>3921</v>
      </c>
      <c r="B42" s="173" t="s">
        <v>3922</v>
      </c>
      <c r="C42" s="173" t="s">
        <v>3923</v>
      </c>
      <c r="D42" s="173" t="s">
        <v>3790</v>
      </c>
      <c r="E42" s="175">
        <v>7244894100</v>
      </c>
      <c r="F42" s="173" t="s">
        <v>3791</v>
      </c>
    </row>
    <row r="43" spans="1:6" ht="18" customHeight="1" x14ac:dyDescent="0.25">
      <c r="A43" s="173" t="s">
        <v>3940</v>
      </c>
      <c r="B43" s="173" t="s">
        <v>4465</v>
      </c>
      <c r="C43" s="173" t="s">
        <v>1602</v>
      </c>
      <c r="D43" s="173" t="s">
        <v>3942</v>
      </c>
      <c r="E43" s="173" t="s">
        <v>3943</v>
      </c>
      <c r="F43" s="173" t="s">
        <v>3944</v>
      </c>
    </row>
    <row r="44" spans="1:6" ht="18" customHeight="1" x14ac:dyDescent="0.25">
      <c r="A44" s="173" t="s">
        <v>4466</v>
      </c>
      <c r="B44" s="173" t="s">
        <v>4467</v>
      </c>
      <c r="C44" s="173" t="s">
        <v>1376</v>
      </c>
      <c r="D44" s="173" t="s">
        <v>3790</v>
      </c>
      <c r="E44" s="175">
        <v>8148994294</v>
      </c>
      <c r="F44" s="173" t="s">
        <v>4468</v>
      </c>
    </row>
    <row r="45" spans="1:6" ht="18" customHeight="1" x14ac:dyDescent="0.25">
      <c r="A45" s="173" t="s">
        <v>3950</v>
      </c>
      <c r="B45" s="173" t="s">
        <v>3951</v>
      </c>
      <c r="C45" s="173" t="s">
        <v>1376</v>
      </c>
      <c r="D45" s="173" t="s">
        <v>3790</v>
      </c>
      <c r="E45" s="175">
        <v>8148383475</v>
      </c>
      <c r="F45" s="173" t="s">
        <v>3952</v>
      </c>
    </row>
    <row r="46" spans="1:6" ht="18" customHeight="1" x14ac:dyDescent="0.25">
      <c r="A46" s="173" t="s">
        <v>3974</v>
      </c>
      <c r="B46" s="173" t="s">
        <v>3975</v>
      </c>
      <c r="C46" s="173" t="s">
        <v>1616</v>
      </c>
      <c r="D46" s="173" t="s">
        <v>3976</v>
      </c>
      <c r="E46" s="173" t="s">
        <v>3977</v>
      </c>
      <c r="F46" s="173" t="s">
        <v>3978</v>
      </c>
    </row>
    <row r="47" spans="1:6" ht="18" customHeight="1" x14ac:dyDescent="0.25">
      <c r="A47" s="173" t="s">
        <v>4469</v>
      </c>
      <c r="B47" s="173" t="s">
        <v>4470</v>
      </c>
      <c r="C47" s="173" t="s">
        <v>4471</v>
      </c>
      <c r="D47" s="173" t="s">
        <v>3790</v>
      </c>
      <c r="E47" s="175">
        <v>7245884533</v>
      </c>
      <c r="F47" s="173" t="s">
        <v>4472</v>
      </c>
    </row>
    <row r="48" spans="1:6" ht="18" customHeight="1" x14ac:dyDescent="0.25">
      <c r="A48" s="173" t="s">
        <v>1469</v>
      </c>
      <c r="B48" s="173" t="s">
        <v>3985</v>
      </c>
      <c r="C48" s="173" t="s">
        <v>2101</v>
      </c>
      <c r="D48" s="173" t="s">
        <v>3986</v>
      </c>
      <c r="E48" s="173" t="s">
        <v>3987</v>
      </c>
      <c r="F48" s="173" t="s">
        <v>3988</v>
      </c>
    </row>
    <row r="49" spans="1:6" ht="18" customHeight="1" x14ac:dyDescent="0.25">
      <c r="A49" s="173" t="s">
        <v>4000</v>
      </c>
      <c r="B49" s="173" t="s">
        <v>4001</v>
      </c>
      <c r="C49" s="173" t="s">
        <v>1626</v>
      </c>
      <c r="D49" s="173" t="s">
        <v>4002</v>
      </c>
      <c r="E49" s="173" t="s">
        <v>4003</v>
      </c>
      <c r="F49" s="173" t="s">
        <v>4004</v>
      </c>
    </row>
    <row r="50" spans="1:6" ht="18" customHeight="1" x14ac:dyDescent="0.25">
      <c r="A50" s="173" t="s">
        <v>4024</v>
      </c>
      <c r="B50" s="173" t="s">
        <v>4025</v>
      </c>
      <c r="C50" s="173" t="s">
        <v>1633</v>
      </c>
      <c r="D50" s="173" t="s">
        <v>4026</v>
      </c>
      <c r="E50" s="173" t="s">
        <v>4145</v>
      </c>
      <c r="F50" s="173" t="s">
        <v>4028</v>
      </c>
    </row>
    <row r="51" spans="1:6" ht="18" customHeight="1" x14ac:dyDescent="0.25">
      <c r="A51" s="173" t="s">
        <v>4035</v>
      </c>
      <c r="B51" s="173" t="s">
        <v>4036</v>
      </c>
      <c r="C51" s="173" t="s">
        <v>3655</v>
      </c>
      <c r="D51" s="173" t="s">
        <v>4037</v>
      </c>
      <c r="E51" s="173" t="s">
        <v>4038</v>
      </c>
      <c r="F51" s="173" t="s">
        <v>4039</v>
      </c>
    </row>
    <row r="52" spans="1:6" ht="18" customHeight="1" x14ac:dyDescent="0.25">
      <c r="A52" s="173" t="s">
        <v>3427</v>
      </c>
      <c r="B52" s="173" t="s">
        <v>4040</v>
      </c>
      <c r="C52" s="173" t="s">
        <v>2720</v>
      </c>
      <c r="D52" s="173" t="s">
        <v>3790</v>
      </c>
      <c r="E52" s="175">
        <v>7243472484</v>
      </c>
      <c r="F52" s="173" t="s">
        <v>4041</v>
      </c>
    </row>
    <row r="53" spans="1:6" ht="18" customHeight="1" x14ac:dyDescent="0.25">
      <c r="A53" s="173" t="s">
        <v>4473</v>
      </c>
      <c r="B53" s="173" t="s">
        <v>4474</v>
      </c>
      <c r="C53" s="173" t="s">
        <v>3110</v>
      </c>
      <c r="D53" s="173" t="s">
        <v>3790</v>
      </c>
      <c r="E53" s="175">
        <v>7243542311</v>
      </c>
      <c r="F53" s="173" t="s">
        <v>4475</v>
      </c>
    </row>
    <row r="54" spans="1:6" ht="18" customHeight="1" x14ac:dyDescent="0.25">
      <c r="A54" s="173" t="s">
        <v>4051</v>
      </c>
      <c r="B54" s="173" t="s">
        <v>4052</v>
      </c>
      <c r="C54" s="173" t="s">
        <v>1671</v>
      </c>
      <c r="D54" s="173" t="s">
        <v>3790</v>
      </c>
      <c r="E54" s="175">
        <v>7248641150</v>
      </c>
      <c r="F54" s="173" t="s">
        <v>1673</v>
      </c>
    </row>
    <row r="55" spans="1:6" ht="18" customHeight="1" x14ac:dyDescent="0.25">
      <c r="A55" s="173" t="s">
        <v>3641</v>
      </c>
      <c r="B55" s="173" t="s">
        <v>1675</v>
      </c>
      <c r="C55" s="173" t="s">
        <v>1676</v>
      </c>
      <c r="D55" s="173" t="s">
        <v>4059</v>
      </c>
      <c r="E55" s="173" t="s">
        <v>4060</v>
      </c>
      <c r="F55" s="173" t="s">
        <v>4061</v>
      </c>
    </row>
    <row r="56" spans="1:6" ht="18" customHeight="1" x14ac:dyDescent="0.25">
      <c r="A56" s="173" t="s">
        <v>4062</v>
      </c>
      <c r="B56" s="173" t="s">
        <v>4063</v>
      </c>
      <c r="C56" s="173" t="s">
        <v>4064</v>
      </c>
      <c r="D56" s="173" t="s">
        <v>3790</v>
      </c>
      <c r="E56" s="175">
        <v>4126552279</v>
      </c>
      <c r="F56" s="173" t="s">
        <v>2252</v>
      </c>
    </row>
    <row r="57" spans="1:6" ht="18" customHeight="1" x14ac:dyDescent="0.25">
      <c r="A57" s="173" t="s">
        <v>4073</v>
      </c>
      <c r="B57" s="173" t="s">
        <v>4074</v>
      </c>
      <c r="C57" s="173" t="s">
        <v>4075</v>
      </c>
      <c r="D57" s="173" t="s">
        <v>4076</v>
      </c>
      <c r="E57" s="173" t="s">
        <v>4077</v>
      </c>
      <c r="F57" s="173" t="s">
        <v>4078</v>
      </c>
    </row>
    <row r="58" spans="1:6" ht="18" customHeight="1" x14ac:dyDescent="0.25">
      <c r="A58" s="173" t="s">
        <v>4079</v>
      </c>
      <c r="B58" s="173" t="s">
        <v>4080</v>
      </c>
      <c r="C58" s="173" t="s">
        <v>1690</v>
      </c>
      <c r="D58" s="173" t="s">
        <v>4081</v>
      </c>
      <c r="E58" s="173" t="s">
        <v>4082</v>
      </c>
      <c r="F58" s="173" t="s">
        <v>4083</v>
      </c>
    </row>
    <row r="59" spans="1:6" ht="18" customHeight="1" x14ac:dyDescent="0.25">
      <c r="A59" s="173" t="s">
        <v>4084</v>
      </c>
      <c r="B59" s="173" t="s">
        <v>4085</v>
      </c>
      <c r="C59" s="173" t="s">
        <v>4086</v>
      </c>
      <c r="D59" s="173" t="s">
        <v>4087</v>
      </c>
      <c r="E59" s="173" t="s">
        <v>4088</v>
      </c>
      <c r="F59" s="173" t="s">
        <v>4089</v>
      </c>
    </row>
    <row r="60" spans="1:6" ht="18" customHeight="1" x14ac:dyDescent="0.25">
      <c r="A60" s="173" t="s">
        <v>4476</v>
      </c>
      <c r="B60" s="173" t="s">
        <v>4091</v>
      </c>
      <c r="C60" s="173" t="s">
        <v>3518</v>
      </c>
      <c r="D60" s="173" t="s">
        <v>4092</v>
      </c>
      <c r="E60" s="173" t="s">
        <v>4093</v>
      </c>
      <c r="F60" s="173" t="s">
        <v>4094</v>
      </c>
    </row>
    <row r="61" spans="1:6" ht="18" customHeight="1" x14ac:dyDescent="0.25">
      <c r="A61" s="173" t="s">
        <v>4477</v>
      </c>
      <c r="B61" s="173" t="s">
        <v>4478</v>
      </c>
      <c r="C61" s="173" t="s">
        <v>3561</v>
      </c>
      <c r="D61" s="173" t="s">
        <v>4479</v>
      </c>
      <c r="E61" s="173" t="s">
        <v>4480</v>
      </c>
      <c r="F61" s="173" t="s">
        <v>3564</v>
      </c>
    </row>
    <row r="62" spans="1:6" ht="18" customHeight="1" x14ac:dyDescent="0.25">
      <c r="A62" s="173" t="s">
        <v>4481</v>
      </c>
      <c r="B62" s="173" t="s">
        <v>4482</v>
      </c>
      <c r="C62" s="173" t="s">
        <v>1708</v>
      </c>
      <c r="D62" s="173" t="s">
        <v>4483</v>
      </c>
      <c r="E62" s="173" t="s">
        <v>4484</v>
      </c>
      <c r="F62" s="173" t="s">
        <v>4485</v>
      </c>
    </row>
    <row r="63" spans="1:6" ht="18" customHeight="1" x14ac:dyDescent="0.25">
      <c r="A63" s="173" t="s">
        <v>4143</v>
      </c>
      <c r="B63" s="173" t="s">
        <v>4144</v>
      </c>
      <c r="C63" s="173" t="s">
        <v>1736</v>
      </c>
      <c r="D63" s="173" t="s">
        <v>4026</v>
      </c>
      <c r="E63" s="173" t="s">
        <v>4145</v>
      </c>
      <c r="F63" s="173" t="s">
        <v>4028</v>
      </c>
    </row>
    <row r="64" spans="1:6" ht="18" customHeight="1" x14ac:dyDescent="0.25">
      <c r="A64" s="173" t="s">
        <v>4157</v>
      </c>
      <c r="B64" s="173" t="s">
        <v>4158</v>
      </c>
      <c r="C64" s="173" t="s">
        <v>1750</v>
      </c>
      <c r="D64" s="173" t="s">
        <v>4159</v>
      </c>
      <c r="E64" s="173" t="s">
        <v>4160</v>
      </c>
      <c r="F64" s="173" t="s">
        <v>4161</v>
      </c>
    </row>
    <row r="65" spans="1:6" ht="18" customHeight="1" x14ac:dyDescent="0.25">
      <c r="A65" s="173" t="s">
        <v>4486</v>
      </c>
      <c r="B65" s="173" t="s">
        <v>4487</v>
      </c>
      <c r="C65" s="173" t="s">
        <v>4164</v>
      </c>
      <c r="D65" s="173" t="s">
        <v>4488</v>
      </c>
      <c r="E65" s="173" t="s">
        <v>4489</v>
      </c>
      <c r="F65" s="173" t="s">
        <v>4490</v>
      </c>
    </row>
    <row r="66" spans="1:6" ht="18" customHeight="1" x14ac:dyDescent="0.25">
      <c r="A66" s="173" t="s">
        <v>4192</v>
      </c>
      <c r="B66" s="173" t="s">
        <v>4193</v>
      </c>
      <c r="C66" s="173" t="s">
        <v>3666</v>
      </c>
      <c r="D66" s="173" t="s">
        <v>4194</v>
      </c>
      <c r="E66" s="173" t="s">
        <v>4195</v>
      </c>
      <c r="F66" s="173" t="s">
        <v>4196</v>
      </c>
    </row>
    <row r="67" spans="1:6" ht="18" customHeight="1" x14ac:dyDescent="0.25">
      <c r="A67" s="173" t="s">
        <v>3541</v>
      </c>
      <c r="B67" s="173" t="s">
        <v>4203</v>
      </c>
      <c r="C67" s="173" t="s">
        <v>3543</v>
      </c>
      <c r="D67" s="173" t="s">
        <v>4194</v>
      </c>
      <c r="E67" s="173" t="s">
        <v>4195</v>
      </c>
      <c r="F67" s="173" t="s">
        <v>4196</v>
      </c>
    </row>
    <row r="68" spans="1:6" ht="18" customHeight="1" x14ac:dyDescent="0.25">
      <c r="A68" s="173" t="s">
        <v>4491</v>
      </c>
      <c r="B68" s="173" t="s">
        <v>4492</v>
      </c>
      <c r="C68" s="173" t="s">
        <v>4493</v>
      </c>
      <c r="D68" s="173" t="s">
        <v>3790</v>
      </c>
      <c r="E68" s="175">
        <v>7242243498</v>
      </c>
      <c r="F68" s="173" t="s">
        <v>4494</v>
      </c>
    </row>
    <row r="69" spans="1:6" ht="18" customHeight="1" x14ac:dyDescent="0.25">
      <c r="A69" s="173" t="s">
        <v>4495</v>
      </c>
      <c r="B69" s="173" t="s">
        <v>4496</v>
      </c>
      <c r="C69" s="173" t="s">
        <v>4497</v>
      </c>
      <c r="D69" s="173" t="s">
        <v>4498</v>
      </c>
      <c r="E69" s="173" t="s">
        <v>1913</v>
      </c>
      <c r="F69" s="173" t="s">
        <v>4499</v>
      </c>
    </row>
    <row r="70" spans="1:6" ht="18" customHeight="1" x14ac:dyDescent="0.25">
      <c r="A70" s="173" t="s">
        <v>4236</v>
      </c>
      <c r="B70" s="173" t="s">
        <v>4500</v>
      </c>
      <c r="C70" s="173" t="s">
        <v>4238</v>
      </c>
      <c r="D70" s="173" t="s">
        <v>4239</v>
      </c>
      <c r="E70" s="173" t="s">
        <v>4240</v>
      </c>
      <c r="F70" s="173" t="s">
        <v>4241</v>
      </c>
    </row>
    <row r="71" spans="1:6" ht="18" customHeight="1" x14ac:dyDescent="0.25">
      <c r="A71" s="173" t="s">
        <v>4501</v>
      </c>
      <c r="B71" s="173" t="s">
        <v>4502</v>
      </c>
      <c r="C71" s="173" t="s">
        <v>4503</v>
      </c>
      <c r="D71" s="173" t="s">
        <v>4504</v>
      </c>
      <c r="E71" s="173" t="s">
        <v>4505</v>
      </c>
      <c r="F71" s="173" t="s">
        <v>4506</v>
      </c>
    </row>
    <row r="72" spans="1:6" ht="18" customHeight="1" x14ac:dyDescent="0.25">
      <c r="A72" s="173" t="s">
        <v>4469</v>
      </c>
      <c r="B72" s="173" t="s">
        <v>4507</v>
      </c>
      <c r="C72" s="173" t="s">
        <v>4508</v>
      </c>
      <c r="D72" s="173" t="s">
        <v>3790</v>
      </c>
      <c r="E72" s="175">
        <v>7245884533</v>
      </c>
      <c r="F72" s="173" t="s">
        <v>4509</v>
      </c>
    </row>
    <row r="73" spans="1:6" ht="18" customHeight="1" x14ac:dyDescent="0.25">
      <c r="A73" s="173" t="s">
        <v>4510</v>
      </c>
      <c r="B73" s="173" t="s">
        <v>4248</v>
      </c>
      <c r="C73" s="173" t="s">
        <v>4249</v>
      </c>
      <c r="D73" s="173" t="s">
        <v>3784</v>
      </c>
      <c r="E73" s="173" t="s">
        <v>3785</v>
      </c>
      <c r="F73" s="173" t="s">
        <v>3786</v>
      </c>
    </row>
    <row r="74" spans="1:6" ht="18" customHeight="1" x14ac:dyDescent="0.25">
      <c r="A74" s="173" t="s">
        <v>4018</v>
      </c>
      <c r="B74" s="173" t="s">
        <v>1792</v>
      </c>
      <c r="C74" s="173" t="s">
        <v>1793</v>
      </c>
      <c r="D74" s="173" t="s">
        <v>4250</v>
      </c>
      <c r="E74" s="173" t="s">
        <v>4251</v>
      </c>
      <c r="F74" s="173" t="s">
        <v>4252</v>
      </c>
    </row>
    <row r="75" spans="1:6" ht="18" customHeight="1" x14ac:dyDescent="0.25">
      <c r="A75" s="173" t="s">
        <v>4264</v>
      </c>
      <c r="B75" s="173" t="s">
        <v>4265</v>
      </c>
      <c r="C75" s="173" t="s">
        <v>2811</v>
      </c>
      <c r="D75" s="173" t="s">
        <v>4266</v>
      </c>
      <c r="E75" s="173" t="s">
        <v>4267</v>
      </c>
      <c r="F75" s="173" t="s">
        <v>4268</v>
      </c>
    </row>
    <row r="76" spans="1:6" ht="18" customHeight="1" x14ac:dyDescent="0.25">
      <c r="A76" s="173" t="s">
        <v>4269</v>
      </c>
      <c r="B76" s="173" t="s">
        <v>2000</v>
      </c>
      <c r="C76" s="173" t="s">
        <v>2001</v>
      </c>
      <c r="D76" s="173" t="s">
        <v>3790</v>
      </c>
      <c r="E76" s="175">
        <v>4128213883</v>
      </c>
      <c r="F76" s="173" t="s">
        <v>4270</v>
      </c>
    </row>
    <row r="77" spans="1:6" ht="18" customHeight="1" x14ac:dyDescent="0.25">
      <c r="A77" s="173" t="s">
        <v>4289</v>
      </c>
      <c r="B77" s="173" t="s">
        <v>4290</v>
      </c>
      <c r="C77" s="173" t="s">
        <v>3712</v>
      </c>
      <c r="D77" s="173" t="s">
        <v>3713</v>
      </c>
      <c r="E77" s="173" t="s">
        <v>4291</v>
      </c>
      <c r="F77" s="173" t="s">
        <v>4292</v>
      </c>
    </row>
    <row r="78" spans="1:6" ht="18" customHeight="1" x14ac:dyDescent="0.25">
      <c r="A78" s="173" t="s">
        <v>4299</v>
      </c>
      <c r="B78" s="173" t="s">
        <v>4300</v>
      </c>
      <c r="C78" s="173" t="s">
        <v>4301</v>
      </c>
      <c r="D78" s="173" t="s">
        <v>4302</v>
      </c>
      <c r="E78" s="173" t="s">
        <v>4303</v>
      </c>
      <c r="F78" s="173" t="s">
        <v>4304</v>
      </c>
    </row>
    <row r="79" spans="1:6" ht="18" customHeight="1" x14ac:dyDescent="0.25">
      <c r="A79" s="173" t="s">
        <v>4311</v>
      </c>
      <c r="B79" s="173" t="s">
        <v>4312</v>
      </c>
      <c r="C79" s="173" t="s">
        <v>2830</v>
      </c>
      <c r="D79" s="173" t="s">
        <v>4313</v>
      </c>
      <c r="E79" s="173" t="s">
        <v>4314</v>
      </c>
      <c r="F79" s="173" t="s">
        <v>4315</v>
      </c>
    </row>
    <row r="80" spans="1:6" ht="18" customHeight="1" x14ac:dyDescent="0.25">
      <c r="A80" s="173" t="s">
        <v>4316</v>
      </c>
      <c r="B80" s="173" t="s">
        <v>4317</v>
      </c>
      <c r="C80" s="173" t="s">
        <v>4318</v>
      </c>
      <c r="D80" s="173" t="s">
        <v>3790</v>
      </c>
      <c r="E80" s="175">
        <v>7247741724</v>
      </c>
      <c r="F80" s="173" t="s">
        <v>4319</v>
      </c>
    </row>
    <row r="81" spans="1:6" ht="18" customHeight="1" x14ac:dyDescent="0.25">
      <c r="A81" s="173" t="s">
        <v>3530</v>
      </c>
      <c r="B81" s="173" t="s">
        <v>4321</v>
      </c>
      <c r="C81" s="173" t="s">
        <v>3532</v>
      </c>
      <c r="D81" s="173" t="s">
        <v>4322</v>
      </c>
      <c r="E81" s="173" t="s">
        <v>4323</v>
      </c>
      <c r="F81" s="173" t="s">
        <v>4324</v>
      </c>
    </row>
    <row r="82" spans="1:6" ht="18" customHeight="1" x14ac:dyDescent="0.25">
      <c r="A82" s="173" t="s">
        <v>4511</v>
      </c>
      <c r="B82" s="173" t="s">
        <v>4512</v>
      </c>
      <c r="C82" s="173" t="s">
        <v>4513</v>
      </c>
      <c r="D82" s="173" t="s">
        <v>3790</v>
      </c>
      <c r="E82" s="175">
        <v>7248879330</v>
      </c>
      <c r="F82" s="173" t="s">
        <v>4514</v>
      </c>
    </row>
    <row r="83" spans="1:6" ht="18" customHeight="1" x14ac:dyDescent="0.25">
      <c r="A83" s="173" t="s">
        <v>4515</v>
      </c>
      <c r="B83" s="173" t="s">
        <v>4516</v>
      </c>
      <c r="C83" s="173" t="s">
        <v>4517</v>
      </c>
      <c r="D83" s="173" t="s">
        <v>4518</v>
      </c>
      <c r="E83" s="173" t="s">
        <v>4519</v>
      </c>
      <c r="F83" s="173" t="s">
        <v>4520</v>
      </c>
    </row>
    <row r="84" spans="1:6" ht="18" customHeight="1" x14ac:dyDescent="0.25">
      <c r="A84" s="173" t="s">
        <v>4521</v>
      </c>
      <c r="B84" s="173" t="s">
        <v>4522</v>
      </c>
      <c r="C84" s="173" t="s">
        <v>4523</v>
      </c>
      <c r="D84" s="173" t="s">
        <v>4524</v>
      </c>
      <c r="E84" s="173" t="s">
        <v>4525</v>
      </c>
      <c r="F84" s="173" t="s">
        <v>4526</v>
      </c>
    </row>
    <row r="85" spans="1:6" ht="18" customHeight="1" x14ac:dyDescent="0.25">
      <c r="A85" s="173" t="s">
        <v>4339</v>
      </c>
      <c r="B85" s="173" t="s">
        <v>4340</v>
      </c>
      <c r="C85" s="173" t="s">
        <v>4341</v>
      </c>
      <c r="D85" s="173" t="s">
        <v>4342</v>
      </c>
      <c r="E85" s="173" t="s">
        <v>4343</v>
      </c>
      <c r="F85" s="173" t="s">
        <v>4344</v>
      </c>
    </row>
    <row r="86" spans="1:6" ht="18" customHeight="1" x14ac:dyDescent="0.25">
      <c r="A86" s="173" t="s">
        <v>4018</v>
      </c>
      <c r="B86" s="173" t="s">
        <v>4527</v>
      </c>
      <c r="C86" s="173" t="s">
        <v>1816</v>
      </c>
      <c r="D86" s="173" t="s">
        <v>4346</v>
      </c>
      <c r="E86" s="173" t="s">
        <v>4347</v>
      </c>
      <c r="F86" s="173" t="s">
        <v>4348</v>
      </c>
    </row>
    <row r="87" spans="1:6" ht="18" customHeight="1" x14ac:dyDescent="0.25">
      <c r="A87" s="173" t="s">
        <v>4349</v>
      </c>
      <c r="B87" s="173" t="s">
        <v>4350</v>
      </c>
      <c r="C87" s="173" t="s">
        <v>4351</v>
      </c>
      <c r="D87" s="173" t="s">
        <v>4352</v>
      </c>
      <c r="E87" s="173" t="s">
        <v>4353</v>
      </c>
      <c r="F87" s="173" t="s">
        <v>4354</v>
      </c>
    </row>
    <row r="88" spans="1:6" ht="18" customHeight="1" x14ac:dyDescent="0.25">
      <c r="A88" s="173" t="s">
        <v>4360</v>
      </c>
      <c r="B88" s="173" t="s">
        <v>4361</v>
      </c>
      <c r="C88" s="173" t="s">
        <v>4362</v>
      </c>
      <c r="D88" s="173" t="s">
        <v>4363</v>
      </c>
      <c r="E88" s="173" t="s">
        <v>4364</v>
      </c>
      <c r="F88" s="173" t="s">
        <v>4365</v>
      </c>
    </row>
    <row r="89" spans="1:6" ht="18" customHeight="1" x14ac:dyDescent="0.25">
      <c r="A89" s="173" t="s">
        <v>4084</v>
      </c>
      <c r="B89" s="173" t="s">
        <v>4366</v>
      </c>
      <c r="C89" s="173" t="s">
        <v>1482</v>
      </c>
      <c r="D89" s="173" t="s">
        <v>4367</v>
      </c>
      <c r="E89" s="173" t="s">
        <v>4368</v>
      </c>
      <c r="F89" s="173" t="s">
        <v>4369</v>
      </c>
    </row>
    <row r="90" spans="1:6" ht="18" customHeight="1" x14ac:dyDescent="0.25">
      <c r="A90" s="173" t="s">
        <v>4334</v>
      </c>
      <c r="B90" s="173" t="s">
        <v>4335</v>
      </c>
      <c r="C90" s="173" t="s">
        <v>3434</v>
      </c>
      <c r="D90" s="173" t="s">
        <v>4337</v>
      </c>
      <c r="E90" s="173" t="s">
        <v>2870</v>
      </c>
      <c r="F90" s="173" t="s">
        <v>4338</v>
      </c>
    </row>
    <row r="91" spans="1:6" ht="18" customHeight="1" x14ac:dyDescent="0.25">
      <c r="A91" s="173" t="s">
        <v>4018</v>
      </c>
      <c r="B91" s="173" t="s">
        <v>1833</v>
      </c>
      <c r="C91" s="173" t="s">
        <v>1834</v>
      </c>
      <c r="D91" s="173" t="s">
        <v>4346</v>
      </c>
      <c r="E91" s="173" t="s">
        <v>4347</v>
      </c>
      <c r="F91" s="173" t="s">
        <v>4348</v>
      </c>
    </row>
    <row r="92" spans="1:6" ht="18" customHeight="1" x14ac:dyDescent="0.25">
      <c r="A92" s="173" t="s">
        <v>4528</v>
      </c>
      <c r="B92" s="173" t="s">
        <v>4379</v>
      </c>
      <c r="C92" s="173" t="s">
        <v>4380</v>
      </c>
      <c r="D92" s="173" t="s">
        <v>4381</v>
      </c>
      <c r="E92" s="173" t="s">
        <v>4382</v>
      </c>
      <c r="F92" s="173" t="s">
        <v>4383</v>
      </c>
    </row>
    <row r="93" spans="1:6" ht="18" customHeight="1" x14ac:dyDescent="0.25">
      <c r="A93" s="173" t="s">
        <v>4384</v>
      </c>
      <c r="B93" s="173" t="s">
        <v>4385</v>
      </c>
      <c r="C93" s="173" t="s">
        <v>4386</v>
      </c>
      <c r="D93" s="173" t="s">
        <v>4387</v>
      </c>
      <c r="E93" s="173" t="s">
        <v>4388</v>
      </c>
      <c r="F93" s="173" t="s">
        <v>4389</v>
      </c>
    </row>
    <row r="94" spans="1:6" ht="18" customHeight="1" x14ac:dyDescent="0.25">
      <c r="A94" s="173" t="s">
        <v>4391</v>
      </c>
      <c r="B94" s="173" t="s">
        <v>4392</v>
      </c>
      <c r="C94" s="173" t="s">
        <v>4393</v>
      </c>
      <c r="D94" s="173" t="s">
        <v>4394</v>
      </c>
      <c r="E94" s="173" t="s">
        <v>4395</v>
      </c>
      <c r="F94" s="173" t="s">
        <v>4396</v>
      </c>
    </row>
    <row r="95" spans="1:6" ht="18" customHeight="1" x14ac:dyDescent="0.25">
      <c r="A95" s="173" t="s">
        <v>558</v>
      </c>
      <c r="B95" s="173" t="s">
        <v>3403</v>
      </c>
      <c r="C95" s="173" t="s">
        <v>1857</v>
      </c>
      <c r="D95" s="173" t="s">
        <v>4397</v>
      </c>
      <c r="E95" s="173" t="s">
        <v>4398</v>
      </c>
      <c r="F95" s="173" t="s">
        <v>3408</v>
      </c>
    </row>
    <row r="96" spans="1:6" ht="18" customHeight="1" x14ac:dyDescent="0.25">
      <c r="A96" s="173" t="s">
        <v>4408</v>
      </c>
      <c r="B96" s="173" t="s">
        <v>4409</v>
      </c>
      <c r="C96" s="173" t="s">
        <v>3732</v>
      </c>
      <c r="D96" s="173" t="s">
        <v>3733</v>
      </c>
      <c r="E96" s="173" t="s">
        <v>4410</v>
      </c>
      <c r="F96" s="173" t="s">
        <v>4411</v>
      </c>
    </row>
    <row r="97" spans="1:6" ht="18" customHeight="1" x14ac:dyDescent="0.25">
      <c r="A97" s="173" t="s">
        <v>4449</v>
      </c>
      <c r="B97" s="173" t="s">
        <v>4427</v>
      </c>
      <c r="C97" s="173" t="s">
        <v>2964</v>
      </c>
      <c r="D97" s="173" t="s">
        <v>4428</v>
      </c>
      <c r="E97" s="173" t="s">
        <v>4429</v>
      </c>
      <c r="F97" s="173" t="s">
        <v>4430</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B843-2100-4AB4-B5B7-4B8B123BA056}">
  <dimension ref="A1:F22"/>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4529</v>
      </c>
    </row>
    <row r="2" spans="1:2" x14ac:dyDescent="0.25">
      <c r="A2" s="160" t="s">
        <v>4530</v>
      </c>
    </row>
    <row r="3" spans="1:2" x14ac:dyDescent="0.25">
      <c r="A3" s="160" t="s">
        <v>4531</v>
      </c>
    </row>
    <row r="4" spans="1:2" x14ac:dyDescent="0.25">
      <c r="A4" s="160" t="s">
        <v>4532</v>
      </c>
    </row>
    <row r="6" spans="1:2" x14ac:dyDescent="0.25">
      <c r="A6" s="160" t="s">
        <v>1102</v>
      </c>
      <c r="B6" s="162" t="s">
        <v>4533</v>
      </c>
    </row>
    <row r="7" spans="1:2" x14ac:dyDescent="0.25">
      <c r="B7" s="162"/>
    </row>
    <row r="8" spans="1:2" ht="37.5" x14ac:dyDescent="0.25">
      <c r="A8" s="160" t="s">
        <v>1104</v>
      </c>
      <c r="B8" s="162" t="s">
        <v>4534</v>
      </c>
    </row>
    <row r="9" spans="1:2" x14ac:dyDescent="0.25">
      <c r="B9" s="162"/>
    </row>
    <row r="10" spans="1:2" ht="25" x14ac:dyDescent="0.25">
      <c r="A10" s="160" t="s">
        <v>1106</v>
      </c>
      <c r="B10" s="162" t="s">
        <v>4535</v>
      </c>
    </row>
    <row r="11" spans="1:2" x14ac:dyDescent="0.25">
      <c r="B11" s="162"/>
    </row>
    <row r="12" spans="1:2" x14ac:dyDescent="0.25">
      <c r="A12" s="160" t="s">
        <v>1108</v>
      </c>
      <c r="B12" s="162" t="s">
        <v>37</v>
      </c>
    </row>
    <row r="13" spans="1:2" ht="13.5" customHeight="1" x14ac:dyDescent="0.25">
      <c r="B13" s="162"/>
    </row>
    <row r="14" spans="1:2" x14ac:dyDescent="0.25">
      <c r="A14" s="160" t="s">
        <v>1110</v>
      </c>
      <c r="B14" s="162" t="s">
        <v>37</v>
      </c>
    </row>
    <row r="17" spans="1:6" s="164" customFormat="1" ht="13" x14ac:dyDescent="0.25">
      <c r="A17" s="164" t="s">
        <v>1111</v>
      </c>
      <c r="B17" s="164" t="s">
        <v>1112</v>
      </c>
      <c r="C17" s="164" t="s">
        <v>1113</v>
      </c>
      <c r="D17" s="164" t="s">
        <v>1114</v>
      </c>
      <c r="E17" s="164" t="s">
        <v>1115</v>
      </c>
      <c r="F17" s="164" t="s">
        <v>1116</v>
      </c>
    </row>
    <row r="18" spans="1:6" x14ac:dyDescent="0.25">
      <c r="A18" s="160" t="s">
        <v>761</v>
      </c>
      <c r="B18" s="173" t="s">
        <v>1196</v>
      </c>
      <c r="C18" s="160" t="s">
        <v>3198</v>
      </c>
      <c r="D18" s="160" t="s">
        <v>78</v>
      </c>
      <c r="E18" s="160" t="s">
        <v>79</v>
      </c>
      <c r="F18" s="206" t="s">
        <v>80</v>
      </c>
    </row>
    <row r="19" spans="1:6" x14ac:dyDescent="0.25">
      <c r="A19" s="160" t="s">
        <v>761</v>
      </c>
      <c r="B19" s="160" t="s">
        <v>4536</v>
      </c>
      <c r="C19" s="160" t="s">
        <v>2096</v>
      </c>
      <c r="D19" s="160" t="s">
        <v>78</v>
      </c>
      <c r="E19" s="160" t="s">
        <v>79</v>
      </c>
      <c r="F19" s="206" t="s">
        <v>80</v>
      </c>
    </row>
    <row r="20" spans="1:6" x14ac:dyDescent="0.25">
      <c r="A20" s="160" t="s">
        <v>761</v>
      </c>
      <c r="B20" s="160" t="s">
        <v>4537</v>
      </c>
      <c r="C20" s="160" t="s">
        <v>3193</v>
      </c>
      <c r="D20" s="160" t="s">
        <v>78</v>
      </c>
      <c r="E20" s="160" t="s">
        <v>79</v>
      </c>
      <c r="F20" s="206" t="s">
        <v>80</v>
      </c>
    </row>
    <row r="21" spans="1:6" x14ac:dyDescent="0.25">
      <c r="A21" s="160" t="s">
        <v>761</v>
      </c>
      <c r="B21" s="160" t="s">
        <v>2098</v>
      </c>
      <c r="C21" s="160" t="s">
        <v>4538</v>
      </c>
      <c r="D21" s="160" t="s">
        <v>78</v>
      </c>
      <c r="E21" s="160" t="s">
        <v>79</v>
      </c>
      <c r="F21" s="206" t="s">
        <v>80</v>
      </c>
    </row>
    <row r="22" spans="1:6" x14ac:dyDescent="0.25">
      <c r="A22" s="160" t="s">
        <v>761</v>
      </c>
      <c r="B22" s="160" t="s">
        <v>2102</v>
      </c>
      <c r="C22" s="160" t="s">
        <v>4539</v>
      </c>
      <c r="D22" s="160" t="s">
        <v>78</v>
      </c>
      <c r="E22" s="160" t="s">
        <v>79</v>
      </c>
      <c r="F22" s="206" t="s">
        <v>80</v>
      </c>
    </row>
  </sheetData>
  <hyperlinks>
    <hyperlink ref="A4" r:id="rId1" display="scottm@messicks.com" xr:uid="{9FC1E04B-5B47-4F7D-9CAC-15BD745FE628}"/>
    <hyperlink ref="F18" r:id="rId2" xr:uid="{1C83221F-C624-4773-AE2D-5BB1C5BD70AD}"/>
    <hyperlink ref="F19" r:id="rId3" xr:uid="{3AA0923F-D772-43AC-9D7F-25085866859B}"/>
    <hyperlink ref="F20" r:id="rId4" xr:uid="{7E98C133-F83C-4D1A-ADE6-EB44C7718933}"/>
    <hyperlink ref="F21" r:id="rId5" xr:uid="{4C5B52E8-3590-4377-8D51-C5D24B897605}"/>
    <hyperlink ref="F22" r:id="rId6" xr:uid="{1550077B-8DDB-49DE-B24D-404BCC2B419F}"/>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35CF1-AB61-4AB3-85F6-8FADD07626AD}">
  <dimension ref="A1:F171"/>
  <sheetViews>
    <sheetView workbookViewId="0">
      <selection sqref="A1:XFD1048576"/>
    </sheetView>
  </sheetViews>
  <sheetFormatPr defaultRowHeight="12.5" x14ac:dyDescent="0.25"/>
  <cols>
    <col min="1" max="1" width="54.54296875" style="160" bestFit="1" customWidth="1"/>
    <col min="2" max="2" width="30.26953125" style="160" bestFit="1" customWidth="1"/>
    <col min="3" max="3" width="20.54296875" style="160" bestFit="1" customWidth="1"/>
    <col min="4" max="4" width="21.7265625" style="160" bestFit="1" customWidth="1"/>
    <col min="5" max="5" width="33.81640625" style="160" bestFit="1" customWidth="1"/>
    <col min="6" max="6" width="34.26953125" style="160" bestFit="1" customWidth="1"/>
    <col min="7" max="256" width="9.1796875" style="160"/>
    <col min="257" max="257" width="54.54296875" style="160" bestFit="1" customWidth="1"/>
    <col min="258" max="258" width="30.26953125" style="160" bestFit="1" customWidth="1"/>
    <col min="259" max="259" width="20.54296875" style="160" bestFit="1" customWidth="1"/>
    <col min="260" max="260" width="21.7265625" style="160" bestFit="1" customWidth="1"/>
    <col min="261" max="261" width="33.81640625" style="160" bestFit="1" customWidth="1"/>
    <col min="262" max="262" width="34.26953125" style="160" bestFit="1" customWidth="1"/>
    <col min="263" max="512" width="9.1796875" style="160"/>
    <col min="513" max="513" width="54.54296875" style="160" bestFit="1" customWidth="1"/>
    <col min="514" max="514" width="30.26953125" style="160" bestFit="1" customWidth="1"/>
    <col min="515" max="515" width="20.54296875" style="160" bestFit="1" customWidth="1"/>
    <col min="516" max="516" width="21.7265625" style="160" bestFit="1" customWidth="1"/>
    <col min="517" max="517" width="33.81640625" style="160" bestFit="1" customWidth="1"/>
    <col min="518" max="518" width="34.26953125" style="160" bestFit="1" customWidth="1"/>
    <col min="519" max="768" width="9.1796875" style="160"/>
    <col min="769" max="769" width="54.54296875" style="160" bestFit="1" customWidth="1"/>
    <col min="770" max="770" width="30.26953125" style="160" bestFit="1" customWidth="1"/>
    <col min="771" max="771" width="20.54296875" style="160" bestFit="1" customWidth="1"/>
    <col min="772" max="772" width="21.7265625" style="160" bestFit="1" customWidth="1"/>
    <col min="773" max="773" width="33.81640625" style="160" bestFit="1" customWidth="1"/>
    <col min="774" max="774" width="34.26953125" style="160" bestFit="1" customWidth="1"/>
    <col min="775" max="1024" width="9.1796875" style="160"/>
    <col min="1025" max="1025" width="54.54296875" style="160" bestFit="1" customWidth="1"/>
    <col min="1026" max="1026" width="30.26953125" style="160" bestFit="1" customWidth="1"/>
    <col min="1027" max="1027" width="20.54296875" style="160" bestFit="1" customWidth="1"/>
    <col min="1028" max="1028" width="21.7265625" style="160" bestFit="1" customWidth="1"/>
    <col min="1029" max="1029" width="33.81640625" style="160" bestFit="1" customWidth="1"/>
    <col min="1030" max="1030" width="34.26953125" style="160" bestFit="1" customWidth="1"/>
    <col min="1031" max="1280" width="9.1796875" style="160"/>
    <col min="1281" max="1281" width="54.54296875" style="160" bestFit="1" customWidth="1"/>
    <col min="1282" max="1282" width="30.26953125" style="160" bestFit="1" customWidth="1"/>
    <col min="1283" max="1283" width="20.54296875" style="160" bestFit="1" customWidth="1"/>
    <col min="1284" max="1284" width="21.7265625" style="160" bestFit="1" customWidth="1"/>
    <col min="1285" max="1285" width="33.81640625" style="160" bestFit="1" customWidth="1"/>
    <col min="1286" max="1286" width="34.26953125" style="160" bestFit="1" customWidth="1"/>
    <col min="1287" max="1536" width="9.1796875" style="160"/>
    <col min="1537" max="1537" width="54.54296875" style="160" bestFit="1" customWidth="1"/>
    <col min="1538" max="1538" width="30.26953125" style="160" bestFit="1" customWidth="1"/>
    <col min="1539" max="1539" width="20.54296875" style="160" bestFit="1" customWidth="1"/>
    <col min="1540" max="1540" width="21.7265625" style="160" bestFit="1" customWidth="1"/>
    <col min="1541" max="1541" width="33.81640625" style="160" bestFit="1" customWidth="1"/>
    <col min="1542" max="1542" width="34.26953125" style="160" bestFit="1" customWidth="1"/>
    <col min="1543" max="1792" width="9.1796875" style="160"/>
    <col min="1793" max="1793" width="54.54296875" style="160" bestFit="1" customWidth="1"/>
    <col min="1794" max="1794" width="30.26953125" style="160" bestFit="1" customWidth="1"/>
    <col min="1795" max="1795" width="20.54296875" style="160" bestFit="1" customWidth="1"/>
    <col min="1796" max="1796" width="21.7265625" style="160" bestFit="1" customWidth="1"/>
    <col min="1797" max="1797" width="33.81640625" style="160" bestFit="1" customWidth="1"/>
    <col min="1798" max="1798" width="34.26953125" style="160" bestFit="1" customWidth="1"/>
    <col min="1799" max="2048" width="9.1796875" style="160"/>
    <col min="2049" max="2049" width="54.54296875" style="160" bestFit="1" customWidth="1"/>
    <col min="2050" max="2050" width="30.26953125" style="160" bestFit="1" customWidth="1"/>
    <col min="2051" max="2051" width="20.54296875" style="160" bestFit="1" customWidth="1"/>
    <col min="2052" max="2052" width="21.7265625" style="160" bestFit="1" customWidth="1"/>
    <col min="2053" max="2053" width="33.81640625" style="160" bestFit="1" customWidth="1"/>
    <col min="2054" max="2054" width="34.26953125" style="160" bestFit="1" customWidth="1"/>
    <col min="2055" max="2304" width="9.1796875" style="160"/>
    <col min="2305" max="2305" width="54.54296875" style="160" bestFit="1" customWidth="1"/>
    <col min="2306" max="2306" width="30.26953125" style="160" bestFit="1" customWidth="1"/>
    <col min="2307" max="2307" width="20.54296875" style="160" bestFit="1" customWidth="1"/>
    <col min="2308" max="2308" width="21.7265625" style="160" bestFit="1" customWidth="1"/>
    <col min="2309" max="2309" width="33.81640625" style="160" bestFit="1" customWidth="1"/>
    <col min="2310" max="2310" width="34.26953125" style="160" bestFit="1" customWidth="1"/>
    <col min="2311" max="2560" width="9.1796875" style="160"/>
    <col min="2561" max="2561" width="54.54296875" style="160" bestFit="1" customWidth="1"/>
    <col min="2562" max="2562" width="30.26953125" style="160" bestFit="1" customWidth="1"/>
    <col min="2563" max="2563" width="20.54296875" style="160" bestFit="1" customWidth="1"/>
    <col min="2564" max="2564" width="21.7265625" style="160" bestFit="1" customWidth="1"/>
    <col min="2565" max="2565" width="33.81640625" style="160" bestFit="1" customWidth="1"/>
    <col min="2566" max="2566" width="34.26953125" style="160" bestFit="1" customWidth="1"/>
    <col min="2567" max="2816" width="9.1796875" style="160"/>
    <col min="2817" max="2817" width="54.54296875" style="160" bestFit="1" customWidth="1"/>
    <col min="2818" max="2818" width="30.26953125" style="160" bestFit="1" customWidth="1"/>
    <col min="2819" max="2819" width="20.54296875" style="160" bestFit="1" customWidth="1"/>
    <col min="2820" max="2820" width="21.7265625" style="160" bestFit="1" customWidth="1"/>
    <col min="2821" max="2821" width="33.81640625" style="160" bestFit="1" customWidth="1"/>
    <col min="2822" max="2822" width="34.26953125" style="160" bestFit="1" customWidth="1"/>
    <col min="2823" max="3072" width="9.1796875" style="160"/>
    <col min="3073" max="3073" width="54.54296875" style="160" bestFit="1" customWidth="1"/>
    <col min="3074" max="3074" width="30.26953125" style="160" bestFit="1" customWidth="1"/>
    <col min="3075" max="3075" width="20.54296875" style="160" bestFit="1" customWidth="1"/>
    <col min="3076" max="3076" width="21.7265625" style="160" bestFit="1" customWidth="1"/>
    <col min="3077" max="3077" width="33.81640625" style="160" bestFit="1" customWidth="1"/>
    <col min="3078" max="3078" width="34.26953125" style="160" bestFit="1" customWidth="1"/>
    <col min="3079" max="3328" width="9.1796875" style="160"/>
    <col min="3329" max="3329" width="54.54296875" style="160" bestFit="1" customWidth="1"/>
    <col min="3330" max="3330" width="30.26953125" style="160" bestFit="1" customWidth="1"/>
    <col min="3331" max="3331" width="20.54296875" style="160" bestFit="1" customWidth="1"/>
    <col min="3332" max="3332" width="21.7265625" style="160" bestFit="1" customWidth="1"/>
    <col min="3333" max="3333" width="33.81640625" style="160" bestFit="1" customWidth="1"/>
    <col min="3334" max="3334" width="34.26953125" style="160" bestFit="1" customWidth="1"/>
    <col min="3335" max="3584" width="9.1796875" style="160"/>
    <col min="3585" max="3585" width="54.54296875" style="160" bestFit="1" customWidth="1"/>
    <col min="3586" max="3586" width="30.26953125" style="160" bestFit="1" customWidth="1"/>
    <col min="3587" max="3587" width="20.54296875" style="160" bestFit="1" customWidth="1"/>
    <col min="3588" max="3588" width="21.7265625" style="160" bestFit="1" customWidth="1"/>
    <col min="3589" max="3589" width="33.81640625" style="160" bestFit="1" customWidth="1"/>
    <col min="3590" max="3590" width="34.26953125" style="160" bestFit="1" customWidth="1"/>
    <col min="3591" max="3840" width="9.1796875" style="160"/>
    <col min="3841" max="3841" width="54.54296875" style="160" bestFit="1" customWidth="1"/>
    <col min="3842" max="3842" width="30.26953125" style="160" bestFit="1" customWidth="1"/>
    <col min="3843" max="3843" width="20.54296875" style="160" bestFit="1" customWidth="1"/>
    <col min="3844" max="3844" width="21.7265625" style="160" bestFit="1" customWidth="1"/>
    <col min="3845" max="3845" width="33.81640625" style="160" bestFit="1" customWidth="1"/>
    <col min="3846" max="3846" width="34.26953125" style="160" bestFit="1" customWidth="1"/>
    <col min="3847" max="4096" width="9.1796875" style="160"/>
    <col min="4097" max="4097" width="54.54296875" style="160" bestFit="1" customWidth="1"/>
    <col min="4098" max="4098" width="30.26953125" style="160" bestFit="1" customWidth="1"/>
    <col min="4099" max="4099" width="20.54296875" style="160" bestFit="1" customWidth="1"/>
    <col min="4100" max="4100" width="21.7265625" style="160" bestFit="1" customWidth="1"/>
    <col min="4101" max="4101" width="33.81640625" style="160" bestFit="1" customWidth="1"/>
    <col min="4102" max="4102" width="34.26953125" style="160" bestFit="1" customWidth="1"/>
    <col min="4103" max="4352" width="9.1796875" style="160"/>
    <col min="4353" max="4353" width="54.54296875" style="160" bestFit="1" customWidth="1"/>
    <col min="4354" max="4354" width="30.26953125" style="160" bestFit="1" customWidth="1"/>
    <col min="4355" max="4355" width="20.54296875" style="160" bestFit="1" customWidth="1"/>
    <col min="4356" max="4356" width="21.7265625" style="160" bestFit="1" customWidth="1"/>
    <col min="4357" max="4357" width="33.81640625" style="160" bestFit="1" customWidth="1"/>
    <col min="4358" max="4358" width="34.26953125" style="160" bestFit="1" customWidth="1"/>
    <col min="4359" max="4608" width="9.1796875" style="160"/>
    <col min="4609" max="4609" width="54.54296875" style="160" bestFit="1" customWidth="1"/>
    <col min="4610" max="4610" width="30.26953125" style="160" bestFit="1" customWidth="1"/>
    <col min="4611" max="4611" width="20.54296875" style="160" bestFit="1" customWidth="1"/>
    <col min="4612" max="4612" width="21.7265625" style="160" bestFit="1" customWidth="1"/>
    <col min="4613" max="4613" width="33.81640625" style="160" bestFit="1" customWidth="1"/>
    <col min="4614" max="4614" width="34.26953125" style="160" bestFit="1" customWidth="1"/>
    <col min="4615" max="4864" width="9.1796875" style="160"/>
    <col min="4865" max="4865" width="54.54296875" style="160" bestFit="1" customWidth="1"/>
    <col min="4866" max="4866" width="30.26953125" style="160" bestFit="1" customWidth="1"/>
    <col min="4867" max="4867" width="20.54296875" style="160" bestFit="1" customWidth="1"/>
    <col min="4868" max="4868" width="21.7265625" style="160" bestFit="1" customWidth="1"/>
    <col min="4869" max="4869" width="33.81640625" style="160" bestFit="1" customWidth="1"/>
    <col min="4870" max="4870" width="34.26953125" style="160" bestFit="1" customWidth="1"/>
    <col min="4871" max="5120" width="9.1796875" style="160"/>
    <col min="5121" max="5121" width="54.54296875" style="160" bestFit="1" customWidth="1"/>
    <col min="5122" max="5122" width="30.26953125" style="160" bestFit="1" customWidth="1"/>
    <col min="5123" max="5123" width="20.54296875" style="160" bestFit="1" customWidth="1"/>
    <col min="5124" max="5124" width="21.7265625" style="160" bestFit="1" customWidth="1"/>
    <col min="5125" max="5125" width="33.81640625" style="160" bestFit="1" customWidth="1"/>
    <col min="5126" max="5126" width="34.26953125" style="160" bestFit="1" customWidth="1"/>
    <col min="5127" max="5376" width="9.1796875" style="160"/>
    <col min="5377" max="5377" width="54.54296875" style="160" bestFit="1" customWidth="1"/>
    <col min="5378" max="5378" width="30.26953125" style="160" bestFit="1" customWidth="1"/>
    <col min="5379" max="5379" width="20.54296875" style="160" bestFit="1" customWidth="1"/>
    <col min="5380" max="5380" width="21.7265625" style="160" bestFit="1" customWidth="1"/>
    <col min="5381" max="5381" width="33.81640625" style="160" bestFit="1" customWidth="1"/>
    <col min="5382" max="5382" width="34.26953125" style="160" bestFit="1" customWidth="1"/>
    <col min="5383" max="5632" width="9.1796875" style="160"/>
    <col min="5633" max="5633" width="54.54296875" style="160" bestFit="1" customWidth="1"/>
    <col min="5634" max="5634" width="30.26953125" style="160" bestFit="1" customWidth="1"/>
    <col min="5635" max="5635" width="20.54296875" style="160" bestFit="1" customWidth="1"/>
    <col min="5636" max="5636" width="21.7265625" style="160" bestFit="1" customWidth="1"/>
    <col min="5637" max="5637" width="33.81640625" style="160" bestFit="1" customWidth="1"/>
    <col min="5638" max="5638" width="34.26953125" style="160" bestFit="1" customWidth="1"/>
    <col min="5639" max="5888" width="9.1796875" style="160"/>
    <col min="5889" max="5889" width="54.54296875" style="160" bestFit="1" customWidth="1"/>
    <col min="5890" max="5890" width="30.26953125" style="160" bestFit="1" customWidth="1"/>
    <col min="5891" max="5891" width="20.54296875" style="160" bestFit="1" customWidth="1"/>
    <col min="5892" max="5892" width="21.7265625" style="160" bestFit="1" customWidth="1"/>
    <col min="5893" max="5893" width="33.81640625" style="160" bestFit="1" customWidth="1"/>
    <col min="5894" max="5894" width="34.26953125" style="160" bestFit="1" customWidth="1"/>
    <col min="5895" max="6144" width="9.1796875" style="160"/>
    <col min="6145" max="6145" width="54.54296875" style="160" bestFit="1" customWidth="1"/>
    <col min="6146" max="6146" width="30.26953125" style="160" bestFit="1" customWidth="1"/>
    <col min="6147" max="6147" width="20.54296875" style="160" bestFit="1" customWidth="1"/>
    <col min="6148" max="6148" width="21.7265625" style="160" bestFit="1" customWidth="1"/>
    <col min="6149" max="6149" width="33.81640625" style="160" bestFit="1" customWidth="1"/>
    <col min="6150" max="6150" width="34.26953125" style="160" bestFit="1" customWidth="1"/>
    <col min="6151" max="6400" width="9.1796875" style="160"/>
    <col min="6401" max="6401" width="54.54296875" style="160" bestFit="1" customWidth="1"/>
    <col min="6402" max="6402" width="30.26953125" style="160" bestFit="1" customWidth="1"/>
    <col min="6403" max="6403" width="20.54296875" style="160" bestFit="1" customWidth="1"/>
    <col min="6404" max="6404" width="21.7265625" style="160" bestFit="1" customWidth="1"/>
    <col min="6405" max="6405" width="33.81640625" style="160" bestFit="1" customWidth="1"/>
    <col min="6406" max="6406" width="34.26953125" style="160" bestFit="1" customWidth="1"/>
    <col min="6407" max="6656" width="9.1796875" style="160"/>
    <col min="6657" max="6657" width="54.54296875" style="160" bestFit="1" customWidth="1"/>
    <col min="6658" max="6658" width="30.26953125" style="160" bestFit="1" customWidth="1"/>
    <col min="6659" max="6659" width="20.54296875" style="160" bestFit="1" customWidth="1"/>
    <col min="6660" max="6660" width="21.7265625" style="160" bestFit="1" customWidth="1"/>
    <col min="6661" max="6661" width="33.81640625" style="160" bestFit="1" customWidth="1"/>
    <col min="6662" max="6662" width="34.26953125" style="160" bestFit="1" customWidth="1"/>
    <col min="6663" max="6912" width="9.1796875" style="160"/>
    <col min="6913" max="6913" width="54.54296875" style="160" bestFit="1" customWidth="1"/>
    <col min="6914" max="6914" width="30.26953125" style="160" bestFit="1" customWidth="1"/>
    <col min="6915" max="6915" width="20.54296875" style="160" bestFit="1" customWidth="1"/>
    <col min="6916" max="6916" width="21.7265625" style="160" bestFit="1" customWidth="1"/>
    <col min="6917" max="6917" width="33.81640625" style="160" bestFit="1" customWidth="1"/>
    <col min="6918" max="6918" width="34.26953125" style="160" bestFit="1" customWidth="1"/>
    <col min="6919" max="7168" width="9.1796875" style="160"/>
    <col min="7169" max="7169" width="54.54296875" style="160" bestFit="1" customWidth="1"/>
    <col min="7170" max="7170" width="30.26953125" style="160" bestFit="1" customWidth="1"/>
    <col min="7171" max="7171" width="20.54296875" style="160" bestFit="1" customWidth="1"/>
    <col min="7172" max="7172" width="21.7265625" style="160" bestFit="1" customWidth="1"/>
    <col min="7173" max="7173" width="33.81640625" style="160" bestFit="1" customWidth="1"/>
    <col min="7174" max="7174" width="34.26953125" style="160" bestFit="1" customWidth="1"/>
    <col min="7175" max="7424" width="9.1796875" style="160"/>
    <col min="7425" max="7425" width="54.54296875" style="160" bestFit="1" customWidth="1"/>
    <col min="7426" max="7426" width="30.26953125" style="160" bestFit="1" customWidth="1"/>
    <col min="7427" max="7427" width="20.54296875" style="160" bestFit="1" customWidth="1"/>
    <col min="7428" max="7428" width="21.7265625" style="160" bestFit="1" customWidth="1"/>
    <col min="7429" max="7429" width="33.81640625" style="160" bestFit="1" customWidth="1"/>
    <col min="7430" max="7430" width="34.26953125" style="160" bestFit="1" customWidth="1"/>
    <col min="7431" max="7680" width="9.1796875" style="160"/>
    <col min="7681" max="7681" width="54.54296875" style="160" bestFit="1" customWidth="1"/>
    <col min="7682" max="7682" width="30.26953125" style="160" bestFit="1" customWidth="1"/>
    <col min="7683" max="7683" width="20.54296875" style="160" bestFit="1" customWidth="1"/>
    <col min="7684" max="7684" width="21.7265625" style="160" bestFit="1" customWidth="1"/>
    <col min="7685" max="7685" width="33.81640625" style="160" bestFit="1" customWidth="1"/>
    <col min="7686" max="7686" width="34.26953125" style="160" bestFit="1" customWidth="1"/>
    <col min="7687" max="7936" width="9.1796875" style="160"/>
    <col min="7937" max="7937" width="54.54296875" style="160" bestFit="1" customWidth="1"/>
    <col min="7938" max="7938" width="30.26953125" style="160" bestFit="1" customWidth="1"/>
    <col min="7939" max="7939" width="20.54296875" style="160" bestFit="1" customWidth="1"/>
    <col min="7940" max="7940" width="21.7265625" style="160" bestFit="1" customWidth="1"/>
    <col min="7941" max="7941" width="33.81640625" style="160" bestFit="1" customWidth="1"/>
    <col min="7942" max="7942" width="34.26953125" style="160" bestFit="1" customWidth="1"/>
    <col min="7943" max="8192" width="9.1796875" style="160"/>
    <col min="8193" max="8193" width="54.54296875" style="160" bestFit="1" customWidth="1"/>
    <col min="8194" max="8194" width="30.26953125" style="160" bestFit="1" customWidth="1"/>
    <col min="8195" max="8195" width="20.54296875" style="160" bestFit="1" customWidth="1"/>
    <col min="8196" max="8196" width="21.7265625" style="160" bestFit="1" customWidth="1"/>
    <col min="8197" max="8197" width="33.81640625" style="160" bestFit="1" customWidth="1"/>
    <col min="8198" max="8198" width="34.26953125" style="160" bestFit="1" customWidth="1"/>
    <col min="8199" max="8448" width="9.1796875" style="160"/>
    <col min="8449" max="8449" width="54.54296875" style="160" bestFit="1" customWidth="1"/>
    <col min="8450" max="8450" width="30.26953125" style="160" bestFit="1" customWidth="1"/>
    <col min="8451" max="8451" width="20.54296875" style="160" bestFit="1" customWidth="1"/>
    <col min="8452" max="8452" width="21.7265625" style="160" bestFit="1" customWidth="1"/>
    <col min="8453" max="8453" width="33.81640625" style="160" bestFit="1" customWidth="1"/>
    <col min="8454" max="8454" width="34.26953125" style="160" bestFit="1" customWidth="1"/>
    <col min="8455" max="8704" width="9.1796875" style="160"/>
    <col min="8705" max="8705" width="54.54296875" style="160" bestFit="1" customWidth="1"/>
    <col min="8706" max="8706" width="30.26953125" style="160" bestFit="1" customWidth="1"/>
    <col min="8707" max="8707" width="20.54296875" style="160" bestFit="1" customWidth="1"/>
    <col min="8708" max="8708" width="21.7265625" style="160" bestFit="1" customWidth="1"/>
    <col min="8709" max="8709" width="33.81640625" style="160" bestFit="1" customWidth="1"/>
    <col min="8710" max="8710" width="34.26953125" style="160" bestFit="1" customWidth="1"/>
    <col min="8711" max="8960" width="9.1796875" style="160"/>
    <col min="8961" max="8961" width="54.54296875" style="160" bestFit="1" customWidth="1"/>
    <col min="8962" max="8962" width="30.26953125" style="160" bestFit="1" customWidth="1"/>
    <col min="8963" max="8963" width="20.54296875" style="160" bestFit="1" customWidth="1"/>
    <col min="8964" max="8964" width="21.7265625" style="160" bestFit="1" customWidth="1"/>
    <col min="8965" max="8965" width="33.81640625" style="160" bestFit="1" customWidth="1"/>
    <col min="8966" max="8966" width="34.26953125" style="160" bestFit="1" customWidth="1"/>
    <col min="8967" max="9216" width="9.1796875" style="160"/>
    <col min="9217" max="9217" width="54.54296875" style="160" bestFit="1" customWidth="1"/>
    <col min="9218" max="9218" width="30.26953125" style="160" bestFit="1" customWidth="1"/>
    <col min="9219" max="9219" width="20.54296875" style="160" bestFit="1" customWidth="1"/>
    <col min="9220" max="9220" width="21.7265625" style="160" bestFit="1" customWidth="1"/>
    <col min="9221" max="9221" width="33.81640625" style="160" bestFit="1" customWidth="1"/>
    <col min="9222" max="9222" width="34.26953125" style="160" bestFit="1" customWidth="1"/>
    <col min="9223" max="9472" width="9.1796875" style="160"/>
    <col min="9473" max="9473" width="54.54296875" style="160" bestFit="1" customWidth="1"/>
    <col min="9474" max="9474" width="30.26953125" style="160" bestFit="1" customWidth="1"/>
    <col min="9475" max="9475" width="20.54296875" style="160" bestFit="1" customWidth="1"/>
    <col min="9476" max="9476" width="21.7265625" style="160" bestFit="1" customWidth="1"/>
    <col min="9477" max="9477" width="33.81640625" style="160" bestFit="1" customWidth="1"/>
    <col min="9478" max="9478" width="34.26953125" style="160" bestFit="1" customWidth="1"/>
    <col min="9479" max="9728" width="9.1796875" style="160"/>
    <col min="9729" max="9729" width="54.54296875" style="160" bestFit="1" customWidth="1"/>
    <col min="9730" max="9730" width="30.26953125" style="160" bestFit="1" customWidth="1"/>
    <col min="9731" max="9731" width="20.54296875" style="160" bestFit="1" customWidth="1"/>
    <col min="9732" max="9732" width="21.7265625" style="160" bestFit="1" customWidth="1"/>
    <col min="9733" max="9733" width="33.81640625" style="160" bestFit="1" customWidth="1"/>
    <col min="9734" max="9734" width="34.26953125" style="160" bestFit="1" customWidth="1"/>
    <col min="9735" max="9984" width="9.1796875" style="160"/>
    <col min="9985" max="9985" width="54.54296875" style="160" bestFit="1" customWidth="1"/>
    <col min="9986" max="9986" width="30.26953125" style="160" bestFit="1" customWidth="1"/>
    <col min="9987" max="9987" width="20.54296875" style="160" bestFit="1" customWidth="1"/>
    <col min="9988" max="9988" width="21.7265625" style="160" bestFit="1" customWidth="1"/>
    <col min="9989" max="9989" width="33.81640625" style="160" bestFit="1" customWidth="1"/>
    <col min="9990" max="9990" width="34.26953125" style="160" bestFit="1" customWidth="1"/>
    <col min="9991" max="10240" width="9.1796875" style="160"/>
    <col min="10241" max="10241" width="54.54296875" style="160" bestFit="1" customWidth="1"/>
    <col min="10242" max="10242" width="30.26953125" style="160" bestFit="1" customWidth="1"/>
    <col min="10243" max="10243" width="20.54296875" style="160" bestFit="1" customWidth="1"/>
    <col min="10244" max="10244" width="21.7265625" style="160" bestFit="1" customWidth="1"/>
    <col min="10245" max="10245" width="33.81640625" style="160" bestFit="1" customWidth="1"/>
    <col min="10246" max="10246" width="34.26953125" style="160" bestFit="1" customWidth="1"/>
    <col min="10247" max="10496" width="9.1796875" style="160"/>
    <col min="10497" max="10497" width="54.54296875" style="160" bestFit="1" customWidth="1"/>
    <col min="10498" max="10498" width="30.26953125" style="160" bestFit="1" customWidth="1"/>
    <col min="10499" max="10499" width="20.54296875" style="160" bestFit="1" customWidth="1"/>
    <col min="10500" max="10500" width="21.7265625" style="160" bestFit="1" customWidth="1"/>
    <col min="10501" max="10501" width="33.81640625" style="160" bestFit="1" customWidth="1"/>
    <col min="10502" max="10502" width="34.26953125" style="160" bestFit="1" customWidth="1"/>
    <col min="10503" max="10752" width="9.1796875" style="160"/>
    <col min="10753" max="10753" width="54.54296875" style="160" bestFit="1" customWidth="1"/>
    <col min="10754" max="10754" width="30.26953125" style="160" bestFit="1" customWidth="1"/>
    <col min="10755" max="10755" width="20.54296875" style="160" bestFit="1" customWidth="1"/>
    <col min="10756" max="10756" width="21.7265625" style="160" bestFit="1" customWidth="1"/>
    <col min="10757" max="10757" width="33.81640625" style="160" bestFit="1" customWidth="1"/>
    <col min="10758" max="10758" width="34.26953125" style="160" bestFit="1" customWidth="1"/>
    <col min="10759" max="11008" width="9.1796875" style="160"/>
    <col min="11009" max="11009" width="54.54296875" style="160" bestFit="1" customWidth="1"/>
    <col min="11010" max="11010" width="30.26953125" style="160" bestFit="1" customWidth="1"/>
    <col min="11011" max="11011" width="20.54296875" style="160" bestFit="1" customWidth="1"/>
    <col min="11012" max="11012" width="21.7265625" style="160" bestFit="1" customWidth="1"/>
    <col min="11013" max="11013" width="33.81640625" style="160" bestFit="1" customWidth="1"/>
    <col min="11014" max="11014" width="34.26953125" style="160" bestFit="1" customWidth="1"/>
    <col min="11015" max="11264" width="9.1796875" style="160"/>
    <col min="11265" max="11265" width="54.54296875" style="160" bestFit="1" customWidth="1"/>
    <col min="11266" max="11266" width="30.26953125" style="160" bestFit="1" customWidth="1"/>
    <col min="11267" max="11267" width="20.54296875" style="160" bestFit="1" customWidth="1"/>
    <col min="11268" max="11268" width="21.7265625" style="160" bestFit="1" customWidth="1"/>
    <col min="11269" max="11269" width="33.81640625" style="160" bestFit="1" customWidth="1"/>
    <col min="11270" max="11270" width="34.26953125" style="160" bestFit="1" customWidth="1"/>
    <col min="11271" max="11520" width="9.1796875" style="160"/>
    <col min="11521" max="11521" width="54.54296875" style="160" bestFit="1" customWidth="1"/>
    <col min="11522" max="11522" width="30.26953125" style="160" bestFit="1" customWidth="1"/>
    <col min="11523" max="11523" width="20.54296875" style="160" bestFit="1" customWidth="1"/>
    <col min="11524" max="11524" width="21.7265625" style="160" bestFit="1" customWidth="1"/>
    <col min="11525" max="11525" width="33.81640625" style="160" bestFit="1" customWidth="1"/>
    <col min="11526" max="11526" width="34.26953125" style="160" bestFit="1" customWidth="1"/>
    <col min="11527" max="11776" width="9.1796875" style="160"/>
    <col min="11777" max="11777" width="54.54296875" style="160" bestFit="1" customWidth="1"/>
    <col min="11778" max="11778" width="30.26953125" style="160" bestFit="1" customWidth="1"/>
    <col min="11779" max="11779" width="20.54296875" style="160" bestFit="1" customWidth="1"/>
    <col min="11780" max="11780" width="21.7265625" style="160" bestFit="1" customWidth="1"/>
    <col min="11781" max="11781" width="33.81640625" style="160" bestFit="1" customWidth="1"/>
    <col min="11782" max="11782" width="34.26953125" style="160" bestFit="1" customWidth="1"/>
    <col min="11783" max="12032" width="9.1796875" style="160"/>
    <col min="12033" max="12033" width="54.54296875" style="160" bestFit="1" customWidth="1"/>
    <col min="12034" max="12034" width="30.26953125" style="160" bestFit="1" customWidth="1"/>
    <col min="12035" max="12035" width="20.54296875" style="160" bestFit="1" customWidth="1"/>
    <col min="12036" max="12036" width="21.7265625" style="160" bestFit="1" customWidth="1"/>
    <col min="12037" max="12037" width="33.81640625" style="160" bestFit="1" customWidth="1"/>
    <col min="12038" max="12038" width="34.26953125" style="160" bestFit="1" customWidth="1"/>
    <col min="12039" max="12288" width="9.1796875" style="160"/>
    <col min="12289" max="12289" width="54.54296875" style="160" bestFit="1" customWidth="1"/>
    <col min="12290" max="12290" width="30.26953125" style="160" bestFit="1" customWidth="1"/>
    <col min="12291" max="12291" width="20.54296875" style="160" bestFit="1" customWidth="1"/>
    <col min="12292" max="12292" width="21.7265625" style="160" bestFit="1" customWidth="1"/>
    <col min="12293" max="12293" width="33.81640625" style="160" bestFit="1" customWidth="1"/>
    <col min="12294" max="12294" width="34.26953125" style="160" bestFit="1" customWidth="1"/>
    <col min="12295" max="12544" width="9.1796875" style="160"/>
    <col min="12545" max="12545" width="54.54296875" style="160" bestFit="1" customWidth="1"/>
    <col min="12546" max="12546" width="30.26953125" style="160" bestFit="1" customWidth="1"/>
    <col min="12547" max="12547" width="20.54296875" style="160" bestFit="1" customWidth="1"/>
    <col min="12548" max="12548" width="21.7265625" style="160" bestFit="1" customWidth="1"/>
    <col min="12549" max="12549" width="33.81640625" style="160" bestFit="1" customWidth="1"/>
    <col min="12550" max="12550" width="34.26953125" style="160" bestFit="1" customWidth="1"/>
    <col min="12551" max="12800" width="9.1796875" style="160"/>
    <col min="12801" max="12801" width="54.54296875" style="160" bestFit="1" customWidth="1"/>
    <col min="12802" max="12802" width="30.26953125" style="160" bestFit="1" customWidth="1"/>
    <col min="12803" max="12803" width="20.54296875" style="160" bestFit="1" customWidth="1"/>
    <col min="12804" max="12804" width="21.7265625" style="160" bestFit="1" customWidth="1"/>
    <col min="12805" max="12805" width="33.81640625" style="160" bestFit="1" customWidth="1"/>
    <col min="12806" max="12806" width="34.26953125" style="160" bestFit="1" customWidth="1"/>
    <col min="12807" max="13056" width="9.1796875" style="160"/>
    <col min="13057" max="13057" width="54.54296875" style="160" bestFit="1" customWidth="1"/>
    <col min="13058" max="13058" width="30.26953125" style="160" bestFit="1" customWidth="1"/>
    <col min="13059" max="13059" width="20.54296875" style="160" bestFit="1" customWidth="1"/>
    <col min="13060" max="13060" width="21.7265625" style="160" bestFit="1" customWidth="1"/>
    <col min="13061" max="13061" width="33.81640625" style="160" bestFit="1" customWidth="1"/>
    <col min="13062" max="13062" width="34.26953125" style="160" bestFit="1" customWidth="1"/>
    <col min="13063" max="13312" width="9.1796875" style="160"/>
    <col min="13313" max="13313" width="54.54296875" style="160" bestFit="1" customWidth="1"/>
    <col min="13314" max="13314" width="30.26953125" style="160" bestFit="1" customWidth="1"/>
    <col min="13315" max="13315" width="20.54296875" style="160" bestFit="1" customWidth="1"/>
    <col min="13316" max="13316" width="21.7265625" style="160" bestFit="1" customWidth="1"/>
    <col min="13317" max="13317" width="33.81640625" style="160" bestFit="1" customWidth="1"/>
    <col min="13318" max="13318" width="34.26953125" style="160" bestFit="1" customWidth="1"/>
    <col min="13319" max="13568" width="9.1796875" style="160"/>
    <col min="13569" max="13569" width="54.54296875" style="160" bestFit="1" customWidth="1"/>
    <col min="13570" max="13570" width="30.26953125" style="160" bestFit="1" customWidth="1"/>
    <col min="13571" max="13571" width="20.54296875" style="160" bestFit="1" customWidth="1"/>
    <col min="13572" max="13572" width="21.7265625" style="160" bestFit="1" customWidth="1"/>
    <col min="13573" max="13573" width="33.81640625" style="160" bestFit="1" customWidth="1"/>
    <col min="13574" max="13574" width="34.26953125" style="160" bestFit="1" customWidth="1"/>
    <col min="13575" max="13824" width="9.1796875" style="160"/>
    <col min="13825" max="13825" width="54.54296875" style="160" bestFit="1" customWidth="1"/>
    <col min="13826" max="13826" width="30.26953125" style="160" bestFit="1" customWidth="1"/>
    <col min="13827" max="13827" width="20.54296875" style="160" bestFit="1" customWidth="1"/>
    <col min="13828" max="13828" width="21.7265625" style="160" bestFit="1" customWidth="1"/>
    <col min="13829" max="13829" width="33.81640625" style="160" bestFit="1" customWidth="1"/>
    <col min="13830" max="13830" width="34.26953125" style="160" bestFit="1" customWidth="1"/>
    <col min="13831" max="14080" width="9.1796875" style="160"/>
    <col min="14081" max="14081" width="54.54296875" style="160" bestFit="1" customWidth="1"/>
    <col min="14082" max="14082" width="30.26953125" style="160" bestFit="1" customWidth="1"/>
    <col min="14083" max="14083" width="20.54296875" style="160" bestFit="1" customWidth="1"/>
    <col min="14084" max="14084" width="21.7265625" style="160" bestFit="1" customWidth="1"/>
    <col min="14085" max="14085" width="33.81640625" style="160" bestFit="1" customWidth="1"/>
    <col min="14086" max="14086" width="34.26953125" style="160" bestFit="1" customWidth="1"/>
    <col min="14087" max="14336" width="9.1796875" style="160"/>
    <col min="14337" max="14337" width="54.54296875" style="160" bestFit="1" customWidth="1"/>
    <col min="14338" max="14338" width="30.26953125" style="160" bestFit="1" customWidth="1"/>
    <col min="14339" max="14339" width="20.54296875" style="160" bestFit="1" customWidth="1"/>
    <col min="14340" max="14340" width="21.7265625" style="160" bestFit="1" customWidth="1"/>
    <col min="14341" max="14341" width="33.81640625" style="160" bestFit="1" customWidth="1"/>
    <col min="14342" max="14342" width="34.26953125" style="160" bestFit="1" customWidth="1"/>
    <col min="14343" max="14592" width="9.1796875" style="160"/>
    <col min="14593" max="14593" width="54.54296875" style="160" bestFit="1" customWidth="1"/>
    <col min="14594" max="14594" width="30.26953125" style="160" bestFit="1" customWidth="1"/>
    <col min="14595" max="14595" width="20.54296875" style="160" bestFit="1" customWidth="1"/>
    <col min="14596" max="14596" width="21.7265625" style="160" bestFit="1" customWidth="1"/>
    <col min="14597" max="14597" width="33.81640625" style="160" bestFit="1" customWidth="1"/>
    <col min="14598" max="14598" width="34.26953125" style="160" bestFit="1" customWidth="1"/>
    <col min="14599" max="14848" width="9.1796875" style="160"/>
    <col min="14849" max="14849" width="54.54296875" style="160" bestFit="1" customWidth="1"/>
    <col min="14850" max="14850" width="30.26953125" style="160" bestFit="1" customWidth="1"/>
    <col min="14851" max="14851" width="20.54296875" style="160" bestFit="1" customWidth="1"/>
    <col min="14852" max="14852" width="21.7265625" style="160" bestFit="1" customWidth="1"/>
    <col min="14853" max="14853" width="33.81640625" style="160" bestFit="1" customWidth="1"/>
    <col min="14854" max="14854" width="34.26953125" style="160" bestFit="1" customWidth="1"/>
    <col min="14855" max="15104" width="9.1796875" style="160"/>
    <col min="15105" max="15105" width="54.54296875" style="160" bestFit="1" customWidth="1"/>
    <col min="15106" max="15106" width="30.26953125" style="160" bestFit="1" customWidth="1"/>
    <col min="15107" max="15107" width="20.54296875" style="160" bestFit="1" customWidth="1"/>
    <col min="15108" max="15108" width="21.7265625" style="160" bestFit="1" customWidth="1"/>
    <col min="15109" max="15109" width="33.81640625" style="160" bestFit="1" customWidth="1"/>
    <col min="15110" max="15110" width="34.26953125" style="160" bestFit="1" customWidth="1"/>
    <col min="15111" max="15360" width="9.1796875" style="160"/>
    <col min="15361" max="15361" width="54.54296875" style="160" bestFit="1" customWidth="1"/>
    <col min="15362" max="15362" width="30.26953125" style="160" bestFit="1" customWidth="1"/>
    <col min="15363" max="15363" width="20.54296875" style="160" bestFit="1" customWidth="1"/>
    <col min="15364" max="15364" width="21.7265625" style="160" bestFit="1" customWidth="1"/>
    <col min="15365" max="15365" width="33.81640625" style="160" bestFit="1" customWidth="1"/>
    <col min="15366" max="15366" width="34.26953125" style="160" bestFit="1" customWidth="1"/>
    <col min="15367" max="15616" width="9.1796875" style="160"/>
    <col min="15617" max="15617" width="54.54296875" style="160" bestFit="1" customWidth="1"/>
    <col min="15618" max="15618" width="30.26953125" style="160" bestFit="1" customWidth="1"/>
    <col min="15619" max="15619" width="20.54296875" style="160" bestFit="1" customWidth="1"/>
    <col min="15620" max="15620" width="21.7265625" style="160" bestFit="1" customWidth="1"/>
    <col min="15621" max="15621" width="33.81640625" style="160" bestFit="1" customWidth="1"/>
    <col min="15622" max="15622" width="34.26953125" style="160" bestFit="1" customWidth="1"/>
    <col min="15623" max="15872" width="9.1796875" style="160"/>
    <col min="15873" max="15873" width="54.54296875" style="160" bestFit="1" customWidth="1"/>
    <col min="15874" max="15874" width="30.26953125" style="160" bestFit="1" customWidth="1"/>
    <col min="15875" max="15875" width="20.54296875" style="160" bestFit="1" customWidth="1"/>
    <col min="15876" max="15876" width="21.7265625" style="160" bestFit="1" customWidth="1"/>
    <col min="15877" max="15877" width="33.81640625" style="160" bestFit="1" customWidth="1"/>
    <col min="15878" max="15878" width="34.26953125" style="160" bestFit="1" customWidth="1"/>
    <col min="15879" max="16128" width="9.1796875" style="160"/>
    <col min="16129" max="16129" width="54.54296875" style="160" bestFit="1" customWidth="1"/>
    <col min="16130" max="16130" width="30.26953125" style="160" bestFit="1" customWidth="1"/>
    <col min="16131" max="16131" width="20.54296875" style="160" bestFit="1" customWidth="1"/>
    <col min="16132" max="16132" width="21.7265625" style="160" bestFit="1" customWidth="1"/>
    <col min="16133" max="16133" width="33.81640625" style="160" bestFit="1" customWidth="1"/>
    <col min="16134" max="16134" width="34.26953125" style="160" bestFit="1" customWidth="1"/>
    <col min="16135" max="16384" width="9.1796875" style="160"/>
  </cols>
  <sheetData>
    <row r="1" spans="1:5" x14ac:dyDescent="0.25">
      <c r="A1" s="160" t="s">
        <v>1127</v>
      </c>
      <c r="B1" s="160" t="s">
        <v>852</v>
      </c>
    </row>
    <row r="2" spans="1:5" x14ac:dyDescent="0.25">
      <c r="A2" s="160" t="s">
        <v>1129</v>
      </c>
      <c r="B2" s="160" t="s">
        <v>180</v>
      </c>
    </row>
    <row r="3" spans="1:5" x14ac:dyDescent="0.25">
      <c r="A3" s="160" t="s">
        <v>1130</v>
      </c>
      <c r="B3" s="160" t="s">
        <v>4540</v>
      </c>
    </row>
    <row r="4" spans="1:5" x14ac:dyDescent="0.25">
      <c r="A4" s="160" t="s">
        <v>1131</v>
      </c>
      <c r="B4" s="165" t="s">
        <v>241</v>
      </c>
    </row>
    <row r="6" spans="1:5" x14ac:dyDescent="0.25">
      <c r="A6" s="160" t="s">
        <v>1102</v>
      </c>
      <c r="B6" s="162" t="s">
        <v>4541</v>
      </c>
    </row>
    <row r="7" spans="1:5" x14ac:dyDescent="0.25">
      <c r="B7" s="162"/>
    </row>
    <row r="8" spans="1:5" ht="37.5" x14ac:dyDescent="0.25">
      <c r="A8" s="160" t="s">
        <v>1104</v>
      </c>
      <c r="B8" s="162" t="s">
        <v>4542</v>
      </c>
    </row>
    <row r="9" spans="1:5" x14ac:dyDescent="0.25">
      <c r="B9" s="162"/>
    </row>
    <row r="10" spans="1:5" x14ac:dyDescent="0.25">
      <c r="A10" s="160" t="s">
        <v>1250</v>
      </c>
      <c r="B10" s="162" t="s">
        <v>4543</v>
      </c>
      <c r="C10" s="160" t="s">
        <v>4544</v>
      </c>
      <c r="D10" s="160" t="s">
        <v>4545</v>
      </c>
      <c r="E10" s="207" t="s">
        <v>4546</v>
      </c>
    </row>
    <row r="11" spans="1:5" x14ac:dyDescent="0.25">
      <c r="B11" s="162"/>
    </row>
    <row r="12" spans="1:5" x14ac:dyDescent="0.25">
      <c r="A12" s="160" t="s">
        <v>1108</v>
      </c>
      <c r="B12" s="162" t="s">
        <v>37</v>
      </c>
    </row>
    <row r="14" spans="1:5" x14ac:dyDescent="0.25">
      <c r="A14" s="160" t="s">
        <v>1110</v>
      </c>
      <c r="B14" s="162" t="s">
        <v>38</v>
      </c>
    </row>
    <row r="17" spans="1:6" s="164" customFormat="1" ht="13" x14ac:dyDescent="0.25">
      <c r="A17" s="164" t="s">
        <v>1111</v>
      </c>
      <c r="B17" s="164" t="s">
        <v>1112</v>
      </c>
      <c r="C17" s="164" t="s">
        <v>1113</v>
      </c>
      <c r="D17" s="164" t="s">
        <v>1114</v>
      </c>
      <c r="E17" s="164" t="s">
        <v>1115</v>
      </c>
      <c r="F17" s="164" t="s">
        <v>1116</v>
      </c>
    </row>
    <row r="18" spans="1:6" x14ac:dyDescent="0.25">
      <c r="A18" s="160" t="s">
        <v>4547</v>
      </c>
      <c r="B18" s="162" t="s">
        <v>4548</v>
      </c>
      <c r="C18" s="160" t="s">
        <v>410</v>
      </c>
      <c r="D18" s="160" t="s">
        <v>4549</v>
      </c>
      <c r="E18" s="160" t="s">
        <v>52</v>
      </c>
      <c r="F18" s="165" t="s">
        <v>4550</v>
      </c>
    </row>
    <row r="19" spans="1:6" x14ac:dyDescent="0.25">
      <c r="A19" s="160" t="s">
        <v>4547</v>
      </c>
      <c r="B19" s="162" t="s">
        <v>4551</v>
      </c>
      <c r="C19" s="160" t="s">
        <v>4552</v>
      </c>
      <c r="D19" s="160" t="s">
        <v>4553</v>
      </c>
      <c r="E19" s="160" t="s">
        <v>4554</v>
      </c>
      <c r="F19" s="165" t="s">
        <v>4555</v>
      </c>
    </row>
    <row r="20" spans="1:6" x14ac:dyDescent="0.25">
      <c r="A20" s="160" t="s">
        <v>4556</v>
      </c>
      <c r="B20" s="162" t="s">
        <v>4557</v>
      </c>
      <c r="C20" s="160" t="s">
        <v>4558</v>
      </c>
      <c r="D20" s="160" t="s">
        <v>4559</v>
      </c>
      <c r="E20" s="160" t="s">
        <v>4560</v>
      </c>
      <c r="F20" s="165" t="s">
        <v>4561</v>
      </c>
    </row>
    <row r="21" spans="1:6" x14ac:dyDescent="0.25">
      <c r="A21" s="160" t="s">
        <v>4562</v>
      </c>
      <c r="B21" s="162" t="s">
        <v>4563</v>
      </c>
      <c r="C21" s="160" t="s">
        <v>4564</v>
      </c>
      <c r="D21" s="160" t="s">
        <v>4565</v>
      </c>
      <c r="E21" s="160" t="s">
        <v>4566</v>
      </c>
      <c r="F21" s="165" t="s">
        <v>4567</v>
      </c>
    </row>
    <row r="22" spans="1:6" x14ac:dyDescent="0.25">
      <c r="A22" s="160" t="s">
        <v>4568</v>
      </c>
      <c r="B22" s="162" t="s">
        <v>4569</v>
      </c>
      <c r="C22" s="160" t="s">
        <v>4570</v>
      </c>
      <c r="D22" s="160" t="s">
        <v>4571</v>
      </c>
      <c r="E22" s="160" t="s">
        <v>4572</v>
      </c>
      <c r="F22" s="165" t="s">
        <v>4573</v>
      </c>
    </row>
    <row r="23" spans="1:6" x14ac:dyDescent="0.25">
      <c r="A23" s="160" t="s">
        <v>4574</v>
      </c>
      <c r="B23" s="162" t="s">
        <v>4575</v>
      </c>
      <c r="C23" s="160" t="s">
        <v>4576</v>
      </c>
      <c r="D23" s="160" t="s">
        <v>4577</v>
      </c>
      <c r="E23" s="160" t="s">
        <v>4578</v>
      </c>
      <c r="F23" s="165" t="s">
        <v>4579</v>
      </c>
    </row>
    <row r="24" spans="1:6" x14ac:dyDescent="0.25">
      <c r="A24" s="160" t="s">
        <v>4580</v>
      </c>
      <c r="B24" s="162" t="s">
        <v>4581</v>
      </c>
      <c r="C24" s="160" t="s">
        <v>4582</v>
      </c>
      <c r="D24" s="160" t="s">
        <v>2778</v>
      </c>
      <c r="E24" s="160" t="s">
        <v>2779</v>
      </c>
      <c r="F24" s="165" t="s">
        <v>2780</v>
      </c>
    </row>
    <row r="25" spans="1:6" x14ac:dyDescent="0.25">
      <c r="A25" s="160" t="s">
        <v>4583</v>
      </c>
      <c r="B25" s="162" t="s">
        <v>3135</v>
      </c>
      <c r="C25" s="160" t="s">
        <v>1995</v>
      </c>
      <c r="D25" s="160" t="s">
        <v>3136</v>
      </c>
      <c r="E25" s="160" t="s">
        <v>4584</v>
      </c>
      <c r="F25" s="165" t="s">
        <v>1998</v>
      </c>
    </row>
    <row r="26" spans="1:6" x14ac:dyDescent="0.25">
      <c r="A26" s="160" t="s">
        <v>4585</v>
      </c>
      <c r="B26" s="162" t="s">
        <v>4586</v>
      </c>
      <c r="C26" s="160" t="s">
        <v>1336</v>
      </c>
      <c r="D26" s="160" t="s">
        <v>4587</v>
      </c>
      <c r="E26" s="160" t="s">
        <v>4588</v>
      </c>
      <c r="F26" s="165" t="s">
        <v>4589</v>
      </c>
    </row>
    <row r="27" spans="1:6" x14ac:dyDescent="0.25">
      <c r="A27" s="160" t="s">
        <v>4590</v>
      </c>
      <c r="B27" s="162" t="s">
        <v>4591</v>
      </c>
      <c r="C27" s="160" t="s">
        <v>4592</v>
      </c>
      <c r="D27" s="160" t="s">
        <v>4593</v>
      </c>
      <c r="E27" s="160" t="s">
        <v>4594</v>
      </c>
      <c r="F27" s="165" t="s">
        <v>4595</v>
      </c>
    </row>
    <row r="28" spans="1:6" x14ac:dyDescent="0.25">
      <c r="A28" s="160" t="s">
        <v>4596</v>
      </c>
      <c r="B28" s="162" t="s">
        <v>4597</v>
      </c>
      <c r="C28" s="160" t="s">
        <v>4598</v>
      </c>
      <c r="D28" s="160" t="s">
        <v>4599</v>
      </c>
      <c r="E28" s="160" t="s">
        <v>4600</v>
      </c>
      <c r="F28" s="165" t="s">
        <v>4601</v>
      </c>
    </row>
    <row r="29" spans="1:6" x14ac:dyDescent="0.25">
      <c r="A29" s="160" t="s">
        <v>4602</v>
      </c>
      <c r="B29" s="162" t="s">
        <v>4603</v>
      </c>
      <c r="C29" s="160" t="s">
        <v>4604</v>
      </c>
      <c r="D29" s="160" t="s">
        <v>4605</v>
      </c>
      <c r="E29" s="160" t="s">
        <v>4606</v>
      </c>
      <c r="F29" s="165" t="s">
        <v>4607</v>
      </c>
    </row>
    <row r="30" spans="1:6" x14ac:dyDescent="0.25">
      <c r="A30" s="160" t="s">
        <v>4608</v>
      </c>
      <c r="B30" s="162" t="s">
        <v>1296</v>
      </c>
      <c r="C30" s="160" t="s">
        <v>1297</v>
      </c>
      <c r="D30" s="160" t="s">
        <v>1298</v>
      </c>
      <c r="E30" s="160" t="s">
        <v>4609</v>
      </c>
      <c r="F30" s="165" t="s">
        <v>1300</v>
      </c>
    </row>
    <row r="31" spans="1:6" x14ac:dyDescent="0.25">
      <c r="A31" s="160" t="s">
        <v>4608</v>
      </c>
      <c r="B31" s="162" t="s">
        <v>3207</v>
      </c>
      <c r="C31" s="160" t="s">
        <v>1292</v>
      </c>
      <c r="D31" s="160" t="s">
        <v>1293</v>
      </c>
      <c r="E31" s="160" t="s">
        <v>3209</v>
      </c>
      <c r="F31" s="165" t="s">
        <v>3210</v>
      </c>
    </row>
    <row r="32" spans="1:6" x14ac:dyDescent="0.25">
      <c r="A32" s="160" t="s">
        <v>4610</v>
      </c>
      <c r="B32" s="162" t="s">
        <v>4611</v>
      </c>
      <c r="C32" s="160" t="s">
        <v>1899</v>
      </c>
      <c r="D32" s="160" t="s">
        <v>4612</v>
      </c>
      <c r="E32" s="160" t="s">
        <v>4613</v>
      </c>
      <c r="F32" s="165" t="s">
        <v>4614</v>
      </c>
    </row>
    <row r="33" spans="1:6" x14ac:dyDescent="0.25">
      <c r="A33" s="160" t="s">
        <v>4615</v>
      </c>
      <c r="B33" s="162" t="s">
        <v>4616</v>
      </c>
      <c r="C33" s="160" t="s">
        <v>2154</v>
      </c>
      <c r="D33" s="160" t="s">
        <v>4617</v>
      </c>
      <c r="E33" s="160" t="s">
        <v>84</v>
      </c>
      <c r="F33" s="165" t="s">
        <v>4618</v>
      </c>
    </row>
    <row r="34" spans="1:6" x14ac:dyDescent="0.25">
      <c r="A34" s="160" t="s">
        <v>4619</v>
      </c>
      <c r="B34" s="162" t="s">
        <v>4620</v>
      </c>
      <c r="C34" s="160" t="s">
        <v>3185</v>
      </c>
      <c r="D34" s="160" t="s">
        <v>4621</v>
      </c>
      <c r="E34" s="160" t="s">
        <v>4622</v>
      </c>
      <c r="F34" s="165" t="s">
        <v>4623</v>
      </c>
    </row>
    <row r="35" spans="1:6" x14ac:dyDescent="0.25">
      <c r="A35" s="160" t="s">
        <v>4624</v>
      </c>
      <c r="B35" s="162" t="s">
        <v>4625</v>
      </c>
      <c r="C35" s="160" t="s">
        <v>2091</v>
      </c>
      <c r="D35" s="160" t="s">
        <v>4626</v>
      </c>
      <c r="E35" s="160" t="s">
        <v>4627</v>
      </c>
      <c r="F35" s="196" t="s">
        <v>4628</v>
      </c>
    </row>
    <row r="36" spans="1:6" x14ac:dyDescent="0.25">
      <c r="A36" s="160" t="s">
        <v>4629</v>
      </c>
      <c r="B36" s="162" t="s">
        <v>4630</v>
      </c>
      <c r="C36" s="160" t="s">
        <v>4631</v>
      </c>
      <c r="D36" s="160" t="s">
        <v>4632</v>
      </c>
      <c r="E36" s="160" t="s">
        <v>4633</v>
      </c>
      <c r="F36" s="165" t="s">
        <v>4634</v>
      </c>
    </row>
    <row r="37" spans="1:6" x14ac:dyDescent="0.25">
      <c r="A37" s="160" t="s">
        <v>4635</v>
      </c>
      <c r="B37" s="162" t="s">
        <v>2201</v>
      </c>
      <c r="C37" s="160" t="s">
        <v>2202</v>
      </c>
      <c r="D37" s="160" t="s">
        <v>3484</v>
      </c>
      <c r="E37" s="160" t="s">
        <v>2741</v>
      </c>
      <c r="F37" s="165" t="s">
        <v>4636</v>
      </c>
    </row>
    <row r="38" spans="1:6" x14ac:dyDescent="0.25">
      <c r="A38" s="160" t="s">
        <v>4637</v>
      </c>
      <c r="B38" s="162" t="s">
        <v>4638</v>
      </c>
      <c r="C38" s="160" t="s">
        <v>4639</v>
      </c>
      <c r="D38" s="160" t="s">
        <v>4640</v>
      </c>
      <c r="E38" s="160" t="s">
        <v>4641</v>
      </c>
      <c r="F38" s="165" t="s">
        <v>4642</v>
      </c>
    </row>
    <row r="39" spans="1:6" x14ac:dyDescent="0.25">
      <c r="A39" s="160" t="s">
        <v>4643</v>
      </c>
      <c r="B39" s="162" t="s">
        <v>2614</v>
      </c>
      <c r="C39" s="160" t="s">
        <v>2615</v>
      </c>
      <c r="D39" s="160" t="s">
        <v>2586</v>
      </c>
      <c r="E39" s="160" t="s">
        <v>2617</v>
      </c>
      <c r="F39" s="165" t="s">
        <v>2171</v>
      </c>
    </row>
    <row r="40" spans="1:6" x14ac:dyDescent="0.25">
      <c r="A40" s="160" t="s">
        <v>4644</v>
      </c>
      <c r="B40" s="162" t="s">
        <v>4645</v>
      </c>
      <c r="C40" s="160" t="s">
        <v>4646</v>
      </c>
      <c r="D40" s="160" t="s">
        <v>4647</v>
      </c>
      <c r="E40" s="160" t="s">
        <v>4648</v>
      </c>
      <c r="F40" s="165" t="s">
        <v>4649</v>
      </c>
    </row>
    <row r="41" spans="1:6" x14ac:dyDescent="0.25">
      <c r="A41" s="160" t="s">
        <v>4650</v>
      </c>
      <c r="B41" s="162" t="s">
        <v>4651</v>
      </c>
      <c r="C41" s="160" t="s">
        <v>3300</v>
      </c>
      <c r="D41" s="160" t="s">
        <v>3301</v>
      </c>
      <c r="E41" s="160" t="s">
        <v>4652</v>
      </c>
      <c r="F41" s="165" t="s">
        <v>3303</v>
      </c>
    </row>
    <row r="42" spans="1:6" x14ac:dyDescent="0.25">
      <c r="A42" s="160" t="s">
        <v>4653</v>
      </c>
      <c r="B42" s="162" t="s">
        <v>4654</v>
      </c>
      <c r="C42" s="160" t="s">
        <v>4655</v>
      </c>
      <c r="D42" s="160" t="s">
        <v>4656</v>
      </c>
      <c r="E42" s="160" t="s">
        <v>4657</v>
      </c>
      <c r="F42" s="165" t="s">
        <v>4658</v>
      </c>
    </row>
    <row r="43" spans="1:6" x14ac:dyDescent="0.25">
      <c r="B43" s="162"/>
      <c r="F43" s="165"/>
    </row>
    <row r="44" spans="1:6" x14ac:dyDescent="0.25">
      <c r="B44" s="162"/>
      <c r="F44" s="165"/>
    </row>
    <row r="45" spans="1:6" x14ac:dyDescent="0.25">
      <c r="B45" s="162"/>
      <c r="F45" s="165"/>
    </row>
    <row r="46" spans="1:6" x14ac:dyDescent="0.25">
      <c r="B46" s="162"/>
      <c r="F46" s="165"/>
    </row>
    <row r="47" spans="1:6" x14ac:dyDescent="0.25">
      <c r="B47" s="162"/>
      <c r="F47" s="165"/>
    </row>
    <row r="48" spans="1:6" x14ac:dyDescent="0.25">
      <c r="B48" s="162"/>
      <c r="F48" s="165"/>
    </row>
    <row r="49" spans="2:6" x14ac:dyDescent="0.25">
      <c r="B49" s="162"/>
      <c r="F49" s="165"/>
    </row>
    <row r="50" spans="2:6" x14ac:dyDescent="0.25">
      <c r="B50" s="162"/>
      <c r="F50" s="165"/>
    </row>
    <row r="51" spans="2:6" x14ac:dyDescent="0.25">
      <c r="B51" s="162"/>
      <c r="F51" s="165"/>
    </row>
    <row r="52" spans="2:6" x14ac:dyDescent="0.25">
      <c r="B52" s="162"/>
      <c r="F52" s="165"/>
    </row>
    <row r="53" spans="2:6" x14ac:dyDescent="0.25">
      <c r="B53" s="162"/>
      <c r="F53" s="165"/>
    </row>
    <row r="54" spans="2:6" x14ac:dyDescent="0.25">
      <c r="B54" s="162"/>
      <c r="F54" s="165"/>
    </row>
    <row r="55" spans="2:6" x14ac:dyDescent="0.25">
      <c r="B55" s="162"/>
      <c r="F55" s="165"/>
    </row>
    <row r="56" spans="2:6" x14ac:dyDescent="0.25">
      <c r="B56" s="162"/>
      <c r="F56" s="165"/>
    </row>
    <row r="57" spans="2:6" x14ac:dyDescent="0.25">
      <c r="B57" s="162"/>
      <c r="F57" s="165"/>
    </row>
    <row r="58" spans="2:6" x14ac:dyDescent="0.25">
      <c r="B58" s="162"/>
      <c r="F58" s="165"/>
    </row>
    <row r="59" spans="2:6" x14ac:dyDescent="0.25">
      <c r="B59" s="162"/>
      <c r="F59" s="165"/>
    </row>
    <row r="60" spans="2:6" x14ac:dyDescent="0.25">
      <c r="B60" s="162"/>
      <c r="F60" s="165"/>
    </row>
    <row r="61" spans="2:6" x14ac:dyDescent="0.25">
      <c r="B61" s="162"/>
      <c r="F61" s="165"/>
    </row>
    <row r="62" spans="2:6" x14ac:dyDescent="0.25">
      <c r="B62" s="162"/>
      <c r="F62" s="165"/>
    </row>
    <row r="63" spans="2:6" x14ac:dyDescent="0.25">
      <c r="B63" s="162"/>
      <c r="F63" s="165"/>
    </row>
    <row r="64" spans="2:6" x14ac:dyDescent="0.25">
      <c r="B64" s="162"/>
      <c r="F64" s="165"/>
    </row>
    <row r="65" spans="2:6" x14ac:dyDescent="0.25">
      <c r="B65" s="162"/>
      <c r="F65" s="165"/>
    </row>
    <row r="66" spans="2:6" x14ac:dyDescent="0.25">
      <c r="B66" s="162"/>
      <c r="F66" s="165"/>
    </row>
    <row r="67" spans="2:6" x14ac:dyDescent="0.25">
      <c r="B67" s="162"/>
      <c r="F67" s="165"/>
    </row>
    <row r="68" spans="2:6" x14ac:dyDescent="0.25">
      <c r="B68" s="162"/>
      <c r="F68" s="165"/>
    </row>
    <row r="69" spans="2:6" x14ac:dyDescent="0.25">
      <c r="B69" s="162"/>
      <c r="F69" s="165"/>
    </row>
    <row r="70" spans="2:6" x14ac:dyDescent="0.25">
      <c r="B70" s="162"/>
      <c r="F70" s="165"/>
    </row>
    <row r="71" spans="2:6" x14ac:dyDescent="0.25">
      <c r="B71" s="162"/>
      <c r="F71" s="165"/>
    </row>
    <row r="72" spans="2:6" x14ac:dyDescent="0.25">
      <c r="B72" s="162"/>
      <c r="F72" s="165"/>
    </row>
    <row r="73" spans="2:6" x14ac:dyDescent="0.25">
      <c r="B73" s="162"/>
      <c r="F73" s="165"/>
    </row>
    <row r="74" spans="2:6" x14ac:dyDescent="0.25">
      <c r="B74" s="162"/>
      <c r="F74" s="165"/>
    </row>
    <row r="75" spans="2:6" x14ac:dyDescent="0.25">
      <c r="B75" s="162"/>
      <c r="F75" s="165"/>
    </row>
    <row r="76" spans="2:6" x14ac:dyDescent="0.25">
      <c r="B76" s="162"/>
      <c r="F76" s="165"/>
    </row>
    <row r="77" spans="2:6" x14ac:dyDescent="0.25">
      <c r="B77" s="162"/>
      <c r="F77" s="165"/>
    </row>
    <row r="78" spans="2:6" x14ac:dyDescent="0.25">
      <c r="B78" s="162"/>
      <c r="F78" s="165"/>
    </row>
    <row r="79" spans="2:6" x14ac:dyDescent="0.25">
      <c r="B79" s="162"/>
      <c r="F79" s="165"/>
    </row>
    <row r="80" spans="2:6" x14ac:dyDescent="0.25">
      <c r="B80" s="162"/>
      <c r="F80" s="165"/>
    </row>
    <row r="81" spans="2:6" x14ac:dyDescent="0.25">
      <c r="B81" s="162"/>
      <c r="F81" s="165"/>
    </row>
    <row r="82" spans="2:6" x14ac:dyDescent="0.25">
      <c r="B82" s="162"/>
      <c r="F82" s="165"/>
    </row>
    <row r="83" spans="2:6" x14ac:dyDescent="0.25">
      <c r="B83" s="162"/>
      <c r="F83" s="165"/>
    </row>
    <row r="84" spans="2:6" x14ac:dyDescent="0.25">
      <c r="B84" s="162"/>
      <c r="F84" s="165"/>
    </row>
    <row r="85" spans="2:6" x14ac:dyDescent="0.25">
      <c r="B85" s="162"/>
      <c r="F85" s="165"/>
    </row>
    <row r="86" spans="2:6" x14ac:dyDescent="0.25">
      <c r="B86" s="162"/>
      <c r="F86" s="165"/>
    </row>
    <row r="87" spans="2:6" x14ac:dyDescent="0.25">
      <c r="B87" s="162"/>
      <c r="F87" s="165"/>
    </row>
    <row r="88" spans="2:6" x14ac:dyDescent="0.25">
      <c r="B88" s="162"/>
      <c r="F88" s="165"/>
    </row>
    <row r="89" spans="2:6" x14ac:dyDescent="0.25">
      <c r="B89" s="162"/>
      <c r="F89" s="165"/>
    </row>
    <row r="90" spans="2:6" x14ac:dyDescent="0.25">
      <c r="B90" s="162"/>
      <c r="F90" s="165"/>
    </row>
    <row r="91" spans="2:6" x14ac:dyDescent="0.25">
      <c r="B91" s="162"/>
      <c r="F91" s="165"/>
    </row>
    <row r="92" spans="2:6" x14ac:dyDescent="0.25">
      <c r="B92" s="162"/>
      <c r="F92" s="165"/>
    </row>
    <row r="93" spans="2:6" x14ac:dyDescent="0.25">
      <c r="B93" s="162"/>
      <c r="F93" s="165"/>
    </row>
    <row r="94" spans="2:6" x14ac:dyDescent="0.25">
      <c r="B94" s="162"/>
      <c r="F94" s="165"/>
    </row>
    <row r="95" spans="2:6" x14ac:dyDescent="0.25">
      <c r="B95" s="162"/>
      <c r="F95" s="165"/>
    </row>
    <row r="96" spans="2:6" x14ac:dyDescent="0.25">
      <c r="B96" s="162"/>
      <c r="F96" s="165"/>
    </row>
    <row r="97" spans="2:6" x14ac:dyDescent="0.25">
      <c r="B97" s="162"/>
      <c r="F97" s="165"/>
    </row>
    <row r="98" spans="2:6" x14ac:dyDescent="0.25">
      <c r="B98" s="162"/>
      <c r="F98" s="165"/>
    </row>
    <row r="99" spans="2:6" x14ac:dyDescent="0.25">
      <c r="B99" s="162"/>
      <c r="F99" s="165"/>
    </row>
    <row r="100" spans="2:6" x14ac:dyDescent="0.25">
      <c r="B100" s="162"/>
      <c r="F100" s="165"/>
    </row>
    <row r="101" spans="2:6" x14ac:dyDescent="0.25">
      <c r="B101" s="162"/>
      <c r="F101" s="165"/>
    </row>
    <row r="102" spans="2:6" x14ac:dyDescent="0.25">
      <c r="B102" s="162"/>
      <c r="F102" s="165"/>
    </row>
    <row r="103" spans="2:6" x14ac:dyDescent="0.25">
      <c r="B103" s="162"/>
      <c r="F103" s="165"/>
    </row>
    <row r="104" spans="2:6" x14ac:dyDescent="0.25">
      <c r="B104" s="162"/>
      <c r="F104" s="165"/>
    </row>
    <row r="105" spans="2:6" x14ac:dyDescent="0.25">
      <c r="B105" s="162"/>
      <c r="F105" s="165"/>
    </row>
    <row r="106" spans="2:6" x14ac:dyDescent="0.25">
      <c r="B106" s="162"/>
      <c r="F106" s="165"/>
    </row>
    <row r="107" spans="2:6" x14ac:dyDescent="0.25">
      <c r="B107" s="162"/>
      <c r="F107" s="165"/>
    </row>
    <row r="108" spans="2:6" x14ac:dyDescent="0.25">
      <c r="B108" s="162"/>
      <c r="F108" s="165"/>
    </row>
    <row r="109" spans="2:6" x14ac:dyDescent="0.25">
      <c r="B109" s="162"/>
      <c r="F109" s="165"/>
    </row>
    <row r="110" spans="2:6" x14ac:dyDescent="0.25">
      <c r="B110" s="162"/>
      <c r="F110" s="165"/>
    </row>
    <row r="111" spans="2:6" x14ac:dyDescent="0.25">
      <c r="B111" s="162"/>
      <c r="F111" s="165"/>
    </row>
    <row r="112" spans="2:6" x14ac:dyDescent="0.25">
      <c r="B112" s="162"/>
      <c r="F112" s="165"/>
    </row>
    <row r="113" spans="2:6" x14ac:dyDescent="0.25">
      <c r="B113" s="162"/>
      <c r="F113" s="165"/>
    </row>
    <row r="114" spans="2:6" x14ac:dyDescent="0.25">
      <c r="B114" s="162"/>
      <c r="F114" s="165"/>
    </row>
    <row r="115" spans="2:6" x14ac:dyDescent="0.25">
      <c r="B115" s="162"/>
      <c r="F115" s="165"/>
    </row>
    <row r="116" spans="2:6" x14ac:dyDescent="0.25">
      <c r="B116" s="162"/>
      <c r="F116" s="165"/>
    </row>
    <row r="117" spans="2:6" x14ac:dyDescent="0.25">
      <c r="B117" s="162"/>
      <c r="F117" s="165"/>
    </row>
    <row r="118" spans="2:6" x14ac:dyDescent="0.25">
      <c r="B118" s="162"/>
      <c r="F118" s="165"/>
    </row>
    <row r="119" spans="2:6" x14ac:dyDescent="0.25">
      <c r="B119" s="162"/>
      <c r="F119" s="165"/>
    </row>
    <row r="120" spans="2:6" x14ac:dyDescent="0.25">
      <c r="B120" s="162"/>
      <c r="F120" s="165"/>
    </row>
    <row r="121" spans="2:6" x14ac:dyDescent="0.25">
      <c r="B121" s="162"/>
      <c r="F121" s="165"/>
    </row>
    <row r="122" spans="2:6" x14ac:dyDescent="0.25">
      <c r="B122" s="162"/>
      <c r="F122" s="165"/>
    </row>
    <row r="123" spans="2:6" x14ac:dyDescent="0.25">
      <c r="B123" s="162"/>
      <c r="F123" s="165"/>
    </row>
    <row r="124" spans="2:6" x14ac:dyDescent="0.25">
      <c r="B124" s="162"/>
      <c r="F124" s="165"/>
    </row>
    <row r="125" spans="2:6" x14ac:dyDescent="0.25">
      <c r="B125" s="162"/>
      <c r="F125" s="165"/>
    </row>
    <row r="126" spans="2:6" x14ac:dyDescent="0.25">
      <c r="B126" s="162"/>
      <c r="F126" s="165"/>
    </row>
    <row r="127" spans="2:6" x14ac:dyDescent="0.25">
      <c r="B127" s="162"/>
      <c r="F127" s="165"/>
    </row>
    <row r="128" spans="2:6" x14ac:dyDescent="0.25">
      <c r="B128" s="162"/>
      <c r="F128" s="165"/>
    </row>
    <row r="129" spans="2:6" x14ac:dyDescent="0.25">
      <c r="B129" s="162"/>
      <c r="F129" s="165"/>
    </row>
    <row r="130" spans="2:6" x14ac:dyDescent="0.25">
      <c r="B130" s="162"/>
      <c r="F130" s="165"/>
    </row>
    <row r="131" spans="2:6" x14ac:dyDescent="0.25">
      <c r="B131" s="162"/>
      <c r="F131" s="165"/>
    </row>
    <row r="132" spans="2:6" x14ac:dyDescent="0.25">
      <c r="B132" s="162"/>
      <c r="F132" s="165"/>
    </row>
    <row r="133" spans="2:6" x14ac:dyDescent="0.25">
      <c r="B133" s="162"/>
      <c r="F133" s="165"/>
    </row>
    <row r="134" spans="2:6" x14ac:dyDescent="0.25">
      <c r="B134" s="162"/>
      <c r="F134" s="165"/>
    </row>
    <row r="135" spans="2:6" x14ac:dyDescent="0.25">
      <c r="B135" s="162"/>
      <c r="F135" s="165"/>
    </row>
    <row r="136" spans="2:6" x14ac:dyDescent="0.25">
      <c r="B136" s="162"/>
      <c r="F136" s="165"/>
    </row>
    <row r="137" spans="2:6" x14ac:dyDescent="0.25">
      <c r="B137" s="162"/>
      <c r="F137" s="165"/>
    </row>
    <row r="138" spans="2:6" x14ac:dyDescent="0.25">
      <c r="B138" s="162"/>
      <c r="F138" s="165"/>
    </row>
    <row r="139" spans="2:6" x14ac:dyDescent="0.25">
      <c r="B139" s="162"/>
      <c r="F139" s="165"/>
    </row>
    <row r="140" spans="2:6" x14ac:dyDescent="0.25">
      <c r="B140" s="162"/>
      <c r="F140" s="165"/>
    </row>
    <row r="141" spans="2:6" x14ac:dyDescent="0.25">
      <c r="B141" s="162"/>
      <c r="F141" s="165"/>
    </row>
    <row r="142" spans="2:6" x14ac:dyDescent="0.25">
      <c r="B142" s="162"/>
      <c r="F142" s="165"/>
    </row>
    <row r="143" spans="2:6" x14ac:dyDescent="0.25">
      <c r="B143" s="162"/>
      <c r="F143" s="165"/>
    </row>
    <row r="144" spans="2:6" x14ac:dyDescent="0.25">
      <c r="B144" s="162"/>
      <c r="F144" s="165"/>
    </row>
    <row r="145" spans="2:6" x14ac:dyDescent="0.25">
      <c r="B145" s="162"/>
      <c r="F145" s="165"/>
    </row>
    <row r="146" spans="2:6" x14ac:dyDescent="0.25">
      <c r="B146" s="162"/>
      <c r="F146" s="165"/>
    </row>
    <row r="147" spans="2:6" x14ac:dyDescent="0.25">
      <c r="B147" s="162"/>
      <c r="F147" s="165"/>
    </row>
    <row r="148" spans="2:6" x14ac:dyDescent="0.25">
      <c r="B148" s="162"/>
      <c r="F148" s="165"/>
    </row>
    <row r="149" spans="2:6" x14ac:dyDescent="0.25">
      <c r="B149" s="162"/>
      <c r="F149" s="165"/>
    </row>
    <row r="150" spans="2:6" x14ac:dyDescent="0.25">
      <c r="B150" s="162"/>
      <c r="F150" s="165"/>
    </row>
    <row r="151" spans="2:6" x14ac:dyDescent="0.25">
      <c r="B151" s="162"/>
      <c r="F151" s="165"/>
    </row>
    <row r="152" spans="2:6" x14ac:dyDescent="0.25">
      <c r="B152" s="162"/>
      <c r="F152" s="165"/>
    </row>
    <row r="153" spans="2:6" x14ac:dyDescent="0.25">
      <c r="B153" s="162"/>
      <c r="F153" s="165"/>
    </row>
    <row r="154" spans="2:6" x14ac:dyDescent="0.25">
      <c r="B154" s="162"/>
      <c r="F154" s="165"/>
    </row>
    <row r="155" spans="2:6" x14ac:dyDescent="0.25">
      <c r="B155" s="162"/>
      <c r="F155" s="165"/>
    </row>
    <row r="156" spans="2:6" x14ac:dyDescent="0.25">
      <c r="B156" s="162"/>
      <c r="F156" s="165"/>
    </row>
    <row r="157" spans="2:6" x14ac:dyDescent="0.25">
      <c r="B157" s="162"/>
      <c r="F157" s="165"/>
    </row>
    <row r="158" spans="2:6" x14ac:dyDescent="0.25">
      <c r="B158" s="162"/>
      <c r="F158" s="165"/>
    </row>
    <row r="159" spans="2:6" x14ac:dyDescent="0.25">
      <c r="B159" s="162"/>
      <c r="F159" s="165"/>
    </row>
    <row r="160" spans="2:6" x14ac:dyDescent="0.25">
      <c r="B160" s="162"/>
      <c r="F160" s="165"/>
    </row>
    <row r="161" spans="2:6" x14ac:dyDescent="0.25">
      <c r="B161" s="162"/>
      <c r="F161" s="165"/>
    </row>
    <row r="162" spans="2:6" x14ac:dyDescent="0.25">
      <c r="B162" s="162"/>
      <c r="F162" s="165"/>
    </row>
    <row r="163" spans="2:6" x14ac:dyDescent="0.25">
      <c r="B163" s="162"/>
      <c r="F163" s="165"/>
    </row>
    <row r="164" spans="2:6" x14ac:dyDescent="0.25">
      <c r="B164" s="162"/>
      <c r="F164" s="165"/>
    </row>
    <row r="165" spans="2:6" x14ac:dyDescent="0.25">
      <c r="B165" s="162"/>
      <c r="F165" s="165"/>
    </row>
    <row r="166" spans="2:6" x14ac:dyDescent="0.25">
      <c r="B166" s="162"/>
      <c r="F166" s="165"/>
    </row>
    <row r="167" spans="2:6" x14ac:dyDescent="0.25">
      <c r="B167" s="162"/>
      <c r="F167" s="165"/>
    </row>
    <row r="168" spans="2:6" x14ac:dyDescent="0.25">
      <c r="B168" s="162"/>
      <c r="F168" s="165"/>
    </row>
    <row r="169" spans="2:6" x14ac:dyDescent="0.25">
      <c r="B169" s="162"/>
      <c r="F169" s="165"/>
    </row>
    <row r="170" spans="2:6" x14ac:dyDescent="0.25">
      <c r="B170" s="162"/>
      <c r="F170" s="165"/>
    </row>
    <row r="171" spans="2:6" x14ac:dyDescent="0.25">
      <c r="B171" s="162"/>
      <c r="F171" s="165"/>
    </row>
  </sheetData>
  <hyperlinks>
    <hyperlink ref="B4" r:id="rId1" xr:uid="{2D1F31E9-3AA5-46D7-9B8C-C44F4F8BEAE1}"/>
    <hyperlink ref="F18" r:id="rId2" xr:uid="{24FB6167-482F-464D-8CA7-DF4853077001}"/>
    <hyperlink ref="F19" r:id="rId3" xr:uid="{429B1403-C2CC-4220-91C3-1C797F893579}"/>
    <hyperlink ref="F20" r:id="rId4" xr:uid="{EF44B689-1CBC-4E6C-87B2-2FA1B5C2FAEF}"/>
    <hyperlink ref="F21" r:id="rId5" xr:uid="{532D60C8-65E7-42B2-9681-379A4817D0A9}"/>
    <hyperlink ref="F22" r:id="rId6" xr:uid="{731E1815-2C84-4061-9865-47DECF71F236}"/>
    <hyperlink ref="F23" r:id="rId7" xr:uid="{EF5C04AD-7F54-4E0E-80FA-F562E5A1F056}"/>
    <hyperlink ref="F24" r:id="rId8" xr:uid="{C1B0B585-4051-4F94-B8B7-2CBB92A58ABF}"/>
    <hyperlink ref="F25" r:id="rId9" xr:uid="{726DEC71-38EE-417E-A665-D04C8839DF41}"/>
    <hyperlink ref="F26" r:id="rId10" xr:uid="{47E85E75-C6DE-4D85-BC34-1B44AC219F21}"/>
    <hyperlink ref="F27" r:id="rId11" xr:uid="{F453E8F7-4E5A-417D-9C87-9CC540E43114}"/>
    <hyperlink ref="F29" r:id="rId12" xr:uid="{0CA1B88C-1F97-4551-BDDF-B382A16C5050}"/>
    <hyperlink ref="F30" r:id="rId13" xr:uid="{FF28D03F-C8D3-420E-B609-48C893535D64}"/>
    <hyperlink ref="F31" r:id="rId14" xr:uid="{B541926C-2017-4FA6-8115-7EB0234F2849}"/>
    <hyperlink ref="F32" r:id="rId15" xr:uid="{1193FDCE-539F-44F4-8D11-2E3B91BAB24D}"/>
    <hyperlink ref="F33" r:id="rId16" xr:uid="{C8ABEF44-6DEE-423D-ADD3-0C4F4ECE321C}"/>
    <hyperlink ref="F34" r:id="rId17" xr:uid="{2390DE46-AFC7-4CEE-8F3F-494A99A417EB}"/>
    <hyperlink ref="F35" r:id="rId18" xr:uid="{0CE3B7E1-D63D-4F36-8AEE-CF6C8E2007E1}"/>
    <hyperlink ref="F36" r:id="rId19" xr:uid="{0B9A3A76-31A8-4BD6-8893-6144E537A04D}"/>
    <hyperlink ref="F37" r:id="rId20" xr:uid="{0D0FF589-65BC-4F72-9283-7C197FBF2FFE}"/>
    <hyperlink ref="F38" r:id="rId21" xr:uid="{E5731F38-02AE-41FA-A223-E2895C4A19D6}"/>
    <hyperlink ref="F39" r:id="rId22" xr:uid="{76C030E4-8C50-486E-B934-59807E4F9FE8}"/>
    <hyperlink ref="F40" r:id="rId23" xr:uid="{130ADC8C-CD69-4AAC-9B59-82F62F626188}"/>
    <hyperlink ref="F41" r:id="rId24" xr:uid="{621F7C9C-1B7A-4D19-B016-90229A55F29C}"/>
    <hyperlink ref="F42" r:id="rId25" xr:uid="{10F8FE58-2D71-4CC1-B5B7-66A5D3E0A77A}"/>
    <hyperlink ref="F28" r:id="rId26" xr:uid="{48C9CD75-EA86-49C9-ABB5-9136D668DA69}"/>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04240-3F07-4E6D-B088-19ABE58AE94E}">
  <dimension ref="A1:F87"/>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39.1796875"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39.1796875"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39.1796875"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39.1796875"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39.1796875"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39.1796875"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39.1796875"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39.1796875"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39.1796875"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39.1796875"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39.1796875"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39.1796875"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39.1796875"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39.1796875"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39.1796875"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39.1796875"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39.1796875"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39.1796875"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39.1796875"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39.1796875"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39.1796875"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39.1796875"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39.1796875"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39.1796875"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39.1796875"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39.1796875"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39.1796875"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39.1796875"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39.1796875"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39.1796875"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39.1796875"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39.1796875"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39.1796875"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39.1796875"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39.1796875"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39.1796875"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39.1796875"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39.1796875"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39.1796875"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39.1796875"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39.1796875"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39.1796875"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39.1796875"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39.1796875"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39.1796875"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39.1796875"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39.1796875"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39.1796875"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39.1796875"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39.1796875"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39.1796875"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39.1796875"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39.1796875"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39.1796875"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39.1796875"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39.1796875"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39.1796875"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39.1796875"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39.1796875"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39.1796875"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39.1796875"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39.1796875"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39.1796875"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39.1796875" style="160" customWidth="1"/>
    <col min="16135" max="16384" width="9.1796875" style="160"/>
  </cols>
  <sheetData>
    <row r="1" spans="1:2" ht="25.5" customHeight="1" x14ac:dyDescent="0.25">
      <c r="A1" s="160" t="s">
        <v>1127</v>
      </c>
      <c r="B1" s="160" t="s">
        <v>856</v>
      </c>
    </row>
    <row r="2" spans="1:2" ht="25.5" customHeight="1" x14ac:dyDescent="0.25">
      <c r="A2" s="160" t="s">
        <v>1129</v>
      </c>
      <c r="B2" s="160" t="s">
        <v>175</v>
      </c>
    </row>
    <row r="3" spans="1:2" ht="25.5" customHeight="1" x14ac:dyDescent="0.25">
      <c r="A3" s="160" t="s">
        <v>1130</v>
      </c>
      <c r="B3" s="160" t="s">
        <v>202</v>
      </c>
    </row>
    <row r="4" spans="1:2" ht="25.5" customHeight="1" x14ac:dyDescent="0.25">
      <c r="A4" s="160" t="s">
        <v>1131</v>
      </c>
      <c r="B4" s="165" t="s">
        <v>3024</v>
      </c>
    </row>
    <row r="6" spans="1:2" ht="25.5" customHeight="1" x14ac:dyDescent="0.25">
      <c r="A6" s="160" t="s">
        <v>1102</v>
      </c>
      <c r="B6" s="162" t="s">
        <v>3025</v>
      </c>
    </row>
    <row r="7" spans="1:2" x14ac:dyDescent="0.25">
      <c r="B7" s="162"/>
    </row>
    <row r="8" spans="1:2" ht="37.5" x14ac:dyDescent="0.25">
      <c r="A8" s="160" t="s">
        <v>1104</v>
      </c>
      <c r="B8" s="162" t="s">
        <v>3026</v>
      </c>
    </row>
    <row r="9" spans="1:2" x14ac:dyDescent="0.25">
      <c r="B9" s="162"/>
    </row>
    <row r="10" spans="1:2" x14ac:dyDescent="0.25">
      <c r="A10" s="160" t="s">
        <v>1250</v>
      </c>
      <c r="B10" s="162" t="s">
        <v>3027</v>
      </c>
    </row>
    <row r="11" spans="1:2" x14ac:dyDescent="0.25">
      <c r="B11" s="162"/>
    </row>
    <row r="12" spans="1:2" ht="25.5" customHeight="1" x14ac:dyDescent="0.25">
      <c r="A12" s="160" t="s">
        <v>1108</v>
      </c>
      <c r="B12" s="162" t="s">
        <v>37</v>
      </c>
    </row>
    <row r="14" spans="1:2" ht="24" customHeight="1" x14ac:dyDescent="0.25">
      <c r="A14" s="160" t="s">
        <v>1110</v>
      </c>
      <c r="B14" s="162" t="s">
        <v>38</v>
      </c>
    </row>
    <row r="17" spans="1:6" s="164" customFormat="1" ht="25.5" customHeight="1" x14ac:dyDescent="0.25">
      <c r="A17" s="164" t="s">
        <v>1111</v>
      </c>
      <c r="B17" s="164" t="s">
        <v>1112</v>
      </c>
      <c r="C17" s="164" t="s">
        <v>1113</v>
      </c>
      <c r="D17" s="164" t="s">
        <v>1114</v>
      </c>
      <c r="E17" s="164" t="s">
        <v>1115</v>
      </c>
      <c r="F17" s="164" t="s">
        <v>1116</v>
      </c>
    </row>
    <row r="18" spans="1:6" x14ac:dyDescent="0.25">
      <c r="A18" s="160" t="s">
        <v>4659</v>
      </c>
      <c r="B18" s="160" t="s">
        <v>4660</v>
      </c>
      <c r="C18" s="160" t="s">
        <v>1905</v>
      </c>
      <c r="D18" s="160" t="s">
        <v>4661</v>
      </c>
      <c r="E18" s="160" t="s">
        <v>1907</v>
      </c>
      <c r="F18" s="160" t="s">
        <v>1908</v>
      </c>
    </row>
    <row r="19" spans="1:6" x14ac:dyDescent="0.25">
      <c r="A19" s="160" t="s">
        <v>4662</v>
      </c>
      <c r="B19" s="160" t="s">
        <v>4663</v>
      </c>
      <c r="C19" s="160" t="s">
        <v>4664</v>
      </c>
      <c r="D19" s="160" t="s">
        <v>4665</v>
      </c>
      <c r="E19" s="160" t="s">
        <v>4666</v>
      </c>
      <c r="F19" s="160" t="s">
        <v>4667</v>
      </c>
    </row>
    <row r="20" spans="1:6" x14ac:dyDescent="0.25">
      <c r="A20" s="160" t="s">
        <v>4668</v>
      </c>
      <c r="B20" s="160" t="s">
        <v>4669</v>
      </c>
      <c r="C20" s="160" t="s">
        <v>1330</v>
      </c>
      <c r="D20" s="160" t="s">
        <v>4670</v>
      </c>
      <c r="E20" s="160" t="s">
        <v>4671</v>
      </c>
      <c r="F20" s="160" t="s">
        <v>4672</v>
      </c>
    </row>
    <row r="21" spans="1:6" x14ac:dyDescent="0.25">
      <c r="A21" s="160" t="s">
        <v>4673</v>
      </c>
      <c r="B21" s="160" t="s">
        <v>4674</v>
      </c>
      <c r="C21" s="160" t="s">
        <v>4675</v>
      </c>
      <c r="D21" s="160" t="s">
        <v>4676</v>
      </c>
      <c r="E21" s="160" t="s">
        <v>4677</v>
      </c>
      <c r="F21" s="160" t="s">
        <v>4678</v>
      </c>
    </row>
    <row r="22" spans="1:6" x14ac:dyDescent="0.25">
      <c r="A22" s="160" t="s">
        <v>4679</v>
      </c>
      <c r="B22" s="160" t="s">
        <v>4680</v>
      </c>
      <c r="C22" s="160" t="s">
        <v>4681</v>
      </c>
      <c r="D22" s="160" t="s">
        <v>4682</v>
      </c>
      <c r="E22" s="160" t="s">
        <v>4683</v>
      </c>
      <c r="F22" s="160" t="s">
        <v>4684</v>
      </c>
    </row>
    <row r="23" spans="1:6" x14ac:dyDescent="0.25">
      <c r="A23" s="160" t="s">
        <v>4685</v>
      </c>
      <c r="B23" s="160" t="s">
        <v>4686</v>
      </c>
      <c r="C23" s="160" t="s">
        <v>4687</v>
      </c>
      <c r="D23" s="160" t="s">
        <v>4688</v>
      </c>
      <c r="E23" s="160" t="s">
        <v>3514</v>
      </c>
      <c r="F23" s="160" t="s">
        <v>4689</v>
      </c>
    </row>
    <row r="24" spans="1:6" x14ac:dyDescent="0.25">
      <c r="A24" s="160" t="s">
        <v>4690</v>
      </c>
      <c r="B24" s="160" t="s">
        <v>4691</v>
      </c>
      <c r="C24" s="160" t="s">
        <v>4692</v>
      </c>
      <c r="D24" s="160" t="s">
        <v>4693</v>
      </c>
      <c r="E24" s="160" t="s">
        <v>4694</v>
      </c>
      <c r="F24" s="160" t="s">
        <v>4695</v>
      </c>
    </row>
    <row r="25" spans="1:6" x14ac:dyDescent="0.25">
      <c r="A25" s="160" t="s">
        <v>4696</v>
      </c>
      <c r="B25" s="160" t="s">
        <v>4697</v>
      </c>
      <c r="C25" s="160" t="s">
        <v>2050</v>
      </c>
      <c r="D25" s="160" t="s">
        <v>4698</v>
      </c>
      <c r="E25" s="160" t="s">
        <v>4699</v>
      </c>
      <c r="F25" s="160" t="s">
        <v>4700</v>
      </c>
    </row>
    <row r="26" spans="1:6" x14ac:dyDescent="0.25">
      <c r="A26" s="160" t="s">
        <v>4701</v>
      </c>
      <c r="B26" s="160" t="s">
        <v>4702</v>
      </c>
      <c r="C26" s="160" t="s">
        <v>4703</v>
      </c>
      <c r="D26" s="160" t="s">
        <v>4704</v>
      </c>
      <c r="E26" s="160" t="s">
        <v>4705</v>
      </c>
      <c r="F26" s="160" t="s">
        <v>4706</v>
      </c>
    </row>
    <row r="27" spans="1:6" x14ac:dyDescent="0.25">
      <c r="A27" s="160" t="s">
        <v>4707</v>
      </c>
      <c r="B27" s="160" t="s">
        <v>4708</v>
      </c>
      <c r="C27" s="160" t="s">
        <v>4709</v>
      </c>
      <c r="D27" s="160" t="s">
        <v>4710</v>
      </c>
      <c r="E27" s="160" t="s">
        <v>4711</v>
      </c>
      <c r="F27" s="160" t="s">
        <v>4712</v>
      </c>
    </row>
    <row r="28" spans="1:6" x14ac:dyDescent="0.25">
      <c r="A28" s="160" t="s">
        <v>4713</v>
      </c>
      <c r="B28" s="160" t="s">
        <v>4714</v>
      </c>
      <c r="C28" s="160" t="s">
        <v>4715</v>
      </c>
      <c r="D28" s="160" t="s">
        <v>4716</v>
      </c>
      <c r="E28" s="160" t="s">
        <v>4717</v>
      </c>
      <c r="F28" s="160" t="s">
        <v>4718</v>
      </c>
    </row>
    <row r="29" spans="1:6" x14ac:dyDescent="0.25">
      <c r="A29" s="160" t="s">
        <v>4719</v>
      </c>
      <c r="B29" s="160" t="s">
        <v>4720</v>
      </c>
      <c r="C29" s="160" t="s">
        <v>4721</v>
      </c>
      <c r="D29" s="160" t="s">
        <v>4722</v>
      </c>
      <c r="E29" s="160" t="s">
        <v>4723</v>
      </c>
      <c r="F29" s="160" t="s">
        <v>4472</v>
      </c>
    </row>
    <row r="30" spans="1:6" x14ac:dyDescent="0.25">
      <c r="A30" s="160" t="s">
        <v>4724</v>
      </c>
      <c r="B30" s="160" t="s">
        <v>4725</v>
      </c>
      <c r="C30" s="160" t="s">
        <v>1917</v>
      </c>
      <c r="D30" s="160" t="s">
        <v>4726</v>
      </c>
      <c r="E30" s="160" t="s">
        <v>1830</v>
      </c>
      <c r="F30" s="160" t="s">
        <v>1831</v>
      </c>
    </row>
    <row r="31" spans="1:6" x14ac:dyDescent="0.25">
      <c r="A31" s="160" t="s">
        <v>4727</v>
      </c>
      <c r="B31" s="160" t="s">
        <v>4728</v>
      </c>
      <c r="C31" s="160" t="s">
        <v>4729</v>
      </c>
      <c r="D31" s="160" t="s">
        <v>4726</v>
      </c>
      <c r="E31" s="160" t="s">
        <v>1830</v>
      </c>
      <c r="F31" s="160" t="s">
        <v>1831</v>
      </c>
    </row>
    <row r="32" spans="1:6" x14ac:dyDescent="0.25">
      <c r="A32" s="160" t="s">
        <v>4730</v>
      </c>
      <c r="B32" s="160" t="s">
        <v>4731</v>
      </c>
      <c r="C32" s="160" t="s">
        <v>4732</v>
      </c>
      <c r="D32" s="160" t="s">
        <v>4733</v>
      </c>
      <c r="E32" s="160" t="s">
        <v>4734</v>
      </c>
      <c r="F32" s="160" t="s">
        <v>4735</v>
      </c>
    </row>
    <row r="33" spans="1:6" x14ac:dyDescent="0.25">
      <c r="A33" s="160" t="s">
        <v>4736</v>
      </c>
      <c r="B33" s="160" t="s">
        <v>4737</v>
      </c>
      <c r="C33" s="160" t="s">
        <v>4738</v>
      </c>
      <c r="D33" s="160" t="s">
        <v>4739</v>
      </c>
      <c r="E33" s="160" t="s">
        <v>4740</v>
      </c>
      <c r="F33" s="160" t="s">
        <v>4741</v>
      </c>
    </row>
    <row r="34" spans="1:6" x14ac:dyDescent="0.25">
      <c r="A34" s="160" t="s">
        <v>4742</v>
      </c>
      <c r="B34" s="160" t="s">
        <v>4743</v>
      </c>
      <c r="C34" s="160" t="s">
        <v>3121</v>
      </c>
      <c r="D34" s="160" t="s">
        <v>4744</v>
      </c>
      <c r="E34" s="160" t="s">
        <v>4745</v>
      </c>
      <c r="F34" s="160" t="s">
        <v>4746</v>
      </c>
    </row>
    <row r="35" spans="1:6" x14ac:dyDescent="0.25">
      <c r="A35" s="160" t="s">
        <v>3844</v>
      </c>
      <c r="B35" s="160" t="s">
        <v>4747</v>
      </c>
      <c r="C35" s="160" t="s">
        <v>1348</v>
      </c>
      <c r="D35" s="160" t="s">
        <v>1349</v>
      </c>
      <c r="E35" s="160" t="s">
        <v>4748</v>
      </c>
      <c r="F35" s="160" t="s">
        <v>1351</v>
      </c>
    </row>
    <row r="36" spans="1:6" x14ac:dyDescent="0.25">
      <c r="A36" s="160" t="s">
        <v>4749</v>
      </c>
      <c r="B36" s="160" t="s">
        <v>1353</v>
      </c>
      <c r="C36" s="160" t="s">
        <v>1354</v>
      </c>
      <c r="D36" s="160" t="s">
        <v>4750</v>
      </c>
      <c r="E36" s="160" t="s">
        <v>4751</v>
      </c>
      <c r="F36" s="160" t="s">
        <v>4752</v>
      </c>
    </row>
    <row r="37" spans="1:6" x14ac:dyDescent="0.25">
      <c r="A37" s="160" t="s">
        <v>4753</v>
      </c>
      <c r="B37" s="160" t="s">
        <v>4754</v>
      </c>
      <c r="C37" s="160" t="s">
        <v>2243</v>
      </c>
      <c r="D37" s="160" t="s">
        <v>4755</v>
      </c>
      <c r="E37" s="160" t="s">
        <v>2245</v>
      </c>
      <c r="F37" s="160" t="s">
        <v>4756</v>
      </c>
    </row>
    <row r="38" spans="1:6" x14ac:dyDescent="0.25">
      <c r="A38" s="160" t="s">
        <v>4757</v>
      </c>
      <c r="B38" s="160" t="s">
        <v>4758</v>
      </c>
      <c r="C38" s="160" t="s">
        <v>2626</v>
      </c>
      <c r="D38" s="160" t="s">
        <v>4759</v>
      </c>
      <c r="E38" s="160" t="s">
        <v>4760</v>
      </c>
      <c r="F38" s="160" t="s">
        <v>4761</v>
      </c>
    </row>
    <row r="39" spans="1:6" x14ac:dyDescent="0.25">
      <c r="A39" s="160" t="s">
        <v>4762</v>
      </c>
      <c r="B39" s="160" t="s">
        <v>4763</v>
      </c>
      <c r="C39" s="160" t="s">
        <v>4764</v>
      </c>
      <c r="D39" s="160" t="s">
        <v>4765</v>
      </c>
      <c r="E39" s="160" t="s">
        <v>4766</v>
      </c>
      <c r="F39" s="160" t="s">
        <v>4767</v>
      </c>
    </row>
    <row r="40" spans="1:6" x14ac:dyDescent="0.25">
      <c r="A40" s="160" t="s">
        <v>4768</v>
      </c>
      <c r="B40" s="160" t="s">
        <v>4769</v>
      </c>
      <c r="C40" s="160" t="s">
        <v>4770</v>
      </c>
      <c r="D40" s="160" t="s">
        <v>4771</v>
      </c>
      <c r="E40" s="160" t="s">
        <v>4772</v>
      </c>
      <c r="F40" s="160" t="s">
        <v>2824</v>
      </c>
    </row>
    <row r="41" spans="1:6" x14ac:dyDescent="0.25">
      <c r="A41" s="160" t="s">
        <v>4773</v>
      </c>
      <c r="B41" s="160" t="s">
        <v>4774</v>
      </c>
      <c r="C41" s="160" t="s">
        <v>4775</v>
      </c>
      <c r="D41" s="160" t="s">
        <v>4776</v>
      </c>
      <c r="E41" s="160" t="s">
        <v>4777</v>
      </c>
      <c r="F41" s="160" t="s">
        <v>4778</v>
      </c>
    </row>
    <row r="42" spans="1:6" x14ac:dyDescent="0.25">
      <c r="A42" s="160" t="s">
        <v>4779</v>
      </c>
      <c r="B42" s="160" t="s">
        <v>4780</v>
      </c>
      <c r="C42" s="160" t="s">
        <v>1261</v>
      </c>
      <c r="D42" s="160" t="s">
        <v>4781</v>
      </c>
      <c r="E42" s="160" t="s">
        <v>3557</v>
      </c>
      <c r="F42" s="160" t="s">
        <v>4782</v>
      </c>
    </row>
    <row r="43" spans="1:6" x14ac:dyDescent="0.25">
      <c r="A43" s="160" t="s">
        <v>4783</v>
      </c>
      <c r="B43" s="160" t="s">
        <v>3951</v>
      </c>
      <c r="C43" s="160" t="s">
        <v>1376</v>
      </c>
      <c r="D43" s="160" t="s">
        <v>4784</v>
      </c>
      <c r="E43" s="160" t="s">
        <v>4785</v>
      </c>
      <c r="F43" s="160" t="s">
        <v>4786</v>
      </c>
    </row>
    <row r="44" spans="1:6" x14ac:dyDescent="0.25">
      <c r="A44" s="160" t="s">
        <v>4787</v>
      </c>
      <c r="B44" s="160" t="s">
        <v>4788</v>
      </c>
      <c r="C44" s="160" t="s">
        <v>4789</v>
      </c>
      <c r="D44" s="160" t="s">
        <v>4790</v>
      </c>
      <c r="E44" s="160" t="s">
        <v>4791</v>
      </c>
      <c r="F44" s="160" t="s">
        <v>4792</v>
      </c>
    </row>
    <row r="45" spans="1:6" x14ac:dyDescent="0.25">
      <c r="A45" s="160" t="s">
        <v>4787</v>
      </c>
      <c r="B45" s="160" t="s">
        <v>4793</v>
      </c>
      <c r="C45" s="160" t="s">
        <v>4794</v>
      </c>
      <c r="D45" s="160" t="s">
        <v>4790</v>
      </c>
      <c r="E45" s="160" t="s">
        <v>4795</v>
      </c>
      <c r="F45" s="160" t="s">
        <v>4796</v>
      </c>
    </row>
    <row r="46" spans="1:6" x14ac:dyDescent="0.25">
      <c r="A46" s="160" t="s">
        <v>4797</v>
      </c>
      <c r="B46" s="160" t="s">
        <v>4798</v>
      </c>
      <c r="C46" s="160" t="s">
        <v>4799</v>
      </c>
      <c r="D46" s="160" t="s">
        <v>2789</v>
      </c>
      <c r="E46" s="160" t="s">
        <v>4800</v>
      </c>
      <c r="F46" s="160" t="s">
        <v>4801</v>
      </c>
    </row>
    <row r="47" spans="1:6" x14ac:dyDescent="0.25">
      <c r="A47" s="160" t="s">
        <v>4802</v>
      </c>
      <c r="B47" s="160" t="s">
        <v>4803</v>
      </c>
      <c r="C47" s="160" t="s">
        <v>2026</v>
      </c>
      <c r="D47" s="160" t="s">
        <v>4804</v>
      </c>
      <c r="E47" s="160" t="s">
        <v>4805</v>
      </c>
      <c r="F47" s="160" t="s">
        <v>4806</v>
      </c>
    </row>
    <row r="48" spans="1:6" x14ac:dyDescent="0.25">
      <c r="A48" s="160" t="s">
        <v>4807</v>
      </c>
      <c r="B48" s="160" t="s">
        <v>4808</v>
      </c>
      <c r="C48" s="160" t="s">
        <v>4809</v>
      </c>
      <c r="D48" s="160" t="s">
        <v>4810</v>
      </c>
      <c r="E48" s="160" t="s">
        <v>3574</v>
      </c>
      <c r="F48" s="160" t="s">
        <v>4811</v>
      </c>
    </row>
    <row r="49" spans="1:6" x14ac:dyDescent="0.25">
      <c r="A49" s="160" t="s">
        <v>4812</v>
      </c>
      <c r="B49" s="160" t="s">
        <v>4813</v>
      </c>
      <c r="C49" s="160" t="s">
        <v>4814</v>
      </c>
      <c r="D49" s="160" t="s">
        <v>4815</v>
      </c>
      <c r="E49" s="160" t="s">
        <v>4816</v>
      </c>
      <c r="F49" s="160" t="s">
        <v>4817</v>
      </c>
    </row>
    <row r="50" spans="1:6" x14ac:dyDescent="0.25">
      <c r="A50" s="160" t="s">
        <v>4818</v>
      </c>
      <c r="B50" s="160" t="s">
        <v>4819</v>
      </c>
      <c r="C50" s="160" t="s">
        <v>4406</v>
      </c>
      <c r="D50" s="160" t="s">
        <v>4820</v>
      </c>
      <c r="E50" s="160" t="s">
        <v>4821</v>
      </c>
      <c r="F50" s="160" t="s">
        <v>4407</v>
      </c>
    </row>
    <row r="51" spans="1:6" x14ac:dyDescent="0.25">
      <c r="A51" s="160" t="s">
        <v>4822</v>
      </c>
      <c r="B51" s="160" t="s">
        <v>4823</v>
      </c>
      <c r="C51" s="160" t="s">
        <v>2249</v>
      </c>
      <c r="D51" s="160" t="s">
        <v>4824</v>
      </c>
      <c r="E51" s="160" t="s">
        <v>2251</v>
      </c>
      <c r="F51" s="160" t="s">
        <v>2252</v>
      </c>
    </row>
    <row r="52" spans="1:6" x14ac:dyDescent="0.25">
      <c r="A52" s="160" t="s">
        <v>4825</v>
      </c>
      <c r="B52" s="160" t="s">
        <v>4826</v>
      </c>
      <c r="C52" s="160" t="s">
        <v>4827</v>
      </c>
      <c r="D52" s="160" t="s">
        <v>4828</v>
      </c>
      <c r="E52" s="160" t="s">
        <v>4829</v>
      </c>
      <c r="F52" s="160" t="s">
        <v>4830</v>
      </c>
    </row>
    <row r="53" spans="1:6" x14ac:dyDescent="0.25">
      <c r="A53" s="160" t="s">
        <v>4825</v>
      </c>
      <c r="B53" s="160" t="s">
        <v>4831</v>
      </c>
      <c r="C53" s="160" t="s">
        <v>1388</v>
      </c>
      <c r="D53" s="160" t="s">
        <v>4828</v>
      </c>
      <c r="E53" s="160" t="s">
        <v>4832</v>
      </c>
      <c r="F53" s="160" t="s">
        <v>4830</v>
      </c>
    </row>
    <row r="54" spans="1:6" x14ac:dyDescent="0.25">
      <c r="A54" s="160" t="s">
        <v>2048</v>
      </c>
      <c r="B54" s="160" t="s">
        <v>4833</v>
      </c>
      <c r="C54" s="160" t="s">
        <v>2050</v>
      </c>
      <c r="D54" s="160" t="s">
        <v>4834</v>
      </c>
      <c r="E54" s="160" t="s">
        <v>3597</v>
      </c>
      <c r="F54" s="160" t="s">
        <v>4835</v>
      </c>
    </row>
    <row r="55" spans="1:6" x14ac:dyDescent="0.25">
      <c r="A55" s="160" t="s">
        <v>4836</v>
      </c>
      <c r="B55" s="160" t="s">
        <v>4837</v>
      </c>
      <c r="C55" s="160" t="s">
        <v>1309</v>
      </c>
      <c r="D55" s="160" t="s">
        <v>4834</v>
      </c>
      <c r="E55" s="160" t="s">
        <v>4838</v>
      </c>
      <c r="F55" s="160" t="s">
        <v>4835</v>
      </c>
    </row>
    <row r="56" spans="1:6" x14ac:dyDescent="0.25">
      <c r="A56" s="160" t="s">
        <v>4839</v>
      </c>
      <c r="B56" s="160" t="s">
        <v>4840</v>
      </c>
      <c r="C56" s="160" t="s">
        <v>4841</v>
      </c>
      <c r="D56" s="160" t="s">
        <v>4842</v>
      </c>
      <c r="E56" s="160" t="s">
        <v>4843</v>
      </c>
      <c r="F56" s="160" t="s">
        <v>4844</v>
      </c>
    </row>
    <row r="57" spans="1:6" x14ac:dyDescent="0.25">
      <c r="A57" s="160" t="s">
        <v>4845</v>
      </c>
      <c r="B57" s="160" t="s">
        <v>4846</v>
      </c>
      <c r="C57" s="160" t="s">
        <v>4847</v>
      </c>
      <c r="D57" s="160" t="s">
        <v>4848</v>
      </c>
      <c r="E57" s="160" t="s">
        <v>3611</v>
      </c>
      <c r="F57" s="160" t="s">
        <v>4849</v>
      </c>
    </row>
    <row r="58" spans="1:6" x14ac:dyDescent="0.25">
      <c r="A58" s="160" t="s">
        <v>4850</v>
      </c>
      <c r="B58" s="160" t="s">
        <v>4851</v>
      </c>
      <c r="C58" s="160" t="s">
        <v>3055</v>
      </c>
      <c r="D58" s="160" t="s">
        <v>4852</v>
      </c>
      <c r="E58" s="160" t="s">
        <v>3680</v>
      </c>
      <c r="F58" s="160" t="s">
        <v>4853</v>
      </c>
    </row>
    <row r="59" spans="1:6" x14ac:dyDescent="0.25">
      <c r="A59" s="160" t="s">
        <v>4850</v>
      </c>
      <c r="B59" s="160" t="s">
        <v>4854</v>
      </c>
      <c r="C59" s="160" t="s">
        <v>2071</v>
      </c>
      <c r="D59" s="160" t="s">
        <v>4852</v>
      </c>
      <c r="E59" s="160" t="s">
        <v>3677</v>
      </c>
      <c r="F59" s="160" t="s">
        <v>4853</v>
      </c>
    </row>
    <row r="60" spans="1:6" x14ac:dyDescent="0.25">
      <c r="A60" s="160" t="s">
        <v>4855</v>
      </c>
      <c r="B60" s="160" t="s">
        <v>1318</v>
      </c>
      <c r="C60" s="160" t="s">
        <v>1319</v>
      </c>
      <c r="D60" s="160" t="s">
        <v>1320</v>
      </c>
      <c r="E60" s="160" t="s">
        <v>4856</v>
      </c>
      <c r="F60" s="160" t="s">
        <v>1321</v>
      </c>
    </row>
    <row r="61" spans="1:6" x14ac:dyDescent="0.25">
      <c r="A61" s="160" t="s">
        <v>4857</v>
      </c>
      <c r="B61" s="160" t="s">
        <v>4858</v>
      </c>
      <c r="C61" s="160" t="s">
        <v>4859</v>
      </c>
      <c r="D61" s="160" t="s">
        <v>4860</v>
      </c>
      <c r="E61" s="160" t="s">
        <v>3623</v>
      </c>
      <c r="F61" s="160" t="s">
        <v>4861</v>
      </c>
    </row>
    <row r="62" spans="1:6" x14ac:dyDescent="0.25">
      <c r="A62" s="160" t="s">
        <v>4862</v>
      </c>
      <c r="B62" s="160" t="s">
        <v>4863</v>
      </c>
      <c r="C62" s="160" t="s">
        <v>4864</v>
      </c>
      <c r="D62" s="160" t="s">
        <v>4865</v>
      </c>
      <c r="E62" s="160" t="s">
        <v>4866</v>
      </c>
      <c r="F62" s="160" t="s">
        <v>4867</v>
      </c>
    </row>
    <row r="63" spans="1:6" x14ac:dyDescent="0.25">
      <c r="A63" s="160" t="s">
        <v>668</v>
      </c>
      <c r="B63" s="160" t="s">
        <v>2065</v>
      </c>
      <c r="C63" s="160" t="s">
        <v>2066</v>
      </c>
      <c r="D63" s="160" t="s">
        <v>4868</v>
      </c>
      <c r="E63" s="160" t="s">
        <v>2067</v>
      </c>
      <c r="F63" s="160" t="s">
        <v>4869</v>
      </c>
    </row>
    <row r="64" spans="1:6" x14ac:dyDescent="0.25">
      <c r="A64" s="160" t="s">
        <v>4870</v>
      </c>
      <c r="B64" s="160" t="s">
        <v>4871</v>
      </c>
      <c r="C64" s="160" t="s">
        <v>4872</v>
      </c>
      <c r="D64" s="160" t="s">
        <v>4873</v>
      </c>
      <c r="E64" s="160" t="s">
        <v>4874</v>
      </c>
      <c r="F64" s="160" t="s">
        <v>4875</v>
      </c>
    </row>
    <row r="65" spans="1:6" x14ac:dyDescent="0.25">
      <c r="A65" s="160" t="s">
        <v>4876</v>
      </c>
      <c r="B65" s="160" t="s">
        <v>4877</v>
      </c>
      <c r="C65" s="160" t="s">
        <v>4878</v>
      </c>
      <c r="D65" s="160" t="s">
        <v>4879</v>
      </c>
      <c r="E65" s="160" t="s">
        <v>4880</v>
      </c>
      <c r="F65" s="160" t="s">
        <v>4881</v>
      </c>
    </row>
    <row r="66" spans="1:6" x14ac:dyDescent="0.25">
      <c r="A66" s="160" t="s">
        <v>4882</v>
      </c>
      <c r="B66" s="160" t="s">
        <v>2075</v>
      </c>
      <c r="C66" s="160" t="s">
        <v>1542</v>
      </c>
      <c r="D66" s="160" t="s">
        <v>4883</v>
      </c>
      <c r="E66" s="160" t="s">
        <v>2077</v>
      </c>
      <c r="F66" s="160" t="s">
        <v>4884</v>
      </c>
    </row>
    <row r="67" spans="1:6" x14ac:dyDescent="0.25">
      <c r="A67" s="160" t="s">
        <v>2083</v>
      </c>
      <c r="B67" s="160" t="s">
        <v>2084</v>
      </c>
      <c r="C67" s="160" t="s">
        <v>2085</v>
      </c>
      <c r="D67" s="160" t="s">
        <v>4885</v>
      </c>
      <c r="E67" s="160" t="s">
        <v>2087</v>
      </c>
      <c r="F67" s="160" t="s">
        <v>4886</v>
      </c>
    </row>
    <row r="68" spans="1:6" x14ac:dyDescent="0.25">
      <c r="A68" s="160" t="s">
        <v>4887</v>
      </c>
      <c r="B68" s="160" t="s">
        <v>4888</v>
      </c>
      <c r="C68" s="160" t="s">
        <v>4889</v>
      </c>
      <c r="D68" s="160" t="s">
        <v>4890</v>
      </c>
      <c r="E68" s="160" t="s">
        <v>4891</v>
      </c>
      <c r="F68" s="160" t="s">
        <v>4892</v>
      </c>
    </row>
    <row r="69" spans="1:6" x14ac:dyDescent="0.25">
      <c r="A69" s="160" t="s">
        <v>4893</v>
      </c>
      <c r="B69" s="160" t="s">
        <v>4894</v>
      </c>
      <c r="C69" s="160" t="s">
        <v>4895</v>
      </c>
      <c r="D69" s="160" t="s">
        <v>4896</v>
      </c>
      <c r="E69" s="160" t="s">
        <v>4897</v>
      </c>
      <c r="F69" s="160" t="s">
        <v>4898</v>
      </c>
    </row>
    <row r="70" spans="1:6" x14ac:dyDescent="0.25">
      <c r="A70" s="160" t="s">
        <v>4899</v>
      </c>
      <c r="B70" s="160" t="s">
        <v>4900</v>
      </c>
      <c r="C70" s="160" t="s">
        <v>4901</v>
      </c>
      <c r="D70" s="160" t="s">
        <v>4902</v>
      </c>
      <c r="E70" s="160" t="s">
        <v>4903</v>
      </c>
      <c r="F70" s="160" t="s">
        <v>4904</v>
      </c>
    </row>
    <row r="71" spans="1:6" x14ac:dyDescent="0.25">
      <c r="A71" s="160" t="s">
        <v>4905</v>
      </c>
      <c r="B71" s="160" t="s">
        <v>4906</v>
      </c>
      <c r="C71" s="160" t="s">
        <v>1405</v>
      </c>
      <c r="D71" s="160" t="s">
        <v>4907</v>
      </c>
      <c r="E71" s="160" t="s">
        <v>4908</v>
      </c>
      <c r="F71" s="160" t="s">
        <v>4909</v>
      </c>
    </row>
    <row r="72" spans="1:6" x14ac:dyDescent="0.25">
      <c r="A72" s="160" t="s">
        <v>4910</v>
      </c>
      <c r="B72" s="160" t="s">
        <v>4911</v>
      </c>
      <c r="C72" s="160" t="s">
        <v>2196</v>
      </c>
      <c r="D72" s="160" t="s">
        <v>4912</v>
      </c>
      <c r="E72" s="160" t="s">
        <v>4913</v>
      </c>
      <c r="F72" s="160" t="s">
        <v>4914</v>
      </c>
    </row>
    <row r="73" spans="1:6" x14ac:dyDescent="0.25">
      <c r="A73" s="160" t="s">
        <v>4915</v>
      </c>
      <c r="B73" s="160" t="s">
        <v>4916</v>
      </c>
      <c r="C73" s="160" t="s">
        <v>4917</v>
      </c>
      <c r="D73" s="160" t="s">
        <v>4918</v>
      </c>
      <c r="E73" s="160" t="s">
        <v>4919</v>
      </c>
      <c r="F73" s="160" t="s">
        <v>4920</v>
      </c>
    </row>
    <row r="74" spans="1:6" x14ac:dyDescent="0.25">
      <c r="A74" s="160" t="s">
        <v>4921</v>
      </c>
      <c r="B74" s="160" t="s">
        <v>4922</v>
      </c>
      <c r="C74" s="160" t="s">
        <v>4923</v>
      </c>
      <c r="D74" s="160" t="s">
        <v>4918</v>
      </c>
      <c r="E74" s="160" t="s">
        <v>4924</v>
      </c>
      <c r="F74" s="160" t="s">
        <v>4925</v>
      </c>
    </row>
    <row r="75" spans="1:6" x14ac:dyDescent="0.25">
      <c r="A75" s="160" t="s">
        <v>4926</v>
      </c>
      <c r="B75" s="160" t="s">
        <v>4927</v>
      </c>
      <c r="C75" s="160" t="s">
        <v>4928</v>
      </c>
      <c r="D75" s="160" t="s">
        <v>4929</v>
      </c>
      <c r="E75" s="160" t="s">
        <v>4930</v>
      </c>
      <c r="F75" s="160" t="s">
        <v>4931</v>
      </c>
    </row>
    <row r="76" spans="1:6" x14ac:dyDescent="0.25">
      <c r="A76" s="160" t="s">
        <v>4932</v>
      </c>
      <c r="B76" s="160" t="s">
        <v>1302</v>
      </c>
      <c r="C76" s="160" t="s">
        <v>4933</v>
      </c>
      <c r="D76" s="160" t="s">
        <v>4934</v>
      </c>
      <c r="E76" s="160" t="s">
        <v>4935</v>
      </c>
      <c r="F76" s="160" t="s">
        <v>4936</v>
      </c>
    </row>
    <row r="77" spans="1:6" x14ac:dyDescent="0.25">
      <c r="A77" s="160" t="s">
        <v>4937</v>
      </c>
      <c r="B77" s="160" t="s">
        <v>4938</v>
      </c>
      <c r="C77" s="160" t="s">
        <v>4939</v>
      </c>
      <c r="D77" s="160" t="s">
        <v>4940</v>
      </c>
      <c r="E77" s="160" t="s">
        <v>4941</v>
      </c>
      <c r="F77" s="160" t="s">
        <v>4942</v>
      </c>
    </row>
    <row r="78" spans="1:6" x14ac:dyDescent="0.25">
      <c r="A78" s="160" t="s">
        <v>4943</v>
      </c>
      <c r="B78" s="160" t="s">
        <v>4944</v>
      </c>
      <c r="C78" s="160" t="s">
        <v>4945</v>
      </c>
      <c r="D78" s="160" t="s">
        <v>4946</v>
      </c>
      <c r="E78" s="160" t="s">
        <v>4947</v>
      </c>
      <c r="F78" s="160" t="s">
        <v>4948</v>
      </c>
    </row>
    <row r="79" spans="1:6" x14ac:dyDescent="0.25">
      <c r="A79" s="160" t="s">
        <v>4949</v>
      </c>
      <c r="B79" s="160" t="s">
        <v>4950</v>
      </c>
      <c r="C79" s="160" t="s">
        <v>4951</v>
      </c>
      <c r="D79" s="160" t="s">
        <v>4946</v>
      </c>
      <c r="E79" s="160" t="s">
        <v>1677</v>
      </c>
      <c r="F79" s="160" t="s">
        <v>4948</v>
      </c>
    </row>
    <row r="80" spans="1:6" x14ac:dyDescent="0.25">
      <c r="A80" s="160" t="s">
        <v>4952</v>
      </c>
      <c r="B80" s="160" t="s">
        <v>4953</v>
      </c>
      <c r="C80" s="160" t="s">
        <v>4954</v>
      </c>
      <c r="D80" s="160" t="s">
        <v>4955</v>
      </c>
      <c r="E80" s="160" t="s">
        <v>4956</v>
      </c>
      <c r="F80" s="160" t="s">
        <v>4957</v>
      </c>
    </row>
    <row r="81" spans="1:6" x14ac:dyDescent="0.25">
      <c r="A81" s="160" t="s">
        <v>4958</v>
      </c>
      <c r="B81" s="160" t="s">
        <v>4754</v>
      </c>
      <c r="C81" s="160" t="s">
        <v>2243</v>
      </c>
      <c r="D81" s="160" t="s">
        <v>4959</v>
      </c>
      <c r="E81" s="160" t="s">
        <v>3668</v>
      </c>
      <c r="F81" s="160" t="s">
        <v>4960</v>
      </c>
    </row>
    <row r="82" spans="1:6" x14ac:dyDescent="0.25">
      <c r="A82" s="160" t="s">
        <v>4961</v>
      </c>
      <c r="B82" s="160" t="s">
        <v>4962</v>
      </c>
      <c r="C82" s="160" t="s">
        <v>2158</v>
      </c>
      <c r="D82" s="160" t="s">
        <v>4963</v>
      </c>
      <c r="E82" s="160" t="s">
        <v>3690</v>
      </c>
      <c r="F82" s="160" t="s">
        <v>4964</v>
      </c>
    </row>
    <row r="83" spans="1:6" x14ac:dyDescent="0.25">
      <c r="A83" s="160" t="s">
        <v>4965</v>
      </c>
      <c r="B83" s="160" t="s">
        <v>2131</v>
      </c>
      <c r="C83" s="160" t="s">
        <v>2132</v>
      </c>
      <c r="D83" s="160" t="s">
        <v>4966</v>
      </c>
      <c r="E83" s="160" t="s">
        <v>2134</v>
      </c>
      <c r="F83" s="160" t="s">
        <v>1468</v>
      </c>
    </row>
    <row r="84" spans="1:6" x14ac:dyDescent="0.25">
      <c r="A84" s="160" t="s">
        <v>2200</v>
      </c>
      <c r="B84" s="160" t="s">
        <v>2201</v>
      </c>
      <c r="C84" s="160" t="s">
        <v>2202</v>
      </c>
      <c r="D84" s="160" t="s">
        <v>4967</v>
      </c>
      <c r="E84" s="160" t="s">
        <v>3708</v>
      </c>
      <c r="F84" s="160" t="s">
        <v>4968</v>
      </c>
    </row>
    <row r="85" spans="1:6" x14ac:dyDescent="0.25">
      <c r="A85" s="160" t="s">
        <v>4969</v>
      </c>
      <c r="B85" s="160" t="s">
        <v>4970</v>
      </c>
      <c r="C85" s="160" t="s">
        <v>4971</v>
      </c>
      <c r="D85" s="160" t="s">
        <v>4972</v>
      </c>
      <c r="E85" s="160" t="s">
        <v>4973</v>
      </c>
      <c r="F85" s="160" t="s">
        <v>4974</v>
      </c>
    </row>
    <row r="86" spans="1:6" x14ac:dyDescent="0.25">
      <c r="A86" s="160" t="s">
        <v>4975</v>
      </c>
      <c r="B86" s="160" t="s">
        <v>4976</v>
      </c>
      <c r="C86" s="160" t="s">
        <v>4318</v>
      </c>
      <c r="D86" s="160" t="s">
        <v>4977</v>
      </c>
      <c r="E86" s="160" t="s">
        <v>4978</v>
      </c>
      <c r="F86" s="160" t="s">
        <v>4979</v>
      </c>
    </row>
    <row r="87" spans="1:6" x14ac:dyDescent="0.25">
      <c r="A87" s="160" t="s">
        <v>4980</v>
      </c>
      <c r="B87" s="160" t="s">
        <v>4981</v>
      </c>
      <c r="C87" s="160" t="s">
        <v>4982</v>
      </c>
      <c r="D87" s="160" t="s">
        <v>4983</v>
      </c>
      <c r="E87" s="160" t="s">
        <v>4984</v>
      </c>
      <c r="F87" s="160" t="s">
        <v>4985</v>
      </c>
    </row>
  </sheetData>
  <hyperlinks>
    <hyperlink ref="B4" r:id="rId1" xr:uid="{ED34FEA2-164A-47FE-B481-3F4BA9F5060A}"/>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6788F-4B97-4713-880F-A3DFBCC087E9}">
  <dimension ref="A1"/>
  <sheetViews>
    <sheetView workbookViewId="0"/>
  </sheetViews>
  <sheetFormatPr defaultRowHeight="12.5" x14ac:dyDescent="0.25"/>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0327D-C502-4BEC-A3C8-BD164C4FD86F}">
  <dimension ref="A1:F18"/>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1127</v>
      </c>
      <c r="B1" s="160" t="s">
        <v>861</v>
      </c>
    </row>
    <row r="2" spans="1:2" x14ac:dyDescent="0.25">
      <c r="A2" s="160" t="s">
        <v>1129</v>
      </c>
      <c r="B2" s="160" t="s">
        <v>83</v>
      </c>
    </row>
    <row r="3" spans="1:2" x14ac:dyDescent="0.25">
      <c r="A3" s="160" t="s">
        <v>1130</v>
      </c>
      <c r="B3" s="160" t="s">
        <v>84</v>
      </c>
    </row>
    <row r="4" spans="1:2" x14ac:dyDescent="0.25">
      <c r="A4" s="160" t="s">
        <v>1131</v>
      </c>
      <c r="B4" s="165" t="s">
        <v>4986</v>
      </c>
    </row>
    <row r="6" spans="1:2" x14ac:dyDescent="0.25">
      <c r="A6" s="160" t="s">
        <v>1102</v>
      </c>
      <c r="B6" s="162" t="s">
        <v>4987</v>
      </c>
    </row>
    <row r="7" spans="1:2" x14ac:dyDescent="0.25">
      <c r="B7" s="162"/>
    </row>
    <row r="8" spans="1:2" ht="37.5" x14ac:dyDescent="0.25">
      <c r="A8" s="160" t="s">
        <v>1104</v>
      </c>
      <c r="B8" s="162" t="s">
        <v>4987</v>
      </c>
    </row>
    <row r="9" spans="1:2" x14ac:dyDescent="0.25">
      <c r="B9" s="162"/>
    </row>
    <row r="10" spans="1:2" x14ac:dyDescent="0.25">
      <c r="A10" s="160" t="s">
        <v>1106</v>
      </c>
      <c r="B10" s="162" t="s">
        <v>4987</v>
      </c>
    </row>
    <row r="11" spans="1:2" x14ac:dyDescent="0.25">
      <c r="B11" s="162"/>
    </row>
    <row r="12" spans="1:2" x14ac:dyDescent="0.25">
      <c r="A12" s="160" t="s">
        <v>1108</v>
      </c>
      <c r="B12" s="162" t="s">
        <v>37</v>
      </c>
    </row>
    <row r="13" spans="1:2" ht="13.5" customHeight="1" x14ac:dyDescent="0.25">
      <c r="B13" s="162"/>
    </row>
    <row r="14" spans="1:2" x14ac:dyDescent="0.25">
      <c r="A14" s="160" t="s">
        <v>1110</v>
      </c>
      <c r="B14" s="162" t="s">
        <v>38</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5C35B9C0-B153-4106-A238-0819D0002A5D}"/>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20571-72C1-4874-A0E0-303DA16A73EC}">
  <dimension ref="A1:G47"/>
  <sheetViews>
    <sheetView workbookViewId="0">
      <selection sqref="A1:XFD1048576"/>
    </sheetView>
  </sheetViews>
  <sheetFormatPr defaultRowHeight="12.5" x14ac:dyDescent="0.25"/>
  <cols>
    <col min="1" max="1" width="57.26953125" style="160" customWidth="1"/>
    <col min="2" max="2" width="35.81640625" style="160" customWidth="1"/>
    <col min="3" max="3" width="26.1796875" style="160" customWidth="1"/>
    <col min="4" max="4" width="39.7265625" style="160" customWidth="1"/>
    <col min="5" max="5" width="17" style="160" customWidth="1"/>
    <col min="6" max="6" width="33.453125" style="160" bestFit="1" customWidth="1"/>
    <col min="7" max="256" width="9.1796875" style="160"/>
    <col min="257" max="257" width="57.26953125" style="160" customWidth="1"/>
    <col min="258" max="258" width="35.81640625" style="160" customWidth="1"/>
    <col min="259" max="259" width="26.1796875" style="160" customWidth="1"/>
    <col min="260" max="260" width="39.7265625" style="160" customWidth="1"/>
    <col min="261" max="261" width="17" style="160" customWidth="1"/>
    <col min="262" max="262" width="33.453125" style="160" bestFit="1" customWidth="1"/>
    <col min="263" max="512" width="9.1796875" style="160"/>
    <col min="513" max="513" width="57.26953125" style="160" customWidth="1"/>
    <col min="514" max="514" width="35.81640625" style="160" customWidth="1"/>
    <col min="515" max="515" width="26.1796875" style="160" customWidth="1"/>
    <col min="516" max="516" width="39.7265625" style="160" customWidth="1"/>
    <col min="517" max="517" width="17" style="160" customWidth="1"/>
    <col min="518" max="518" width="33.453125" style="160" bestFit="1" customWidth="1"/>
    <col min="519" max="768" width="9.1796875" style="160"/>
    <col min="769" max="769" width="57.26953125" style="160" customWidth="1"/>
    <col min="770" max="770" width="35.81640625" style="160" customWidth="1"/>
    <col min="771" max="771" width="26.1796875" style="160" customWidth="1"/>
    <col min="772" max="772" width="39.7265625" style="160" customWidth="1"/>
    <col min="773" max="773" width="17" style="160" customWidth="1"/>
    <col min="774" max="774" width="33.453125" style="160" bestFit="1" customWidth="1"/>
    <col min="775" max="1024" width="9.1796875" style="160"/>
    <col min="1025" max="1025" width="57.26953125" style="160" customWidth="1"/>
    <col min="1026" max="1026" width="35.81640625" style="160" customWidth="1"/>
    <col min="1027" max="1027" width="26.1796875" style="160" customWidth="1"/>
    <col min="1028" max="1028" width="39.7265625" style="160" customWidth="1"/>
    <col min="1029" max="1029" width="17" style="160" customWidth="1"/>
    <col min="1030" max="1030" width="33.453125" style="160" bestFit="1" customWidth="1"/>
    <col min="1031" max="1280" width="9.1796875" style="160"/>
    <col min="1281" max="1281" width="57.26953125" style="160" customWidth="1"/>
    <col min="1282" max="1282" width="35.81640625" style="160" customWidth="1"/>
    <col min="1283" max="1283" width="26.1796875" style="160" customWidth="1"/>
    <col min="1284" max="1284" width="39.7265625" style="160" customWidth="1"/>
    <col min="1285" max="1285" width="17" style="160" customWidth="1"/>
    <col min="1286" max="1286" width="33.453125" style="160" bestFit="1" customWidth="1"/>
    <col min="1287" max="1536" width="9.1796875" style="160"/>
    <col min="1537" max="1537" width="57.26953125" style="160" customWidth="1"/>
    <col min="1538" max="1538" width="35.81640625" style="160" customWidth="1"/>
    <col min="1539" max="1539" width="26.1796875" style="160" customWidth="1"/>
    <col min="1540" max="1540" width="39.7265625" style="160" customWidth="1"/>
    <col min="1541" max="1541" width="17" style="160" customWidth="1"/>
    <col min="1542" max="1542" width="33.453125" style="160" bestFit="1" customWidth="1"/>
    <col min="1543" max="1792" width="9.1796875" style="160"/>
    <col min="1793" max="1793" width="57.26953125" style="160" customWidth="1"/>
    <col min="1794" max="1794" width="35.81640625" style="160" customWidth="1"/>
    <col min="1795" max="1795" width="26.1796875" style="160" customWidth="1"/>
    <col min="1796" max="1796" width="39.7265625" style="160" customWidth="1"/>
    <col min="1797" max="1797" width="17" style="160" customWidth="1"/>
    <col min="1798" max="1798" width="33.453125" style="160" bestFit="1" customWidth="1"/>
    <col min="1799" max="2048" width="9.1796875" style="160"/>
    <col min="2049" max="2049" width="57.26953125" style="160" customWidth="1"/>
    <col min="2050" max="2050" width="35.81640625" style="160" customWidth="1"/>
    <col min="2051" max="2051" width="26.1796875" style="160" customWidth="1"/>
    <col min="2052" max="2052" width="39.7265625" style="160" customWidth="1"/>
    <col min="2053" max="2053" width="17" style="160" customWidth="1"/>
    <col min="2054" max="2054" width="33.453125" style="160" bestFit="1" customWidth="1"/>
    <col min="2055" max="2304" width="9.1796875" style="160"/>
    <col min="2305" max="2305" width="57.26953125" style="160" customWidth="1"/>
    <col min="2306" max="2306" width="35.81640625" style="160" customWidth="1"/>
    <col min="2307" max="2307" width="26.1796875" style="160" customWidth="1"/>
    <col min="2308" max="2308" width="39.7265625" style="160" customWidth="1"/>
    <col min="2309" max="2309" width="17" style="160" customWidth="1"/>
    <col min="2310" max="2310" width="33.453125" style="160" bestFit="1" customWidth="1"/>
    <col min="2311" max="2560" width="9.1796875" style="160"/>
    <col min="2561" max="2561" width="57.26953125" style="160" customWidth="1"/>
    <col min="2562" max="2562" width="35.81640625" style="160" customWidth="1"/>
    <col min="2563" max="2563" width="26.1796875" style="160" customWidth="1"/>
    <col min="2564" max="2564" width="39.7265625" style="160" customWidth="1"/>
    <col min="2565" max="2565" width="17" style="160" customWidth="1"/>
    <col min="2566" max="2566" width="33.453125" style="160" bestFit="1" customWidth="1"/>
    <col min="2567" max="2816" width="9.1796875" style="160"/>
    <col min="2817" max="2817" width="57.26953125" style="160" customWidth="1"/>
    <col min="2818" max="2818" width="35.81640625" style="160" customWidth="1"/>
    <col min="2819" max="2819" width="26.1796875" style="160" customWidth="1"/>
    <col min="2820" max="2820" width="39.7265625" style="160" customWidth="1"/>
    <col min="2821" max="2821" width="17" style="160" customWidth="1"/>
    <col min="2822" max="2822" width="33.453125" style="160" bestFit="1" customWidth="1"/>
    <col min="2823" max="3072" width="9.1796875" style="160"/>
    <col min="3073" max="3073" width="57.26953125" style="160" customWidth="1"/>
    <col min="3074" max="3074" width="35.81640625" style="160" customWidth="1"/>
    <col min="3075" max="3075" width="26.1796875" style="160" customWidth="1"/>
    <col min="3076" max="3076" width="39.7265625" style="160" customWidth="1"/>
    <col min="3077" max="3077" width="17" style="160" customWidth="1"/>
    <col min="3078" max="3078" width="33.453125" style="160" bestFit="1" customWidth="1"/>
    <col min="3079" max="3328" width="9.1796875" style="160"/>
    <col min="3329" max="3329" width="57.26953125" style="160" customWidth="1"/>
    <col min="3330" max="3330" width="35.81640625" style="160" customWidth="1"/>
    <col min="3331" max="3331" width="26.1796875" style="160" customWidth="1"/>
    <col min="3332" max="3332" width="39.7265625" style="160" customWidth="1"/>
    <col min="3333" max="3333" width="17" style="160" customWidth="1"/>
    <col min="3334" max="3334" width="33.453125" style="160" bestFit="1" customWidth="1"/>
    <col min="3335" max="3584" width="9.1796875" style="160"/>
    <col min="3585" max="3585" width="57.26953125" style="160" customWidth="1"/>
    <col min="3586" max="3586" width="35.81640625" style="160" customWidth="1"/>
    <col min="3587" max="3587" width="26.1796875" style="160" customWidth="1"/>
    <col min="3588" max="3588" width="39.7265625" style="160" customWidth="1"/>
    <col min="3589" max="3589" width="17" style="160" customWidth="1"/>
    <col min="3590" max="3590" width="33.453125" style="160" bestFit="1" customWidth="1"/>
    <col min="3591" max="3840" width="9.1796875" style="160"/>
    <col min="3841" max="3841" width="57.26953125" style="160" customWidth="1"/>
    <col min="3842" max="3842" width="35.81640625" style="160" customWidth="1"/>
    <col min="3843" max="3843" width="26.1796875" style="160" customWidth="1"/>
    <col min="3844" max="3844" width="39.7265625" style="160" customWidth="1"/>
    <col min="3845" max="3845" width="17" style="160" customWidth="1"/>
    <col min="3846" max="3846" width="33.453125" style="160" bestFit="1" customWidth="1"/>
    <col min="3847" max="4096" width="9.1796875" style="160"/>
    <col min="4097" max="4097" width="57.26953125" style="160" customWidth="1"/>
    <col min="4098" max="4098" width="35.81640625" style="160" customWidth="1"/>
    <col min="4099" max="4099" width="26.1796875" style="160" customWidth="1"/>
    <col min="4100" max="4100" width="39.7265625" style="160" customWidth="1"/>
    <col min="4101" max="4101" width="17" style="160" customWidth="1"/>
    <col min="4102" max="4102" width="33.453125" style="160" bestFit="1" customWidth="1"/>
    <col min="4103" max="4352" width="9.1796875" style="160"/>
    <col min="4353" max="4353" width="57.26953125" style="160" customWidth="1"/>
    <col min="4354" max="4354" width="35.81640625" style="160" customWidth="1"/>
    <col min="4355" max="4355" width="26.1796875" style="160" customWidth="1"/>
    <col min="4356" max="4356" width="39.7265625" style="160" customWidth="1"/>
    <col min="4357" max="4357" width="17" style="160" customWidth="1"/>
    <col min="4358" max="4358" width="33.453125" style="160" bestFit="1" customWidth="1"/>
    <col min="4359" max="4608" width="9.1796875" style="160"/>
    <col min="4609" max="4609" width="57.26953125" style="160" customWidth="1"/>
    <col min="4610" max="4610" width="35.81640625" style="160" customWidth="1"/>
    <col min="4611" max="4611" width="26.1796875" style="160" customWidth="1"/>
    <col min="4612" max="4612" width="39.7265625" style="160" customWidth="1"/>
    <col min="4613" max="4613" width="17" style="160" customWidth="1"/>
    <col min="4614" max="4614" width="33.453125" style="160" bestFit="1" customWidth="1"/>
    <col min="4615" max="4864" width="9.1796875" style="160"/>
    <col min="4865" max="4865" width="57.26953125" style="160" customWidth="1"/>
    <col min="4866" max="4866" width="35.81640625" style="160" customWidth="1"/>
    <col min="4867" max="4867" width="26.1796875" style="160" customWidth="1"/>
    <col min="4868" max="4868" width="39.7265625" style="160" customWidth="1"/>
    <col min="4869" max="4869" width="17" style="160" customWidth="1"/>
    <col min="4870" max="4870" width="33.453125" style="160" bestFit="1" customWidth="1"/>
    <col min="4871" max="5120" width="9.1796875" style="160"/>
    <col min="5121" max="5121" width="57.26953125" style="160" customWidth="1"/>
    <col min="5122" max="5122" width="35.81640625" style="160" customWidth="1"/>
    <col min="5123" max="5123" width="26.1796875" style="160" customWidth="1"/>
    <col min="5124" max="5124" width="39.7265625" style="160" customWidth="1"/>
    <col min="5125" max="5125" width="17" style="160" customWidth="1"/>
    <col min="5126" max="5126" width="33.453125" style="160" bestFit="1" customWidth="1"/>
    <col min="5127" max="5376" width="9.1796875" style="160"/>
    <col min="5377" max="5377" width="57.26953125" style="160" customWidth="1"/>
    <col min="5378" max="5378" width="35.81640625" style="160" customWidth="1"/>
    <col min="5379" max="5379" width="26.1796875" style="160" customWidth="1"/>
    <col min="5380" max="5380" width="39.7265625" style="160" customWidth="1"/>
    <col min="5381" max="5381" width="17" style="160" customWidth="1"/>
    <col min="5382" max="5382" width="33.453125" style="160" bestFit="1" customWidth="1"/>
    <col min="5383" max="5632" width="9.1796875" style="160"/>
    <col min="5633" max="5633" width="57.26953125" style="160" customWidth="1"/>
    <col min="5634" max="5634" width="35.81640625" style="160" customWidth="1"/>
    <col min="5635" max="5635" width="26.1796875" style="160" customWidth="1"/>
    <col min="5636" max="5636" width="39.7265625" style="160" customWidth="1"/>
    <col min="5637" max="5637" width="17" style="160" customWidth="1"/>
    <col min="5638" max="5638" width="33.453125" style="160" bestFit="1" customWidth="1"/>
    <col min="5639" max="5888" width="9.1796875" style="160"/>
    <col min="5889" max="5889" width="57.26953125" style="160" customWidth="1"/>
    <col min="5890" max="5890" width="35.81640625" style="160" customWidth="1"/>
    <col min="5891" max="5891" width="26.1796875" style="160" customWidth="1"/>
    <col min="5892" max="5892" width="39.7265625" style="160" customWidth="1"/>
    <col min="5893" max="5893" width="17" style="160" customWidth="1"/>
    <col min="5894" max="5894" width="33.453125" style="160" bestFit="1" customWidth="1"/>
    <col min="5895" max="6144" width="9.1796875" style="160"/>
    <col min="6145" max="6145" width="57.26953125" style="160" customWidth="1"/>
    <col min="6146" max="6146" width="35.81640625" style="160" customWidth="1"/>
    <col min="6147" max="6147" width="26.1796875" style="160" customWidth="1"/>
    <col min="6148" max="6148" width="39.7265625" style="160" customWidth="1"/>
    <col min="6149" max="6149" width="17" style="160" customWidth="1"/>
    <col min="6150" max="6150" width="33.453125" style="160" bestFit="1" customWidth="1"/>
    <col min="6151" max="6400" width="9.1796875" style="160"/>
    <col min="6401" max="6401" width="57.26953125" style="160" customWidth="1"/>
    <col min="6402" max="6402" width="35.81640625" style="160" customWidth="1"/>
    <col min="6403" max="6403" width="26.1796875" style="160" customWidth="1"/>
    <col min="6404" max="6404" width="39.7265625" style="160" customWidth="1"/>
    <col min="6405" max="6405" width="17" style="160" customWidth="1"/>
    <col min="6406" max="6406" width="33.453125" style="160" bestFit="1" customWidth="1"/>
    <col min="6407" max="6656" width="9.1796875" style="160"/>
    <col min="6657" max="6657" width="57.26953125" style="160" customWidth="1"/>
    <col min="6658" max="6658" width="35.81640625" style="160" customWidth="1"/>
    <col min="6659" max="6659" width="26.1796875" style="160" customWidth="1"/>
    <col min="6660" max="6660" width="39.7265625" style="160" customWidth="1"/>
    <col min="6661" max="6661" width="17" style="160" customWidth="1"/>
    <col min="6662" max="6662" width="33.453125" style="160" bestFit="1" customWidth="1"/>
    <col min="6663" max="6912" width="9.1796875" style="160"/>
    <col min="6913" max="6913" width="57.26953125" style="160" customWidth="1"/>
    <col min="6914" max="6914" width="35.81640625" style="160" customWidth="1"/>
    <col min="6915" max="6915" width="26.1796875" style="160" customWidth="1"/>
    <col min="6916" max="6916" width="39.7265625" style="160" customWidth="1"/>
    <col min="6917" max="6917" width="17" style="160" customWidth="1"/>
    <col min="6918" max="6918" width="33.453125" style="160" bestFit="1" customWidth="1"/>
    <col min="6919" max="7168" width="9.1796875" style="160"/>
    <col min="7169" max="7169" width="57.26953125" style="160" customWidth="1"/>
    <col min="7170" max="7170" width="35.81640625" style="160" customWidth="1"/>
    <col min="7171" max="7171" width="26.1796875" style="160" customWidth="1"/>
    <col min="7172" max="7172" width="39.7265625" style="160" customWidth="1"/>
    <col min="7173" max="7173" width="17" style="160" customWidth="1"/>
    <col min="7174" max="7174" width="33.453125" style="160" bestFit="1" customWidth="1"/>
    <col min="7175" max="7424" width="9.1796875" style="160"/>
    <col min="7425" max="7425" width="57.26953125" style="160" customWidth="1"/>
    <col min="7426" max="7426" width="35.81640625" style="160" customWidth="1"/>
    <col min="7427" max="7427" width="26.1796875" style="160" customWidth="1"/>
    <col min="7428" max="7428" width="39.7265625" style="160" customWidth="1"/>
    <col min="7429" max="7429" width="17" style="160" customWidth="1"/>
    <col min="7430" max="7430" width="33.453125" style="160" bestFit="1" customWidth="1"/>
    <col min="7431" max="7680" width="9.1796875" style="160"/>
    <col min="7681" max="7681" width="57.26953125" style="160" customWidth="1"/>
    <col min="7682" max="7682" width="35.81640625" style="160" customWidth="1"/>
    <col min="7683" max="7683" width="26.1796875" style="160" customWidth="1"/>
    <col min="7684" max="7684" width="39.7265625" style="160" customWidth="1"/>
    <col min="7685" max="7685" width="17" style="160" customWidth="1"/>
    <col min="7686" max="7686" width="33.453125" style="160" bestFit="1" customWidth="1"/>
    <col min="7687" max="7936" width="9.1796875" style="160"/>
    <col min="7937" max="7937" width="57.26953125" style="160" customWidth="1"/>
    <col min="7938" max="7938" width="35.81640625" style="160" customWidth="1"/>
    <col min="7939" max="7939" width="26.1796875" style="160" customWidth="1"/>
    <col min="7940" max="7940" width="39.7265625" style="160" customWidth="1"/>
    <col min="7941" max="7941" width="17" style="160" customWidth="1"/>
    <col min="7942" max="7942" width="33.453125" style="160" bestFit="1" customWidth="1"/>
    <col min="7943" max="8192" width="9.1796875" style="160"/>
    <col min="8193" max="8193" width="57.26953125" style="160" customWidth="1"/>
    <col min="8194" max="8194" width="35.81640625" style="160" customWidth="1"/>
    <col min="8195" max="8195" width="26.1796875" style="160" customWidth="1"/>
    <col min="8196" max="8196" width="39.7265625" style="160" customWidth="1"/>
    <col min="8197" max="8197" width="17" style="160" customWidth="1"/>
    <col min="8198" max="8198" width="33.453125" style="160" bestFit="1" customWidth="1"/>
    <col min="8199" max="8448" width="9.1796875" style="160"/>
    <col min="8449" max="8449" width="57.26953125" style="160" customWidth="1"/>
    <col min="8450" max="8450" width="35.81640625" style="160" customWidth="1"/>
    <col min="8451" max="8451" width="26.1796875" style="160" customWidth="1"/>
    <col min="8452" max="8452" width="39.7265625" style="160" customWidth="1"/>
    <col min="8453" max="8453" width="17" style="160" customWidth="1"/>
    <col min="8454" max="8454" width="33.453125" style="160" bestFit="1" customWidth="1"/>
    <col min="8455" max="8704" width="9.1796875" style="160"/>
    <col min="8705" max="8705" width="57.26953125" style="160" customWidth="1"/>
    <col min="8706" max="8706" width="35.81640625" style="160" customWidth="1"/>
    <col min="8707" max="8707" width="26.1796875" style="160" customWidth="1"/>
    <col min="8708" max="8708" width="39.7265625" style="160" customWidth="1"/>
    <col min="8709" max="8709" width="17" style="160" customWidth="1"/>
    <col min="8710" max="8710" width="33.453125" style="160" bestFit="1" customWidth="1"/>
    <col min="8711" max="8960" width="9.1796875" style="160"/>
    <col min="8961" max="8961" width="57.26953125" style="160" customWidth="1"/>
    <col min="8962" max="8962" width="35.81640625" style="160" customWidth="1"/>
    <col min="8963" max="8963" width="26.1796875" style="160" customWidth="1"/>
    <col min="8964" max="8964" width="39.7265625" style="160" customWidth="1"/>
    <col min="8965" max="8965" width="17" style="160" customWidth="1"/>
    <col min="8966" max="8966" width="33.453125" style="160" bestFit="1" customWidth="1"/>
    <col min="8967" max="9216" width="9.1796875" style="160"/>
    <col min="9217" max="9217" width="57.26953125" style="160" customWidth="1"/>
    <col min="9218" max="9218" width="35.81640625" style="160" customWidth="1"/>
    <col min="9219" max="9219" width="26.1796875" style="160" customWidth="1"/>
    <col min="9220" max="9220" width="39.7265625" style="160" customWidth="1"/>
    <col min="9221" max="9221" width="17" style="160" customWidth="1"/>
    <col min="9222" max="9222" width="33.453125" style="160" bestFit="1" customWidth="1"/>
    <col min="9223" max="9472" width="9.1796875" style="160"/>
    <col min="9473" max="9473" width="57.26953125" style="160" customWidth="1"/>
    <col min="9474" max="9474" width="35.81640625" style="160" customWidth="1"/>
    <col min="9475" max="9475" width="26.1796875" style="160" customWidth="1"/>
    <col min="9476" max="9476" width="39.7265625" style="160" customWidth="1"/>
    <col min="9477" max="9477" width="17" style="160" customWidth="1"/>
    <col min="9478" max="9478" width="33.453125" style="160" bestFit="1" customWidth="1"/>
    <col min="9479" max="9728" width="9.1796875" style="160"/>
    <col min="9729" max="9729" width="57.26953125" style="160" customWidth="1"/>
    <col min="9730" max="9730" width="35.81640625" style="160" customWidth="1"/>
    <col min="9731" max="9731" width="26.1796875" style="160" customWidth="1"/>
    <col min="9732" max="9732" width="39.7265625" style="160" customWidth="1"/>
    <col min="9733" max="9733" width="17" style="160" customWidth="1"/>
    <col min="9734" max="9734" width="33.453125" style="160" bestFit="1" customWidth="1"/>
    <col min="9735" max="9984" width="9.1796875" style="160"/>
    <col min="9985" max="9985" width="57.26953125" style="160" customWidth="1"/>
    <col min="9986" max="9986" width="35.81640625" style="160" customWidth="1"/>
    <col min="9987" max="9987" width="26.1796875" style="160" customWidth="1"/>
    <col min="9988" max="9988" width="39.7265625" style="160" customWidth="1"/>
    <col min="9989" max="9989" width="17" style="160" customWidth="1"/>
    <col min="9990" max="9990" width="33.453125" style="160" bestFit="1" customWidth="1"/>
    <col min="9991" max="10240" width="9.1796875" style="160"/>
    <col min="10241" max="10241" width="57.26953125" style="160" customWidth="1"/>
    <col min="10242" max="10242" width="35.81640625" style="160" customWidth="1"/>
    <col min="10243" max="10243" width="26.1796875" style="160" customWidth="1"/>
    <col min="10244" max="10244" width="39.7265625" style="160" customWidth="1"/>
    <col min="10245" max="10245" width="17" style="160" customWidth="1"/>
    <col min="10246" max="10246" width="33.453125" style="160" bestFit="1" customWidth="1"/>
    <col min="10247" max="10496" width="9.1796875" style="160"/>
    <col min="10497" max="10497" width="57.26953125" style="160" customWidth="1"/>
    <col min="10498" max="10498" width="35.81640625" style="160" customWidth="1"/>
    <col min="10499" max="10499" width="26.1796875" style="160" customWidth="1"/>
    <col min="10500" max="10500" width="39.7265625" style="160" customWidth="1"/>
    <col min="10501" max="10501" width="17" style="160" customWidth="1"/>
    <col min="10502" max="10502" width="33.453125" style="160" bestFit="1" customWidth="1"/>
    <col min="10503" max="10752" width="9.1796875" style="160"/>
    <col min="10753" max="10753" width="57.26953125" style="160" customWidth="1"/>
    <col min="10754" max="10754" width="35.81640625" style="160" customWidth="1"/>
    <col min="10755" max="10755" width="26.1796875" style="160" customWidth="1"/>
    <col min="10756" max="10756" width="39.7265625" style="160" customWidth="1"/>
    <col min="10757" max="10757" width="17" style="160" customWidth="1"/>
    <col min="10758" max="10758" width="33.453125" style="160" bestFit="1" customWidth="1"/>
    <col min="10759" max="11008" width="9.1796875" style="160"/>
    <col min="11009" max="11009" width="57.26953125" style="160" customWidth="1"/>
    <col min="11010" max="11010" width="35.81640625" style="160" customWidth="1"/>
    <col min="11011" max="11011" width="26.1796875" style="160" customWidth="1"/>
    <col min="11012" max="11012" width="39.7265625" style="160" customWidth="1"/>
    <col min="11013" max="11013" width="17" style="160" customWidth="1"/>
    <col min="11014" max="11014" width="33.453125" style="160" bestFit="1" customWidth="1"/>
    <col min="11015" max="11264" width="9.1796875" style="160"/>
    <col min="11265" max="11265" width="57.26953125" style="160" customWidth="1"/>
    <col min="11266" max="11266" width="35.81640625" style="160" customWidth="1"/>
    <col min="11267" max="11267" width="26.1796875" style="160" customWidth="1"/>
    <col min="11268" max="11268" width="39.7265625" style="160" customWidth="1"/>
    <col min="11269" max="11269" width="17" style="160" customWidth="1"/>
    <col min="11270" max="11270" width="33.453125" style="160" bestFit="1" customWidth="1"/>
    <col min="11271" max="11520" width="9.1796875" style="160"/>
    <col min="11521" max="11521" width="57.26953125" style="160" customWidth="1"/>
    <col min="11522" max="11522" width="35.81640625" style="160" customWidth="1"/>
    <col min="11523" max="11523" width="26.1796875" style="160" customWidth="1"/>
    <col min="11524" max="11524" width="39.7265625" style="160" customWidth="1"/>
    <col min="11525" max="11525" width="17" style="160" customWidth="1"/>
    <col min="11526" max="11526" width="33.453125" style="160" bestFit="1" customWidth="1"/>
    <col min="11527" max="11776" width="9.1796875" style="160"/>
    <col min="11777" max="11777" width="57.26953125" style="160" customWidth="1"/>
    <col min="11778" max="11778" width="35.81640625" style="160" customWidth="1"/>
    <col min="11779" max="11779" width="26.1796875" style="160" customWidth="1"/>
    <col min="11780" max="11780" width="39.7265625" style="160" customWidth="1"/>
    <col min="11781" max="11781" width="17" style="160" customWidth="1"/>
    <col min="11782" max="11782" width="33.453125" style="160" bestFit="1" customWidth="1"/>
    <col min="11783" max="12032" width="9.1796875" style="160"/>
    <col min="12033" max="12033" width="57.26953125" style="160" customWidth="1"/>
    <col min="12034" max="12034" width="35.81640625" style="160" customWidth="1"/>
    <col min="12035" max="12035" width="26.1796875" style="160" customWidth="1"/>
    <col min="12036" max="12036" width="39.7265625" style="160" customWidth="1"/>
    <col min="12037" max="12037" width="17" style="160" customWidth="1"/>
    <col min="12038" max="12038" width="33.453125" style="160" bestFit="1" customWidth="1"/>
    <col min="12039" max="12288" width="9.1796875" style="160"/>
    <col min="12289" max="12289" width="57.26953125" style="160" customWidth="1"/>
    <col min="12290" max="12290" width="35.81640625" style="160" customWidth="1"/>
    <col min="12291" max="12291" width="26.1796875" style="160" customWidth="1"/>
    <col min="12292" max="12292" width="39.7265625" style="160" customWidth="1"/>
    <col min="12293" max="12293" width="17" style="160" customWidth="1"/>
    <col min="12294" max="12294" width="33.453125" style="160" bestFit="1" customWidth="1"/>
    <col min="12295" max="12544" width="9.1796875" style="160"/>
    <col min="12545" max="12545" width="57.26953125" style="160" customWidth="1"/>
    <col min="12546" max="12546" width="35.81640625" style="160" customWidth="1"/>
    <col min="12547" max="12547" width="26.1796875" style="160" customWidth="1"/>
    <col min="12548" max="12548" width="39.7265625" style="160" customWidth="1"/>
    <col min="12549" max="12549" width="17" style="160" customWidth="1"/>
    <col min="12550" max="12550" width="33.453125" style="160" bestFit="1" customWidth="1"/>
    <col min="12551" max="12800" width="9.1796875" style="160"/>
    <col min="12801" max="12801" width="57.26953125" style="160" customWidth="1"/>
    <col min="12802" max="12802" width="35.81640625" style="160" customWidth="1"/>
    <col min="12803" max="12803" width="26.1796875" style="160" customWidth="1"/>
    <col min="12804" max="12804" width="39.7265625" style="160" customWidth="1"/>
    <col min="12805" max="12805" width="17" style="160" customWidth="1"/>
    <col min="12806" max="12806" width="33.453125" style="160" bestFit="1" customWidth="1"/>
    <col min="12807" max="13056" width="9.1796875" style="160"/>
    <col min="13057" max="13057" width="57.26953125" style="160" customWidth="1"/>
    <col min="13058" max="13058" width="35.81640625" style="160" customWidth="1"/>
    <col min="13059" max="13059" width="26.1796875" style="160" customWidth="1"/>
    <col min="13060" max="13060" width="39.7265625" style="160" customWidth="1"/>
    <col min="13061" max="13061" width="17" style="160" customWidth="1"/>
    <col min="13062" max="13062" width="33.453125" style="160" bestFit="1" customWidth="1"/>
    <col min="13063" max="13312" width="9.1796875" style="160"/>
    <col min="13313" max="13313" width="57.26953125" style="160" customWidth="1"/>
    <col min="13314" max="13314" width="35.81640625" style="160" customWidth="1"/>
    <col min="13315" max="13315" width="26.1796875" style="160" customWidth="1"/>
    <col min="13316" max="13316" width="39.7265625" style="160" customWidth="1"/>
    <col min="13317" max="13317" width="17" style="160" customWidth="1"/>
    <col min="13318" max="13318" width="33.453125" style="160" bestFit="1" customWidth="1"/>
    <col min="13319" max="13568" width="9.1796875" style="160"/>
    <col min="13569" max="13569" width="57.26953125" style="160" customWidth="1"/>
    <col min="13570" max="13570" width="35.81640625" style="160" customWidth="1"/>
    <col min="13571" max="13571" width="26.1796875" style="160" customWidth="1"/>
    <col min="13572" max="13572" width="39.7265625" style="160" customWidth="1"/>
    <col min="13573" max="13573" width="17" style="160" customWidth="1"/>
    <col min="13574" max="13574" width="33.453125" style="160" bestFit="1" customWidth="1"/>
    <col min="13575" max="13824" width="9.1796875" style="160"/>
    <col min="13825" max="13825" width="57.26953125" style="160" customWidth="1"/>
    <col min="13826" max="13826" width="35.81640625" style="160" customWidth="1"/>
    <col min="13827" max="13827" width="26.1796875" style="160" customWidth="1"/>
    <col min="13828" max="13828" width="39.7265625" style="160" customWidth="1"/>
    <col min="13829" max="13829" width="17" style="160" customWidth="1"/>
    <col min="13830" max="13830" width="33.453125" style="160" bestFit="1" customWidth="1"/>
    <col min="13831" max="14080" width="9.1796875" style="160"/>
    <col min="14081" max="14081" width="57.26953125" style="160" customWidth="1"/>
    <col min="14082" max="14082" width="35.81640625" style="160" customWidth="1"/>
    <col min="14083" max="14083" width="26.1796875" style="160" customWidth="1"/>
    <col min="14084" max="14084" width="39.7265625" style="160" customWidth="1"/>
    <col min="14085" max="14085" width="17" style="160" customWidth="1"/>
    <col min="14086" max="14086" width="33.453125" style="160" bestFit="1" customWidth="1"/>
    <col min="14087" max="14336" width="9.1796875" style="160"/>
    <col min="14337" max="14337" width="57.26953125" style="160" customWidth="1"/>
    <col min="14338" max="14338" width="35.81640625" style="160" customWidth="1"/>
    <col min="14339" max="14339" width="26.1796875" style="160" customWidth="1"/>
    <col min="14340" max="14340" width="39.7265625" style="160" customWidth="1"/>
    <col min="14341" max="14341" width="17" style="160" customWidth="1"/>
    <col min="14342" max="14342" width="33.453125" style="160" bestFit="1" customWidth="1"/>
    <col min="14343" max="14592" width="9.1796875" style="160"/>
    <col min="14593" max="14593" width="57.26953125" style="160" customWidth="1"/>
    <col min="14594" max="14594" width="35.81640625" style="160" customWidth="1"/>
    <col min="14595" max="14595" width="26.1796875" style="160" customWidth="1"/>
    <col min="14596" max="14596" width="39.7265625" style="160" customWidth="1"/>
    <col min="14597" max="14597" width="17" style="160" customWidth="1"/>
    <col min="14598" max="14598" width="33.453125" style="160" bestFit="1" customWidth="1"/>
    <col min="14599" max="14848" width="9.1796875" style="160"/>
    <col min="14849" max="14849" width="57.26953125" style="160" customWidth="1"/>
    <col min="14850" max="14850" width="35.81640625" style="160" customWidth="1"/>
    <col min="14851" max="14851" width="26.1796875" style="160" customWidth="1"/>
    <col min="14852" max="14852" width="39.7265625" style="160" customWidth="1"/>
    <col min="14853" max="14853" width="17" style="160" customWidth="1"/>
    <col min="14854" max="14854" width="33.453125" style="160" bestFit="1" customWidth="1"/>
    <col min="14855" max="15104" width="9.1796875" style="160"/>
    <col min="15105" max="15105" width="57.26953125" style="160" customWidth="1"/>
    <col min="15106" max="15106" width="35.81640625" style="160" customWidth="1"/>
    <col min="15107" max="15107" width="26.1796875" style="160" customWidth="1"/>
    <col min="15108" max="15108" width="39.7265625" style="160" customWidth="1"/>
    <col min="15109" max="15109" width="17" style="160" customWidth="1"/>
    <col min="15110" max="15110" width="33.453125" style="160" bestFit="1" customWidth="1"/>
    <col min="15111" max="15360" width="9.1796875" style="160"/>
    <col min="15361" max="15361" width="57.26953125" style="160" customWidth="1"/>
    <col min="15362" max="15362" width="35.81640625" style="160" customWidth="1"/>
    <col min="15363" max="15363" width="26.1796875" style="160" customWidth="1"/>
    <col min="15364" max="15364" width="39.7265625" style="160" customWidth="1"/>
    <col min="15365" max="15365" width="17" style="160" customWidth="1"/>
    <col min="15366" max="15366" width="33.453125" style="160" bestFit="1" customWidth="1"/>
    <col min="15367" max="15616" width="9.1796875" style="160"/>
    <col min="15617" max="15617" width="57.26953125" style="160" customWidth="1"/>
    <col min="15618" max="15618" width="35.81640625" style="160" customWidth="1"/>
    <col min="15619" max="15619" width="26.1796875" style="160" customWidth="1"/>
    <col min="15620" max="15620" width="39.7265625" style="160" customWidth="1"/>
    <col min="15621" max="15621" width="17" style="160" customWidth="1"/>
    <col min="15622" max="15622" width="33.453125" style="160" bestFit="1" customWidth="1"/>
    <col min="15623" max="15872" width="9.1796875" style="160"/>
    <col min="15873" max="15873" width="57.26953125" style="160" customWidth="1"/>
    <col min="15874" max="15874" width="35.81640625" style="160" customWidth="1"/>
    <col min="15875" max="15875" width="26.1796875" style="160" customWidth="1"/>
    <col min="15876" max="15876" width="39.7265625" style="160" customWidth="1"/>
    <col min="15877" max="15877" width="17" style="160" customWidth="1"/>
    <col min="15878" max="15878" width="33.453125" style="160" bestFit="1" customWidth="1"/>
    <col min="15879" max="16128" width="9.1796875" style="160"/>
    <col min="16129" max="16129" width="57.26953125" style="160" customWidth="1"/>
    <col min="16130" max="16130" width="35.81640625" style="160" customWidth="1"/>
    <col min="16131" max="16131" width="26.1796875" style="160" customWidth="1"/>
    <col min="16132" max="16132" width="39.7265625" style="160" customWidth="1"/>
    <col min="16133" max="16133" width="17" style="160" customWidth="1"/>
    <col min="16134" max="16134" width="33.453125" style="160" bestFit="1" customWidth="1"/>
    <col min="16135" max="16384" width="9.1796875" style="160"/>
  </cols>
  <sheetData>
    <row r="1" spans="1:3" x14ac:dyDescent="0.25">
      <c r="A1" s="160" t="s">
        <v>1127</v>
      </c>
      <c r="B1" s="160" t="s">
        <v>4988</v>
      </c>
    </row>
    <row r="2" spans="1:3" x14ac:dyDescent="0.25">
      <c r="A2" s="160" t="s">
        <v>1129</v>
      </c>
      <c r="B2" s="160" t="s">
        <v>181</v>
      </c>
    </row>
    <row r="3" spans="1:3" x14ac:dyDescent="0.25">
      <c r="A3" s="160" t="s">
        <v>1130</v>
      </c>
      <c r="B3" s="160" t="s">
        <v>4989</v>
      </c>
    </row>
    <row r="4" spans="1:3" x14ac:dyDescent="0.25">
      <c r="A4" s="160" t="s">
        <v>1131</v>
      </c>
      <c r="B4" s="165" t="s">
        <v>4990</v>
      </c>
    </row>
    <row r="6" spans="1:3" x14ac:dyDescent="0.25">
      <c r="A6" s="160" t="s">
        <v>1102</v>
      </c>
      <c r="B6" s="162" t="s">
        <v>4991</v>
      </c>
    </row>
    <row r="7" spans="1:3" x14ac:dyDescent="0.25">
      <c r="B7" s="162"/>
    </row>
    <row r="8" spans="1:3" ht="37.5" x14ac:dyDescent="0.25">
      <c r="A8" s="160" t="s">
        <v>1104</v>
      </c>
      <c r="B8" s="162" t="s">
        <v>4991</v>
      </c>
    </row>
    <row r="9" spans="1:3" x14ac:dyDescent="0.25">
      <c r="B9" s="162"/>
    </row>
    <row r="10" spans="1:3" x14ac:dyDescent="0.25">
      <c r="A10" s="160" t="s">
        <v>1250</v>
      </c>
      <c r="B10" s="162" t="s">
        <v>4991</v>
      </c>
    </row>
    <row r="11" spans="1:3" x14ac:dyDescent="0.25">
      <c r="B11" s="162"/>
    </row>
    <row r="12" spans="1:3" x14ac:dyDescent="0.25">
      <c r="A12" s="160" t="s">
        <v>1108</v>
      </c>
      <c r="B12" s="162" t="s">
        <v>1414</v>
      </c>
      <c r="C12" s="158" t="s">
        <v>37</v>
      </c>
    </row>
    <row r="13" spans="1:3" x14ac:dyDescent="0.25">
      <c r="C13" s="158"/>
    </row>
    <row r="14" spans="1:3" x14ac:dyDescent="0.25">
      <c r="A14" s="160" t="s">
        <v>1110</v>
      </c>
      <c r="B14" s="162" t="s">
        <v>1414</v>
      </c>
      <c r="C14" s="158" t="s">
        <v>37</v>
      </c>
    </row>
    <row r="17" spans="1:7" s="164" customFormat="1" ht="13" x14ac:dyDescent="0.25">
      <c r="A17" s="164" t="s">
        <v>1111</v>
      </c>
      <c r="B17" s="164" t="s">
        <v>1112</v>
      </c>
      <c r="C17" s="164" t="s">
        <v>1113</v>
      </c>
      <c r="D17" s="164" t="s">
        <v>1114</v>
      </c>
      <c r="E17" s="164" t="s">
        <v>1115</v>
      </c>
      <c r="F17" s="164" t="s">
        <v>1116</v>
      </c>
      <c r="G17" s="164" t="s">
        <v>4992</v>
      </c>
    </row>
    <row r="18" spans="1:7" x14ac:dyDescent="0.25">
      <c r="A18" s="207" t="s">
        <v>4993</v>
      </c>
      <c r="B18" s="207" t="s">
        <v>4994</v>
      </c>
      <c r="C18" s="207" t="s">
        <v>4995</v>
      </c>
      <c r="D18" s="207" t="s">
        <v>4996</v>
      </c>
      <c r="E18" s="208">
        <v>8143953521</v>
      </c>
      <c r="F18" s="207" t="s">
        <v>4997</v>
      </c>
      <c r="G18" s="207" t="s">
        <v>934</v>
      </c>
    </row>
    <row r="19" spans="1:7" x14ac:dyDescent="0.25">
      <c r="A19" s="207" t="s">
        <v>4998</v>
      </c>
      <c r="B19" s="207" t="s">
        <v>4999</v>
      </c>
      <c r="C19" s="207" t="s">
        <v>1482</v>
      </c>
      <c r="D19" s="207" t="s">
        <v>5000</v>
      </c>
      <c r="E19" s="208">
        <v>5703865945</v>
      </c>
      <c r="F19" s="207" t="s">
        <v>5001</v>
      </c>
      <c r="G19" s="207" t="s">
        <v>5002</v>
      </c>
    </row>
    <row r="20" spans="1:7" x14ac:dyDescent="0.25">
      <c r="A20" s="207" t="s">
        <v>4998</v>
      </c>
      <c r="B20" s="207" t="s">
        <v>5003</v>
      </c>
      <c r="C20" s="207" t="s">
        <v>1417</v>
      </c>
      <c r="D20" s="207" t="s">
        <v>5000</v>
      </c>
      <c r="E20" s="208">
        <v>7173544191</v>
      </c>
      <c r="F20" s="207" t="s">
        <v>5001</v>
      </c>
      <c r="G20" s="207" t="s">
        <v>5002</v>
      </c>
    </row>
    <row r="21" spans="1:7" x14ac:dyDescent="0.25">
      <c r="A21" s="207" t="s">
        <v>5004</v>
      </c>
      <c r="B21" s="207" t="s">
        <v>5005</v>
      </c>
      <c r="C21" s="207" t="s">
        <v>4097</v>
      </c>
      <c r="D21" s="207" t="s">
        <v>5006</v>
      </c>
      <c r="E21" s="208">
        <v>8004144705</v>
      </c>
      <c r="F21" s="207" t="s">
        <v>5007</v>
      </c>
      <c r="G21" s="207" t="s">
        <v>934</v>
      </c>
    </row>
    <row r="22" spans="1:7" x14ac:dyDescent="0.25">
      <c r="A22" s="207" t="s">
        <v>5008</v>
      </c>
      <c r="B22" s="207" t="s">
        <v>5009</v>
      </c>
      <c r="C22" s="207" t="s">
        <v>5010</v>
      </c>
      <c r="D22" s="207" t="s">
        <v>5011</v>
      </c>
      <c r="E22" s="208">
        <v>8884147518</v>
      </c>
      <c r="F22" s="207" t="s">
        <v>5012</v>
      </c>
      <c r="G22" s="207" t="s">
        <v>934</v>
      </c>
    </row>
    <row r="23" spans="1:7" x14ac:dyDescent="0.25">
      <c r="A23" s="207" t="s">
        <v>5008</v>
      </c>
      <c r="B23" s="207" t="s">
        <v>5013</v>
      </c>
      <c r="C23" s="207" t="s">
        <v>5014</v>
      </c>
      <c r="D23" s="207" t="s">
        <v>5015</v>
      </c>
      <c r="E23" s="208">
        <v>7176562321</v>
      </c>
      <c r="F23" s="207" t="s">
        <v>5016</v>
      </c>
      <c r="G23" s="207" t="s">
        <v>934</v>
      </c>
    </row>
    <row r="24" spans="1:7" x14ac:dyDescent="0.25">
      <c r="A24" s="207" t="s">
        <v>5008</v>
      </c>
      <c r="B24" s="207" t="s">
        <v>5017</v>
      </c>
      <c r="C24" s="207" t="s">
        <v>5018</v>
      </c>
      <c r="D24" s="207" t="s">
        <v>5019</v>
      </c>
      <c r="E24" s="208">
        <v>7177623193</v>
      </c>
      <c r="F24" s="207" t="s">
        <v>5020</v>
      </c>
      <c r="G24" s="207" t="s">
        <v>934</v>
      </c>
    </row>
    <row r="25" spans="1:7" x14ac:dyDescent="0.25">
      <c r="A25" s="207" t="s">
        <v>5021</v>
      </c>
      <c r="B25" s="207" t="s">
        <v>5022</v>
      </c>
      <c r="C25" s="207" t="s">
        <v>5023</v>
      </c>
      <c r="D25" s="207" t="s">
        <v>5024</v>
      </c>
      <c r="E25" s="208">
        <v>5706588175</v>
      </c>
      <c r="F25" s="207" t="s">
        <v>5025</v>
      </c>
      <c r="G25" s="207" t="s">
        <v>934</v>
      </c>
    </row>
    <row r="26" spans="1:7" x14ac:dyDescent="0.25">
      <c r="A26" s="207" t="s">
        <v>5026</v>
      </c>
      <c r="B26" s="207" t="s">
        <v>5027</v>
      </c>
      <c r="C26" s="207" t="s">
        <v>5028</v>
      </c>
      <c r="D26" s="207" t="s">
        <v>5024</v>
      </c>
      <c r="E26" s="208">
        <v>7176679000</v>
      </c>
      <c r="F26" s="207" t="s">
        <v>5025</v>
      </c>
      <c r="G26" s="207" t="s">
        <v>934</v>
      </c>
    </row>
    <row r="27" spans="1:7" x14ac:dyDescent="0.25">
      <c r="A27" s="207" t="s">
        <v>5029</v>
      </c>
      <c r="B27" s="207" t="s">
        <v>5030</v>
      </c>
      <c r="C27" s="207" t="s">
        <v>1716</v>
      </c>
      <c r="D27" s="207" t="s">
        <v>5031</v>
      </c>
      <c r="E27" s="208">
        <v>8147934099</v>
      </c>
      <c r="F27" s="207" t="s">
        <v>5031</v>
      </c>
      <c r="G27" s="207" t="s">
        <v>5002</v>
      </c>
    </row>
    <row r="28" spans="1:7" x14ac:dyDescent="0.25">
      <c r="A28" s="207" t="s">
        <v>5032</v>
      </c>
      <c r="B28" s="207" t="s">
        <v>5033</v>
      </c>
      <c r="C28" s="207" t="s">
        <v>2099</v>
      </c>
      <c r="D28" s="207" t="s">
        <v>5031</v>
      </c>
      <c r="E28" s="208">
        <v>7172588987</v>
      </c>
      <c r="F28" s="207" t="s">
        <v>5031</v>
      </c>
      <c r="G28" s="207" t="s">
        <v>5002</v>
      </c>
    </row>
    <row r="29" spans="1:7" x14ac:dyDescent="0.25">
      <c r="A29" s="207" t="s">
        <v>5034</v>
      </c>
      <c r="B29" s="207" t="s">
        <v>5035</v>
      </c>
      <c r="C29" s="207" t="s">
        <v>1547</v>
      </c>
      <c r="D29" s="207" t="s">
        <v>5036</v>
      </c>
      <c r="E29" s="208">
        <v>7172630705</v>
      </c>
      <c r="F29" s="207" t="s">
        <v>5037</v>
      </c>
      <c r="G29" s="207" t="s">
        <v>934</v>
      </c>
    </row>
    <row r="30" spans="1:7" x14ac:dyDescent="0.25">
      <c r="A30" s="207" t="s">
        <v>5038</v>
      </c>
      <c r="B30" s="207" t="s">
        <v>5039</v>
      </c>
      <c r="C30" s="207" t="s">
        <v>1716</v>
      </c>
      <c r="D30" s="207" t="s">
        <v>5040</v>
      </c>
      <c r="E30" s="208">
        <v>8147933791</v>
      </c>
      <c r="F30" s="207" t="s">
        <v>4573</v>
      </c>
      <c r="G30" s="207" t="s">
        <v>934</v>
      </c>
    </row>
    <row r="31" spans="1:7" x14ac:dyDescent="0.25">
      <c r="A31" s="207" t="s">
        <v>5041</v>
      </c>
      <c r="B31" s="207" t="s">
        <v>2777</v>
      </c>
      <c r="C31" s="207" t="s">
        <v>1426</v>
      </c>
      <c r="D31" s="207" t="s">
        <v>5031</v>
      </c>
      <c r="E31" s="208">
        <v>8149673223</v>
      </c>
      <c r="F31" s="207" t="s">
        <v>5031</v>
      </c>
      <c r="G31" s="207" t="s">
        <v>5002</v>
      </c>
    </row>
    <row r="32" spans="1:7" x14ac:dyDescent="0.25">
      <c r="A32" s="207" t="s">
        <v>5042</v>
      </c>
      <c r="B32" s="207" t="s">
        <v>1810</v>
      </c>
      <c r="C32" s="207" t="s">
        <v>5043</v>
      </c>
      <c r="D32" s="207" t="s">
        <v>5031</v>
      </c>
      <c r="E32" s="208">
        <v>8148346080</v>
      </c>
      <c r="F32" s="207" t="s">
        <v>5031</v>
      </c>
      <c r="G32" s="207" t="s">
        <v>5002</v>
      </c>
    </row>
    <row r="33" spans="1:7" x14ac:dyDescent="0.25">
      <c r="A33" s="207" t="s">
        <v>3588</v>
      </c>
      <c r="B33" s="207" t="s">
        <v>5044</v>
      </c>
      <c r="C33" s="207" t="s">
        <v>1765</v>
      </c>
      <c r="D33" s="207" t="s">
        <v>5045</v>
      </c>
      <c r="E33" s="208">
        <v>7243099049</v>
      </c>
      <c r="F33" s="207" t="s">
        <v>5046</v>
      </c>
      <c r="G33" s="207" t="s">
        <v>5002</v>
      </c>
    </row>
    <row r="34" spans="1:7" x14ac:dyDescent="0.25">
      <c r="A34" s="207" t="s">
        <v>5047</v>
      </c>
      <c r="B34" s="207" t="s">
        <v>5048</v>
      </c>
      <c r="C34" s="207" t="s">
        <v>2964</v>
      </c>
      <c r="D34" s="207" t="s">
        <v>5049</v>
      </c>
      <c r="E34" s="208">
        <v>5709660308</v>
      </c>
      <c r="F34" s="207" t="s">
        <v>5050</v>
      </c>
      <c r="G34" s="207" t="s">
        <v>934</v>
      </c>
    </row>
    <row r="35" spans="1:7" x14ac:dyDescent="0.25">
      <c r="A35" s="207" t="s">
        <v>5051</v>
      </c>
      <c r="B35" s="207" t="s">
        <v>3595</v>
      </c>
      <c r="C35" s="207" t="s">
        <v>3596</v>
      </c>
      <c r="D35" s="207" t="s">
        <v>5049</v>
      </c>
      <c r="E35" s="208">
        <v>5703981391</v>
      </c>
      <c r="F35" s="207" t="s">
        <v>5050</v>
      </c>
      <c r="G35" s="207" t="s">
        <v>934</v>
      </c>
    </row>
    <row r="36" spans="1:7" x14ac:dyDescent="0.25">
      <c r="A36" s="207" t="s">
        <v>5052</v>
      </c>
      <c r="B36" s="207" t="s">
        <v>5053</v>
      </c>
      <c r="C36" s="207" t="s">
        <v>5054</v>
      </c>
      <c r="D36" s="207" t="s">
        <v>5055</v>
      </c>
      <c r="E36" s="208">
        <v>7174458431</v>
      </c>
      <c r="F36" s="207" t="s">
        <v>5056</v>
      </c>
      <c r="G36" s="207" t="s">
        <v>5002</v>
      </c>
    </row>
    <row r="37" spans="1:7" x14ac:dyDescent="0.25">
      <c r="A37" s="207" t="s">
        <v>5057</v>
      </c>
      <c r="B37" s="207" t="s">
        <v>5058</v>
      </c>
      <c r="C37" s="207" t="s">
        <v>5059</v>
      </c>
      <c r="D37" s="207" t="s">
        <v>5060</v>
      </c>
      <c r="E37" s="208">
        <v>7249648826</v>
      </c>
      <c r="F37" s="207" t="s">
        <v>5061</v>
      </c>
      <c r="G37" s="207" t="s">
        <v>5002</v>
      </c>
    </row>
    <row r="38" spans="1:7" x14ac:dyDescent="0.25">
      <c r="A38" s="207" t="s">
        <v>5062</v>
      </c>
      <c r="B38" s="207" t="s">
        <v>5063</v>
      </c>
      <c r="C38" s="207" t="s">
        <v>5064</v>
      </c>
      <c r="D38" s="207" t="s">
        <v>5065</v>
      </c>
      <c r="E38" s="208">
        <v>7247836333</v>
      </c>
      <c r="F38" s="207" t="s">
        <v>5066</v>
      </c>
      <c r="G38" s="207" t="s">
        <v>934</v>
      </c>
    </row>
    <row r="39" spans="1:7" x14ac:dyDescent="0.25">
      <c r="A39" s="207" t="s">
        <v>5067</v>
      </c>
      <c r="B39" s="207" t="s">
        <v>5068</v>
      </c>
      <c r="C39" s="207" t="s">
        <v>5069</v>
      </c>
      <c r="D39" s="207" t="s">
        <v>5070</v>
      </c>
      <c r="E39" s="208">
        <v>7174280922</v>
      </c>
      <c r="F39" s="207" t="s">
        <v>5071</v>
      </c>
      <c r="G39" s="207" t="s">
        <v>934</v>
      </c>
    </row>
    <row r="40" spans="1:7" x14ac:dyDescent="0.25">
      <c r="A40" s="207" t="s">
        <v>5072</v>
      </c>
      <c r="B40" s="207" t="s">
        <v>5073</v>
      </c>
      <c r="C40" s="207" t="s">
        <v>1778</v>
      </c>
      <c r="D40" s="207" t="s">
        <v>5074</v>
      </c>
      <c r="E40" s="208">
        <v>2155988129</v>
      </c>
      <c r="F40" s="207" t="s">
        <v>5075</v>
      </c>
      <c r="G40" s="207" t="s">
        <v>934</v>
      </c>
    </row>
    <row r="41" spans="1:7" x14ac:dyDescent="0.25">
      <c r="A41" s="207" t="s">
        <v>5076</v>
      </c>
      <c r="B41" s="207" t="s">
        <v>5077</v>
      </c>
      <c r="C41" s="207" t="s">
        <v>2720</v>
      </c>
      <c r="D41" s="207" t="s">
        <v>5031</v>
      </c>
      <c r="E41" s="208">
        <v>7249621200</v>
      </c>
      <c r="F41" s="207" t="s">
        <v>5031</v>
      </c>
      <c r="G41" s="207" t="s">
        <v>5002</v>
      </c>
    </row>
    <row r="42" spans="1:7" x14ac:dyDescent="0.25">
      <c r="A42" s="207" t="s">
        <v>5078</v>
      </c>
      <c r="B42" s="207" t="s">
        <v>5079</v>
      </c>
      <c r="C42" s="207" t="s">
        <v>1820</v>
      </c>
      <c r="D42" s="207" t="s">
        <v>5080</v>
      </c>
      <c r="E42" s="208">
        <v>8147038070</v>
      </c>
      <c r="F42" s="207" t="s">
        <v>5081</v>
      </c>
      <c r="G42" s="207" t="s">
        <v>934</v>
      </c>
    </row>
    <row r="43" spans="1:7" x14ac:dyDescent="0.25">
      <c r="A43" s="207" t="s">
        <v>5082</v>
      </c>
      <c r="B43" s="207" t="s">
        <v>5083</v>
      </c>
      <c r="C43" s="207" t="s">
        <v>5084</v>
      </c>
      <c r="D43" s="207" t="s">
        <v>5031</v>
      </c>
      <c r="E43" s="208">
        <v>7243972267</v>
      </c>
      <c r="F43" s="207" t="s">
        <v>5031</v>
      </c>
      <c r="G43" s="207" t="s">
        <v>5002</v>
      </c>
    </row>
    <row r="44" spans="1:7" x14ac:dyDescent="0.25">
      <c r="A44" s="207" t="s">
        <v>5085</v>
      </c>
      <c r="B44" s="207" t="s">
        <v>5086</v>
      </c>
      <c r="C44" s="207" t="s">
        <v>1547</v>
      </c>
      <c r="D44" s="207" t="s">
        <v>5087</v>
      </c>
      <c r="E44" s="208">
        <v>7173754410</v>
      </c>
      <c r="F44" s="207" t="s">
        <v>5088</v>
      </c>
      <c r="G44" s="207" t="s">
        <v>5002</v>
      </c>
    </row>
    <row r="45" spans="1:7" x14ac:dyDescent="0.25">
      <c r="A45" s="207" t="s">
        <v>5089</v>
      </c>
      <c r="B45" s="207" t="s">
        <v>5090</v>
      </c>
      <c r="C45" s="207" t="s">
        <v>2679</v>
      </c>
      <c r="D45" s="207" t="s">
        <v>34</v>
      </c>
      <c r="E45" s="208">
        <v>5702972141</v>
      </c>
      <c r="F45" s="207" t="s">
        <v>9</v>
      </c>
      <c r="G45" s="207" t="s">
        <v>934</v>
      </c>
    </row>
    <row r="46" spans="1:7" x14ac:dyDescent="0.25">
      <c r="A46" s="207" t="s">
        <v>5091</v>
      </c>
      <c r="B46" s="207" t="s">
        <v>5092</v>
      </c>
      <c r="C46" s="207" t="s">
        <v>2720</v>
      </c>
      <c r="D46" s="207" t="s">
        <v>5093</v>
      </c>
      <c r="E46" s="208">
        <v>7243466514</v>
      </c>
      <c r="F46" s="207" t="s">
        <v>5094</v>
      </c>
      <c r="G46" s="207" t="s">
        <v>934</v>
      </c>
    </row>
    <row r="47" spans="1:7" x14ac:dyDescent="0.25">
      <c r="A47" s="207" t="s">
        <v>5095</v>
      </c>
      <c r="B47" s="207" t="s">
        <v>5096</v>
      </c>
      <c r="C47" s="207" t="s">
        <v>2168</v>
      </c>
      <c r="D47" s="207" t="s">
        <v>5097</v>
      </c>
      <c r="E47" s="208">
        <v>5704372604</v>
      </c>
      <c r="F47" s="207" t="s">
        <v>3317</v>
      </c>
      <c r="G47" s="207" t="s">
        <v>934</v>
      </c>
    </row>
  </sheetData>
  <hyperlinks>
    <hyperlink ref="B4" r:id="rId1" xr:uid="{1EDFF0C1-5F67-47CA-A534-3C0C1123119B}"/>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4CB-75E4-4419-BCF4-A3C8E4359A56}">
  <dimension ref="A1:F24"/>
  <sheetViews>
    <sheetView workbookViewId="0">
      <selection activeCell="A4"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3" x14ac:dyDescent="0.25">
      <c r="A1" s="160" t="s">
        <v>1127</v>
      </c>
      <c r="B1" s="160" t="s">
        <v>958</v>
      </c>
    </row>
    <row r="2" spans="1:3" x14ac:dyDescent="0.25">
      <c r="A2" s="160" t="s">
        <v>1129</v>
      </c>
      <c r="B2" s="160" t="s">
        <v>182</v>
      </c>
    </row>
    <row r="3" spans="1:3" x14ac:dyDescent="0.25">
      <c r="A3" s="160" t="s">
        <v>1130</v>
      </c>
      <c r="B3" s="160" t="s">
        <v>214</v>
      </c>
    </row>
    <row r="4" spans="1:3" x14ac:dyDescent="0.25">
      <c r="A4" s="160" t="s">
        <v>1131</v>
      </c>
      <c r="B4" s="165" t="s">
        <v>243</v>
      </c>
    </row>
    <row r="6" spans="1:3" x14ac:dyDescent="0.25">
      <c r="A6" s="160" t="s">
        <v>1102</v>
      </c>
      <c r="B6" s="161" t="s">
        <v>5098</v>
      </c>
    </row>
    <row r="7" spans="1:3" x14ac:dyDescent="0.25">
      <c r="B7" s="162"/>
    </row>
    <row r="8" spans="1:3" ht="37.5" x14ac:dyDescent="0.25">
      <c r="A8" s="160" t="s">
        <v>1104</v>
      </c>
      <c r="B8" s="161" t="s">
        <v>5098</v>
      </c>
    </row>
    <row r="9" spans="1:3" x14ac:dyDescent="0.25">
      <c r="B9" s="162"/>
    </row>
    <row r="10" spans="1:3" x14ac:dyDescent="0.25">
      <c r="A10" s="160" t="s">
        <v>1250</v>
      </c>
      <c r="B10" s="161" t="s">
        <v>5098</v>
      </c>
    </row>
    <row r="11" spans="1:3" x14ac:dyDescent="0.25">
      <c r="B11" s="162"/>
    </row>
    <row r="12" spans="1:3" x14ac:dyDescent="0.25">
      <c r="A12" s="160" t="s">
        <v>1108</v>
      </c>
      <c r="B12" s="162" t="s">
        <v>1414</v>
      </c>
      <c r="C12" s="160" t="s">
        <v>37</v>
      </c>
    </row>
    <row r="14" spans="1:3" x14ac:dyDescent="0.25">
      <c r="A14" s="160" t="s">
        <v>1110</v>
      </c>
      <c r="B14" s="162" t="s">
        <v>1414</v>
      </c>
      <c r="C14" s="160" t="s">
        <v>37</v>
      </c>
    </row>
    <row r="17" spans="1:6" s="164" customFormat="1" ht="13" x14ac:dyDescent="0.25">
      <c r="A17" s="164" t="s">
        <v>1111</v>
      </c>
      <c r="B17" s="164" t="s">
        <v>1112</v>
      </c>
      <c r="C17" s="164" t="s">
        <v>1113</v>
      </c>
      <c r="D17" s="164" t="s">
        <v>1114</v>
      </c>
      <c r="E17" s="164" t="s">
        <v>1115</v>
      </c>
      <c r="F17" s="164" t="s">
        <v>1116</v>
      </c>
    </row>
    <row r="18" spans="1:6" x14ac:dyDescent="0.25">
      <c r="A18" s="209" t="s">
        <v>5099</v>
      </c>
      <c r="B18" s="209" t="s">
        <v>5100</v>
      </c>
      <c r="C18" s="209" t="s">
        <v>1382</v>
      </c>
      <c r="D18" s="209" t="s">
        <v>5101</v>
      </c>
      <c r="E18" s="208">
        <v>6103956499</v>
      </c>
      <c r="F18" s="209" t="s">
        <v>5102</v>
      </c>
    </row>
    <row r="19" spans="1:6" x14ac:dyDescent="0.25">
      <c r="A19" s="209" t="s">
        <v>5103</v>
      </c>
      <c r="B19" s="209" t="s">
        <v>3537</v>
      </c>
      <c r="C19" s="209" t="s">
        <v>3202</v>
      </c>
      <c r="D19" s="209" t="s">
        <v>5101</v>
      </c>
      <c r="E19" s="208">
        <v>6103679084</v>
      </c>
      <c r="F19" s="209" t="s">
        <v>5102</v>
      </c>
    </row>
    <row r="20" spans="1:6" x14ac:dyDescent="0.25">
      <c r="A20" s="209" t="s">
        <v>5104</v>
      </c>
      <c r="B20" s="209" t="s">
        <v>5105</v>
      </c>
      <c r="C20" s="209" t="s">
        <v>410</v>
      </c>
      <c r="D20" s="209" t="s">
        <v>5101</v>
      </c>
      <c r="E20" s="208">
        <v>7173544241</v>
      </c>
      <c r="F20" s="209" t="s">
        <v>5102</v>
      </c>
    </row>
    <row r="21" spans="1:6" x14ac:dyDescent="0.25">
      <c r="A21" s="209" t="s">
        <v>5106</v>
      </c>
      <c r="B21" s="209" t="s">
        <v>3216</v>
      </c>
      <c r="C21" s="209" t="s">
        <v>2636</v>
      </c>
      <c r="D21" s="209" t="s">
        <v>5101</v>
      </c>
      <c r="E21" s="208">
        <v>7172748675</v>
      </c>
      <c r="F21" s="209" t="s">
        <v>5102</v>
      </c>
    </row>
    <row r="22" spans="1:6" x14ac:dyDescent="0.25">
      <c r="A22" s="209" t="s">
        <v>5107</v>
      </c>
      <c r="B22" s="209" t="s">
        <v>3220</v>
      </c>
      <c r="C22" s="209" t="s">
        <v>3221</v>
      </c>
      <c r="D22" s="209" t="s">
        <v>5101</v>
      </c>
      <c r="E22" s="208">
        <v>6107389000</v>
      </c>
      <c r="F22" s="209" t="s">
        <v>5102</v>
      </c>
    </row>
    <row r="23" spans="1:6" x14ac:dyDescent="0.25">
      <c r="A23" s="209" t="s">
        <v>5108</v>
      </c>
      <c r="B23" s="209" t="s">
        <v>3234</v>
      </c>
      <c r="C23" s="209" t="s">
        <v>2238</v>
      </c>
      <c r="D23" s="209" t="s">
        <v>5101</v>
      </c>
      <c r="E23" s="208">
        <v>2155365200</v>
      </c>
      <c r="F23" s="209" t="s">
        <v>5102</v>
      </c>
    </row>
    <row r="24" spans="1:6" x14ac:dyDescent="0.25">
      <c r="A24" s="209" t="s">
        <v>5109</v>
      </c>
      <c r="B24" s="209" t="s">
        <v>5110</v>
      </c>
      <c r="C24" s="209" t="s">
        <v>1405</v>
      </c>
      <c r="D24" s="209" t="s">
        <v>5101</v>
      </c>
      <c r="E24" s="208">
        <v>7177718484</v>
      </c>
      <c r="F24" s="209" t="s">
        <v>5102</v>
      </c>
    </row>
  </sheetData>
  <hyperlinks>
    <hyperlink ref="B4" r:id="rId1" xr:uid="{3C29BF16-C431-4369-B1B3-ECD30FB85233}"/>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C115C-36EE-48B4-A133-2765481495D0}">
  <dimension ref="A1:F18"/>
  <sheetViews>
    <sheetView topLeftCell="A2" workbookViewId="0">
      <selection activeCell="A38" sqref="A38"/>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5111</v>
      </c>
    </row>
    <row r="2" spans="1:2" x14ac:dyDescent="0.25">
      <c r="A2" s="160" t="s">
        <v>5112</v>
      </c>
    </row>
    <row r="3" spans="1:2" x14ac:dyDescent="0.25">
      <c r="A3" s="160" t="s">
        <v>5113</v>
      </c>
    </row>
    <row r="4" spans="1:2" ht="25" x14ac:dyDescent="0.25">
      <c r="A4" s="160" t="s">
        <v>5114</v>
      </c>
    </row>
    <row r="6" spans="1:2" x14ac:dyDescent="0.25">
      <c r="A6" s="160" t="s">
        <v>1102</v>
      </c>
      <c r="B6" s="162" t="s">
        <v>5115</v>
      </c>
    </row>
    <row r="7" spans="1:2" x14ac:dyDescent="0.25">
      <c r="B7" s="162"/>
    </row>
    <row r="8" spans="1:2" ht="37.5" x14ac:dyDescent="0.25">
      <c r="A8" s="160" t="s">
        <v>1104</v>
      </c>
      <c r="B8" s="162" t="s">
        <v>5116</v>
      </c>
    </row>
    <row r="9" spans="1:2" x14ac:dyDescent="0.25">
      <c r="B9" s="162"/>
    </row>
    <row r="10" spans="1:2" x14ac:dyDescent="0.25">
      <c r="A10" s="160" t="s">
        <v>1250</v>
      </c>
      <c r="B10" s="162" t="s">
        <v>5116</v>
      </c>
    </row>
    <row r="11" spans="1:2" x14ac:dyDescent="0.25">
      <c r="B11" s="162"/>
    </row>
    <row r="12" spans="1:2" x14ac:dyDescent="0.25">
      <c r="A12" s="160" t="s">
        <v>1108</v>
      </c>
      <c r="B12" s="162" t="s">
        <v>1134</v>
      </c>
    </row>
    <row r="14" spans="1:2" x14ac:dyDescent="0.25">
      <c r="A14" s="160" t="s">
        <v>1110</v>
      </c>
      <c r="B14" s="162" t="s">
        <v>1876</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7A78-92E1-4AE3-9F30-FE954CFEAD5E}">
  <dimension ref="A1:F19"/>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2" x14ac:dyDescent="0.25">
      <c r="A1" s="160" t="s">
        <v>5117</v>
      </c>
    </row>
    <row r="2" spans="1:2" x14ac:dyDescent="0.25">
      <c r="A2" s="160" t="s">
        <v>5118</v>
      </c>
    </row>
    <row r="3" spans="1:2" x14ac:dyDescent="0.25">
      <c r="A3" s="160" t="s">
        <v>5119</v>
      </c>
    </row>
    <row r="4" spans="1:2" x14ac:dyDescent="0.25">
      <c r="A4" s="160" t="s">
        <v>5120</v>
      </c>
    </row>
    <row r="6" spans="1:2" x14ac:dyDescent="0.25">
      <c r="A6" s="160" t="s">
        <v>1102</v>
      </c>
      <c r="B6" s="161" t="s">
        <v>5121</v>
      </c>
    </row>
    <row r="7" spans="1:2" x14ac:dyDescent="0.25">
      <c r="B7" s="162"/>
    </row>
    <row r="8" spans="1:2" ht="37.5" x14ac:dyDescent="0.25">
      <c r="A8" s="160" t="s">
        <v>1104</v>
      </c>
      <c r="B8" s="161" t="s">
        <v>5122</v>
      </c>
    </row>
    <row r="9" spans="1:2" x14ac:dyDescent="0.25">
      <c r="B9" s="162"/>
    </row>
    <row r="10" spans="1:2" x14ac:dyDescent="0.25">
      <c r="A10" s="160" t="s">
        <v>1250</v>
      </c>
      <c r="B10" s="162" t="s">
        <v>5123</v>
      </c>
    </row>
    <row r="11" spans="1:2" x14ac:dyDescent="0.25">
      <c r="B11" s="162"/>
    </row>
    <row r="12" spans="1:2" x14ac:dyDescent="0.25">
      <c r="A12" s="160" t="s">
        <v>1108</v>
      </c>
      <c r="B12" s="162" t="s">
        <v>1134</v>
      </c>
    </row>
    <row r="14" spans="1:2" x14ac:dyDescent="0.25">
      <c r="A14" s="160" t="s">
        <v>1110</v>
      </c>
      <c r="B14" s="162" t="s">
        <v>2374</v>
      </c>
    </row>
    <row r="17" spans="1:6" s="164" customFormat="1" ht="13" x14ac:dyDescent="0.25">
      <c r="A17" s="164" t="s">
        <v>1111</v>
      </c>
      <c r="B17" s="164" t="s">
        <v>1112</v>
      </c>
      <c r="C17" s="164" t="s">
        <v>1113</v>
      </c>
      <c r="D17" s="164" t="s">
        <v>1114</v>
      </c>
      <c r="E17" s="164" t="s">
        <v>1115</v>
      </c>
      <c r="F17" s="164" t="s">
        <v>1116</v>
      </c>
    </row>
    <row r="18" spans="1:6" x14ac:dyDescent="0.25">
      <c r="A18" s="160" t="s">
        <v>5124</v>
      </c>
      <c r="B18" s="162" t="s">
        <v>5125</v>
      </c>
      <c r="C18" s="160" t="s">
        <v>5126</v>
      </c>
      <c r="D18" s="160" t="s">
        <v>5127</v>
      </c>
      <c r="E18" s="160" t="s">
        <v>5128</v>
      </c>
    </row>
    <row r="19" spans="1:6" x14ac:dyDescent="0.25">
      <c r="A19" s="160" t="s">
        <v>5124</v>
      </c>
      <c r="B19" s="160" t="s">
        <v>2593</v>
      </c>
      <c r="C19" s="160" t="s">
        <v>5129</v>
      </c>
      <c r="D19" s="160" t="s">
        <v>5130</v>
      </c>
      <c r="E19" s="160" t="s">
        <v>5131</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EC9D5-7B58-4999-9C5B-71ECAE6563CD}">
  <dimension ref="A1:F18"/>
  <sheetViews>
    <sheetView workbookViewId="0">
      <selection sqref="A1:XFD104857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3" x14ac:dyDescent="0.25">
      <c r="A1" s="160" t="s">
        <v>5132</v>
      </c>
    </row>
    <row r="2" spans="1:3" x14ac:dyDescent="0.25">
      <c r="A2" s="160" t="s">
        <v>1129</v>
      </c>
      <c r="B2" s="160" t="s">
        <v>5133</v>
      </c>
    </row>
    <row r="3" spans="1:3" x14ac:dyDescent="0.25">
      <c r="A3" s="160" t="s">
        <v>1130</v>
      </c>
      <c r="B3" s="160" t="s">
        <v>87</v>
      </c>
    </row>
    <row r="4" spans="1:3" x14ac:dyDescent="0.25">
      <c r="A4" s="160" t="s">
        <v>1131</v>
      </c>
      <c r="B4" s="165" t="s">
        <v>5134</v>
      </c>
    </row>
    <row r="6" spans="1:3" x14ac:dyDescent="0.25">
      <c r="A6" s="160" t="s">
        <v>1102</v>
      </c>
      <c r="B6" s="162" t="s">
        <v>5135</v>
      </c>
    </row>
    <row r="7" spans="1:3" x14ac:dyDescent="0.25">
      <c r="B7" s="162"/>
    </row>
    <row r="8" spans="1:3" ht="37.5" x14ac:dyDescent="0.25">
      <c r="A8" s="160" t="s">
        <v>1104</v>
      </c>
      <c r="B8" s="162" t="s">
        <v>5135</v>
      </c>
    </row>
    <row r="9" spans="1:3" x14ac:dyDescent="0.25">
      <c r="B9" s="162"/>
    </row>
    <row r="10" spans="1:3" x14ac:dyDescent="0.25">
      <c r="A10" s="160" t="s">
        <v>1250</v>
      </c>
      <c r="B10" s="162" t="s">
        <v>5136</v>
      </c>
    </row>
    <row r="11" spans="1:3" x14ac:dyDescent="0.25">
      <c r="B11" s="162"/>
    </row>
    <row r="12" spans="1:3" x14ac:dyDescent="0.25">
      <c r="A12" s="160" t="s">
        <v>1108</v>
      </c>
      <c r="B12" s="162" t="s">
        <v>1414</v>
      </c>
      <c r="C12" s="160" t="s">
        <v>5137</v>
      </c>
    </row>
    <row r="14" spans="1:3" x14ac:dyDescent="0.25">
      <c r="A14" s="160" t="s">
        <v>1110</v>
      </c>
      <c r="B14" s="162" t="s">
        <v>1414</v>
      </c>
      <c r="C14" s="160" t="s">
        <v>5138</v>
      </c>
    </row>
    <row r="17" spans="1:6" s="164" customFormat="1" ht="13" x14ac:dyDescent="0.25">
      <c r="A17" s="164" t="s">
        <v>1111</v>
      </c>
      <c r="B17" s="164" t="s">
        <v>1112</v>
      </c>
      <c r="C17" s="164" t="s">
        <v>1113</v>
      </c>
      <c r="D17" s="164" t="s">
        <v>1114</v>
      </c>
      <c r="E17" s="164" t="s">
        <v>1115</v>
      </c>
      <c r="F17" s="164" t="s">
        <v>1116</v>
      </c>
    </row>
    <row r="18" spans="1:6" ht="25.5" customHeight="1" x14ac:dyDescent="0.25">
      <c r="A18" s="160" t="s">
        <v>1135</v>
      </c>
      <c r="B18" s="162"/>
    </row>
  </sheetData>
  <hyperlinks>
    <hyperlink ref="B4" r:id="rId1" xr:uid="{753B6416-04A6-4CB9-B8C3-DCBC17B24C01}"/>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30555-1D96-473D-B089-EF66087AA44D}">
  <dimension ref="A1:F17"/>
  <sheetViews>
    <sheetView workbookViewId="0">
      <selection activeCell="A16" sqref="A1:F16"/>
    </sheetView>
  </sheetViews>
  <sheetFormatPr defaultRowHeight="12.5" x14ac:dyDescent="0.25"/>
  <cols>
    <col min="1" max="1" width="57.26953125" style="160" customWidth="1"/>
    <col min="2" max="2" width="33.453125" style="160" customWidth="1"/>
    <col min="3" max="3" width="26.1796875" style="160" customWidth="1"/>
    <col min="4" max="4" width="39.7265625" style="160" customWidth="1"/>
    <col min="5" max="5" width="24.7265625" style="160" customWidth="1"/>
    <col min="6" max="6" width="27" style="160" customWidth="1"/>
    <col min="7" max="256" width="9.1796875" style="160"/>
    <col min="257" max="257" width="57.26953125" style="160" customWidth="1"/>
    <col min="258" max="258" width="33.453125" style="160" customWidth="1"/>
    <col min="259" max="259" width="26.1796875" style="160" customWidth="1"/>
    <col min="260" max="260" width="39.7265625" style="160" customWidth="1"/>
    <col min="261" max="261" width="24.7265625" style="160" customWidth="1"/>
    <col min="262" max="262" width="27" style="160" customWidth="1"/>
    <col min="263" max="512" width="9.1796875" style="160"/>
    <col min="513" max="513" width="57.26953125" style="160" customWidth="1"/>
    <col min="514" max="514" width="33.453125" style="160" customWidth="1"/>
    <col min="515" max="515" width="26.1796875" style="160" customWidth="1"/>
    <col min="516" max="516" width="39.7265625" style="160" customWidth="1"/>
    <col min="517" max="517" width="24.7265625" style="160" customWidth="1"/>
    <col min="518" max="518" width="27" style="160" customWidth="1"/>
    <col min="519" max="768" width="9.1796875" style="160"/>
    <col min="769" max="769" width="57.26953125" style="160" customWidth="1"/>
    <col min="770" max="770" width="33.453125" style="160" customWidth="1"/>
    <col min="771" max="771" width="26.1796875" style="160" customWidth="1"/>
    <col min="772" max="772" width="39.7265625" style="160" customWidth="1"/>
    <col min="773" max="773" width="24.7265625" style="160" customWidth="1"/>
    <col min="774" max="774" width="27" style="160" customWidth="1"/>
    <col min="775" max="1024" width="9.1796875" style="160"/>
    <col min="1025" max="1025" width="57.26953125" style="160" customWidth="1"/>
    <col min="1026" max="1026" width="33.453125" style="160" customWidth="1"/>
    <col min="1027" max="1027" width="26.1796875" style="160" customWidth="1"/>
    <col min="1028" max="1028" width="39.7265625" style="160" customWidth="1"/>
    <col min="1029" max="1029" width="24.7265625" style="160" customWidth="1"/>
    <col min="1030" max="1030" width="27" style="160" customWidth="1"/>
    <col min="1031" max="1280" width="9.1796875" style="160"/>
    <col min="1281" max="1281" width="57.26953125" style="160" customWidth="1"/>
    <col min="1282" max="1282" width="33.453125" style="160" customWidth="1"/>
    <col min="1283" max="1283" width="26.1796875" style="160" customWidth="1"/>
    <col min="1284" max="1284" width="39.7265625" style="160" customWidth="1"/>
    <col min="1285" max="1285" width="24.7265625" style="160" customWidth="1"/>
    <col min="1286" max="1286" width="27" style="160" customWidth="1"/>
    <col min="1287" max="1536" width="9.1796875" style="160"/>
    <col min="1537" max="1537" width="57.26953125" style="160" customWidth="1"/>
    <col min="1538" max="1538" width="33.453125" style="160" customWidth="1"/>
    <col min="1539" max="1539" width="26.1796875" style="160" customWidth="1"/>
    <col min="1540" max="1540" width="39.7265625" style="160" customWidth="1"/>
    <col min="1541" max="1541" width="24.7265625" style="160" customWidth="1"/>
    <col min="1542" max="1542" width="27" style="160" customWidth="1"/>
    <col min="1543" max="1792" width="9.1796875" style="160"/>
    <col min="1793" max="1793" width="57.26953125" style="160" customWidth="1"/>
    <col min="1794" max="1794" width="33.453125" style="160" customWidth="1"/>
    <col min="1795" max="1795" width="26.1796875" style="160" customWidth="1"/>
    <col min="1796" max="1796" width="39.7265625" style="160" customWidth="1"/>
    <col min="1797" max="1797" width="24.7265625" style="160" customWidth="1"/>
    <col min="1798" max="1798" width="27" style="160" customWidth="1"/>
    <col min="1799" max="2048" width="9.1796875" style="160"/>
    <col min="2049" max="2049" width="57.26953125" style="160" customWidth="1"/>
    <col min="2050" max="2050" width="33.453125" style="160" customWidth="1"/>
    <col min="2051" max="2051" width="26.1796875" style="160" customWidth="1"/>
    <col min="2052" max="2052" width="39.7265625" style="160" customWidth="1"/>
    <col min="2053" max="2053" width="24.7265625" style="160" customWidth="1"/>
    <col min="2054" max="2054" width="27" style="160" customWidth="1"/>
    <col min="2055" max="2304" width="9.1796875" style="160"/>
    <col min="2305" max="2305" width="57.26953125" style="160" customWidth="1"/>
    <col min="2306" max="2306" width="33.453125" style="160" customWidth="1"/>
    <col min="2307" max="2307" width="26.1796875" style="160" customWidth="1"/>
    <col min="2308" max="2308" width="39.7265625" style="160" customWidth="1"/>
    <col min="2309" max="2309" width="24.7265625" style="160" customWidth="1"/>
    <col min="2310" max="2310" width="27" style="160" customWidth="1"/>
    <col min="2311" max="2560" width="9.1796875" style="160"/>
    <col min="2561" max="2561" width="57.26953125" style="160" customWidth="1"/>
    <col min="2562" max="2562" width="33.453125" style="160" customWidth="1"/>
    <col min="2563" max="2563" width="26.1796875" style="160" customWidth="1"/>
    <col min="2564" max="2564" width="39.7265625" style="160" customWidth="1"/>
    <col min="2565" max="2565" width="24.7265625" style="160" customWidth="1"/>
    <col min="2566" max="2566" width="27" style="160" customWidth="1"/>
    <col min="2567" max="2816" width="9.1796875" style="160"/>
    <col min="2817" max="2817" width="57.26953125" style="160" customWidth="1"/>
    <col min="2818" max="2818" width="33.453125" style="160" customWidth="1"/>
    <col min="2819" max="2819" width="26.1796875" style="160" customWidth="1"/>
    <col min="2820" max="2820" width="39.7265625" style="160" customWidth="1"/>
    <col min="2821" max="2821" width="24.7265625" style="160" customWidth="1"/>
    <col min="2822" max="2822" width="27" style="160" customWidth="1"/>
    <col min="2823" max="3072" width="9.1796875" style="160"/>
    <col min="3073" max="3073" width="57.26953125" style="160" customWidth="1"/>
    <col min="3074" max="3074" width="33.453125" style="160" customWidth="1"/>
    <col min="3075" max="3075" width="26.1796875" style="160" customWidth="1"/>
    <col min="3076" max="3076" width="39.7265625" style="160" customWidth="1"/>
    <col min="3077" max="3077" width="24.7265625" style="160" customWidth="1"/>
    <col min="3078" max="3078" width="27" style="160" customWidth="1"/>
    <col min="3079" max="3328" width="9.1796875" style="160"/>
    <col min="3329" max="3329" width="57.26953125" style="160" customWidth="1"/>
    <col min="3330" max="3330" width="33.453125" style="160" customWidth="1"/>
    <col min="3331" max="3331" width="26.1796875" style="160" customWidth="1"/>
    <col min="3332" max="3332" width="39.7265625" style="160" customWidth="1"/>
    <col min="3333" max="3333" width="24.7265625" style="160" customWidth="1"/>
    <col min="3334" max="3334" width="27" style="160" customWidth="1"/>
    <col min="3335" max="3584" width="9.1796875" style="160"/>
    <col min="3585" max="3585" width="57.26953125" style="160" customWidth="1"/>
    <col min="3586" max="3586" width="33.453125" style="160" customWidth="1"/>
    <col min="3587" max="3587" width="26.1796875" style="160" customWidth="1"/>
    <col min="3588" max="3588" width="39.7265625" style="160" customWidth="1"/>
    <col min="3589" max="3589" width="24.7265625" style="160" customWidth="1"/>
    <col min="3590" max="3590" width="27" style="160" customWidth="1"/>
    <col min="3591" max="3840" width="9.1796875" style="160"/>
    <col min="3841" max="3841" width="57.26953125" style="160" customWidth="1"/>
    <col min="3842" max="3842" width="33.453125" style="160" customWidth="1"/>
    <col min="3843" max="3843" width="26.1796875" style="160" customWidth="1"/>
    <col min="3844" max="3844" width="39.7265625" style="160" customWidth="1"/>
    <col min="3845" max="3845" width="24.7265625" style="160" customWidth="1"/>
    <col min="3846" max="3846" width="27" style="160" customWidth="1"/>
    <col min="3847" max="4096" width="9.1796875" style="160"/>
    <col min="4097" max="4097" width="57.26953125" style="160" customWidth="1"/>
    <col min="4098" max="4098" width="33.453125" style="160" customWidth="1"/>
    <col min="4099" max="4099" width="26.1796875" style="160" customWidth="1"/>
    <col min="4100" max="4100" width="39.7265625" style="160" customWidth="1"/>
    <col min="4101" max="4101" width="24.7265625" style="160" customWidth="1"/>
    <col min="4102" max="4102" width="27" style="160" customWidth="1"/>
    <col min="4103" max="4352" width="9.1796875" style="160"/>
    <col min="4353" max="4353" width="57.26953125" style="160" customWidth="1"/>
    <col min="4354" max="4354" width="33.453125" style="160" customWidth="1"/>
    <col min="4355" max="4355" width="26.1796875" style="160" customWidth="1"/>
    <col min="4356" max="4356" width="39.7265625" style="160" customWidth="1"/>
    <col min="4357" max="4357" width="24.7265625" style="160" customWidth="1"/>
    <col min="4358" max="4358" width="27" style="160" customWidth="1"/>
    <col min="4359" max="4608" width="9.1796875" style="160"/>
    <col min="4609" max="4609" width="57.26953125" style="160" customWidth="1"/>
    <col min="4610" max="4610" width="33.453125" style="160" customWidth="1"/>
    <col min="4611" max="4611" width="26.1796875" style="160" customWidth="1"/>
    <col min="4612" max="4612" width="39.7265625" style="160" customWidth="1"/>
    <col min="4613" max="4613" width="24.7265625" style="160" customWidth="1"/>
    <col min="4614" max="4614" width="27" style="160" customWidth="1"/>
    <col min="4615" max="4864" width="9.1796875" style="160"/>
    <col min="4865" max="4865" width="57.26953125" style="160" customWidth="1"/>
    <col min="4866" max="4866" width="33.453125" style="160" customWidth="1"/>
    <col min="4867" max="4867" width="26.1796875" style="160" customWidth="1"/>
    <col min="4868" max="4868" width="39.7265625" style="160" customWidth="1"/>
    <col min="4869" max="4869" width="24.7265625" style="160" customWidth="1"/>
    <col min="4870" max="4870" width="27" style="160" customWidth="1"/>
    <col min="4871" max="5120" width="9.1796875" style="160"/>
    <col min="5121" max="5121" width="57.26953125" style="160" customWidth="1"/>
    <col min="5122" max="5122" width="33.453125" style="160" customWidth="1"/>
    <col min="5123" max="5123" width="26.1796875" style="160" customWidth="1"/>
    <col min="5124" max="5124" width="39.7265625" style="160" customWidth="1"/>
    <col min="5125" max="5125" width="24.7265625" style="160" customWidth="1"/>
    <col min="5126" max="5126" width="27" style="160" customWidth="1"/>
    <col min="5127" max="5376" width="9.1796875" style="160"/>
    <col min="5377" max="5377" width="57.26953125" style="160" customWidth="1"/>
    <col min="5378" max="5378" width="33.453125" style="160" customWidth="1"/>
    <col min="5379" max="5379" width="26.1796875" style="160" customWidth="1"/>
    <col min="5380" max="5380" width="39.7265625" style="160" customWidth="1"/>
    <col min="5381" max="5381" width="24.7265625" style="160" customWidth="1"/>
    <col min="5382" max="5382" width="27" style="160" customWidth="1"/>
    <col min="5383" max="5632" width="9.1796875" style="160"/>
    <col min="5633" max="5633" width="57.26953125" style="160" customWidth="1"/>
    <col min="5634" max="5634" width="33.453125" style="160" customWidth="1"/>
    <col min="5635" max="5635" width="26.1796875" style="160" customWidth="1"/>
    <col min="5636" max="5636" width="39.7265625" style="160" customWidth="1"/>
    <col min="5637" max="5637" width="24.7265625" style="160" customWidth="1"/>
    <col min="5638" max="5638" width="27" style="160" customWidth="1"/>
    <col min="5639" max="5888" width="9.1796875" style="160"/>
    <col min="5889" max="5889" width="57.26953125" style="160" customWidth="1"/>
    <col min="5890" max="5890" width="33.453125" style="160" customWidth="1"/>
    <col min="5891" max="5891" width="26.1796875" style="160" customWidth="1"/>
    <col min="5892" max="5892" width="39.7265625" style="160" customWidth="1"/>
    <col min="5893" max="5893" width="24.7265625" style="160" customWidth="1"/>
    <col min="5894" max="5894" width="27" style="160" customWidth="1"/>
    <col min="5895" max="6144" width="9.1796875" style="160"/>
    <col min="6145" max="6145" width="57.26953125" style="160" customWidth="1"/>
    <col min="6146" max="6146" width="33.453125" style="160" customWidth="1"/>
    <col min="6147" max="6147" width="26.1796875" style="160" customWidth="1"/>
    <col min="6148" max="6148" width="39.7265625" style="160" customWidth="1"/>
    <col min="6149" max="6149" width="24.7265625" style="160" customWidth="1"/>
    <col min="6150" max="6150" width="27" style="160" customWidth="1"/>
    <col min="6151" max="6400" width="9.1796875" style="160"/>
    <col min="6401" max="6401" width="57.26953125" style="160" customWidth="1"/>
    <col min="6402" max="6402" width="33.453125" style="160" customWidth="1"/>
    <col min="6403" max="6403" width="26.1796875" style="160" customWidth="1"/>
    <col min="6404" max="6404" width="39.7265625" style="160" customWidth="1"/>
    <col min="6405" max="6405" width="24.7265625" style="160" customWidth="1"/>
    <col min="6406" max="6406" width="27" style="160" customWidth="1"/>
    <col min="6407" max="6656" width="9.1796875" style="160"/>
    <col min="6657" max="6657" width="57.26953125" style="160" customWidth="1"/>
    <col min="6658" max="6658" width="33.453125" style="160" customWidth="1"/>
    <col min="6659" max="6659" width="26.1796875" style="160" customWidth="1"/>
    <col min="6660" max="6660" width="39.7265625" style="160" customWidth="1"/>
    <col min="6661" max="6661" width="24.7265625" style="160" customWidth="1"/>
    <col min="6662" max="6662" width="27" style="160" customWidth="1"/>
    <col min="6663" max="6912" width="9.1796875" style="160"/>
    <col min="6913" max="6913" width="57.26953125" style="160" customWidth="1"/>
    <col min="6914" max="6914" width="33.453125" style="160" customWidth="1"/>
    <col min="6915" max="6915" width="26.1796875" style="160" customWidth="1"/>
    <col min="6916" max="6916" width="39.7265625" style="160" customWidth="1"/>
    <col min="6917" max="6917" width="24.7265625" style="160" customWidth="1"/>
    <col min="6918" max="6918" width="27" style="160" customWidth="1"/>
    <col min="6919" max="7168" width="9.1796875" style="160"/>
    <col min="7169" max="7169" width="57.26953125" style="160" customWidth="1"/>
    <col min="7170" max="7170" width="33.453125" style="160" customWidth="1"/>
    <col min="7171" max="7171" width="26.1796875" style="160" customWidth="1"/>
    <col min="7172" max="7172" width="39.7265625" style="160" customWidth="1"/>
    <col min="7173" max="7173" width="24.7265625" style="160" customWidth="1"/>
    <col min="7174" max="7174" width="27" style="160" customWidth="1"/>
    <col min="7175" max="7424" width="9.1796875" style="160"/>
    <col min="7425" max="7425" width="57.26953125" style="160" customWidth="1"/>
    <col min="7426" max="7426" width="33.453125" style="160" customWidth="1"/>
    <col min="7427" max="7427" width="26.1796875" style="160" customWidth="1"/>
    <col min="7428" max="7428" width="39.7265625" style="160" customWidth="1"/>
    <col min="7429" max="7429" width="24.7265625" style="160" customWidth="1"/>
    <col min="7430" max="7430" width="27" style="160" customWidth="1"/>
    <col min="7431" max="7680" width="9.1796875" style="160"/>
    <col min="7681" max="7681" width="57.26953125" style="160" customWidth="1"/>
    <col min="7682" max="7682" width="33.453125" style="160" customWidth="1"/>
    <col min="7683" max="7683" width="26.1796875" style="160" customWidth="1"/>
    <col min="7684" max="7684" width="39.7265625" style="160" customWidth="1"/>
    <col min="7685" max="7685" width="24.7265625" style="160" customWidth="1"/>
    <col min="7686" max="7686" width="27" style="160" customWidth="1"/>
    <col min="7687" max="7936" width="9.1796875" style="160"/>
    <col min="7937" max="7937" width="57.26953125" style="160" customWidth="1"/>
    <col min="7938" max="7938" width="33.453125" style="160" customWidth="1"/>
    <col min="7939" max="7939" width="26.1796875" style="160" customWidth="1"/>
    <col min="7940" max="7940" width="39.7265625" style="160" customWidth="1"/>
    <col min="7941" max="7941" width="24.7265625" style="160" customWidth="1"/>
    <col min="7942" max="7942" width="27" style="160" customWidth="1"/>
    <col min="7943" max="8192" width="9.1796875" style="160"/>
    <col min="8193" max="8193" width="57.26953125" style="160" customWidth="1"/>
    <col min="8194" max="8194" width="33.453125" style="160" customWidth="1"/>
    <col min="8195" max="8195" width="26.1796875" style="160" customWidth="1"/>
    <col min="8196" max="8196" width="39.7265625" style="160" customWidth="1"/>
    <col min="8197" max="8197" width="24.7265625" style="160" customWidth="1"/>
    <col min="8198" max="8198" width="27" style="160" customWidth="1"/>
    <col min="8199" max="8448" width="9.1796875" style="160"/>
    <col min="8449" max="8449" width="57.26953125" style="160" customWidth="1"/>
    <col min="8450" max="8450" width="33.453125" style="160" customWidth="1"/>
    <col min="8451" max="8451" width="26.1796875" style="160" customWidth="1"/>
    <col min="8452" max="8452" width="39.7265625" style="160" customWidth="1"/>
    <col min="8453" max="8453" width="24.7265625" style="160" customWidth="1"/>
    <col min="8454" max="8454" width="27" style="160" customWidth="1"/>
    <col min="8455" max="8704" width="9.1796875" style="160"/>
    <col min="8705" max="8705" width="57.26953125" style="160" customWidth="1"/>
    <col min="8706" max="8706" width="33.453125" style="160" customWidth="1"/>
    <col min="8707" max="8707" width="26.1796875" style="160" customWidth="1"/>
    <col min="8708" max="8708" width="39.7265625" style="160" customWidth="1"/>
    <col min="8709" max="8709" width="24.7265625" style="160" customWidth="1"/>
    <col min="8710" max="8710" width="27" style="160" customWidth="1"/>
    <col min="8711" max="8960" width="9.1796875" style="160"/>
    <col min="8961" max="8961" width="57.26953125" style="160" customWidth="1"/>
    <col min="8962" max="8962" width="33.453125" style="160" customWidth="1"/>
    <col min="8963" max="8963" width="26.1796875" style="160" customWidth="1"/>
    <col min="8964" max="8964" width="39.7265625" style="160" customWidth="1"/>
    <col min="8965" max="8965" width="24.7265625" style="160" customWidth="1"/>
    <col min="8966" max="8966" width="27" style="160" customWidth="1"/>
    <col min="8967" max="9216" width="9.1796875" style="160"/>
    <col min="9217" max="9217" width="57.26953125" style="160" customWidth="1"/>
    <col min="9218" max="9218" width="33.453125" style="160" customWidth="1"/>
    <col min="9219" max="9219" width="26.1796875" style="160" customWidth="1"/>
    <col min="9220" max="9220" width="39.7265625" style="160" customWidth="1"/>
    <col min="9221" max="9221" width="24.7265625" style="160" customWidth="1"/>
    <col min="9222" max="9222" width="27" style="160" customWidth="1"/>
    <col min="9223" max="9472" width="9.1796875" style="160"/>
    <col min="9473" max="9473" width="57.26953125" style="160" customWidth="1"/>
    <col min="9474" max="9474" width="33.453125" style="160" customWidth="1"/>
    <col min="9475" max="9475" width="26.1796875" style="160" customWidth="1"/>
    <col min="9476" max="9476" width="39.7265625" style="160" customWidth="1"/>
    <col min="9477" max="9477" width="24.7265625" style="160" customWidth="1"/>
    <col min="9478" max="9478" width="27" style="160" customWidth="1"/>
    <col min="9479" max="9728" width="9.1796875" style="160"/>
    <col min="9729" max="9729" width="57.26953125" style="160" customWidth="1"/>
    <col min="9730" max="9730" width="33.453125" style="160" customWidth="1"/>
    <col min="9731" max="9731" width="26.1796875" style="160" customWidth="1"/>
    <col min="9732" max="9732" width="39.7265625" style="160" customWidth="1"/>
    <col min="9733" max="9733" width="24.7265625" style="160" customWidth="1"/>
    <col min="9734" max="9734" width="27" style="160" customWidth="1"/>
    <col min="9735" max="9984" width="9.1796875" style="160"/>
    <col min="9985" max="9985" width="57.26953125" style="160" customWidth="1"/>
    <col min="9986" max="9986" width="33.453125" style="160" customWidth="1"/>
    <col min="9987" max="9987" width="26.1796875" style="160" customWidth="1"/>
    <col min="9988" max="9988" width="39.7265625" style="160" customWidth="1"/>
    <col min="9989" max="9989" width="24.7265625" style="160" customWidth="1"/>
    <col min="9990" max="9990" width="27" style="160" customWidth="1"/>
    <col min="9991" max="10240" width="9.1796875" style="160"/>
    <col min="10241" max="10241" width="57.26953125" style="160" customWidth="1"/>
    <col min="10242" max="10242" width="33.453125" style="160" customWidth="1"/>
    <col min="10243" max="10243" width="26.1796875" style="160" customWidth="1"/>
    <col min="10244" max="10244" width="39.7265625" style="160" customWidth="1"/>
    <col min="10245" max="10245" width="24.7265625" style="160" customWidth="1"/>
    <col min="10246" max="10246" width="27" style="160" customWidth="1"/>
    <col min="10247" max="10496" width="9.1796875" style="160"/>
    <col min="10497" max="10497" width="57.26953125" style="160" customWidth="1"/>
    <col min="10498" max="10498" width="33.453125" style="160" customWidth="1"/>
    <col min="10499" max="10499" width="26.1796875" style="160" customWidth="1"/>
    <col min="10500" max="10500" width="39.7265625" style="160" customWidth="1"/>
    <col min="10501" max="10501" width="24.7265625" style="160" customWidth="1"/>
    <col min="10502" max="10502" width="27" style="160" customWidth="1"/>
    <col min="10503" max="10752" width="9.1796875" style="160"/>
    <col min="10753" max="10753" width="57.26953125" style="160" customWidth="1"/>
    <col min="10754" max="10754" width="33.453125" style="160" customWidth="1"/>
    <col min="10755" max="10755" width="26.1796875" style="160" customWidth="1"/>
    <col min="10756" max="10756" width="39.7265625" style="160" customWidth="1"/>
    <col min="10757" max="10757" width="24.7265625" style="160" customWidth="1"/>
    <col min="10758" max="10758" width="27" style="160" customWidth="1"/>
    <col min="10759" max="11008" width="9.1796875" style="160"/>
    <col min="11009" max="11009" width="57.26953125" style="160" customWidth="1"/>
    <col min="11010" max="11010" width="33.453125" style="160" customWidth="1"/>
    <col min="11011" max="11011" width="26.1796875" style="160" customWidth="1"/>
    <col min="11012" max="11012" width="39.7265625" style="160" customWidth="1"/>
    <col min="11013" max="11013" width="24.7265625" style="160" customWidth="1"/>
    <col min="11014" max="11014" width="27" style="160" customWidth="1"/>
    <col min="11015" max="11264" width="9.1796875" style="160"/>
    <col min="11265" max="11265" width="57.26953125" style="160" customWidth="1"/>
    <col min="11266" max="11266" width="33.453125" style="160" customWidth="1"/>
    <col min="11267" max="11267" width="26.1796875" style="160" customWidth="1"/>
    <col min="11268" max="11268" width="39.7265625" style="160" customWidth="1"/>
    <col min="11269" max="11269" width="24.7265625" style="160" customWidth="1"/>
    <col min="11270" max="11270" width="27" style="160" customWidth="1"/>
    <col min="11271" max="11520" width="9.1796875" style="160"/>
    <col min="11521" max="11521" width="57.26953125" style="160" customWidth="1"/>
    <col min="11522" max="11522" width="33.453125" style="160" customWidth="1"/>
    <col min="11523" max="11523" width="26.1796875" style="160" customWidth="1"/>
    <col min="11524" max="11524" width="39.7265625" style="160" customWidth="1"/>
    <col min="11525" max="11525" width="24.7265625" style="160" customWidth="1"/>
    <col min="11526" max="11526" width="27" style="160" customWidth="1"/>
    <col min="11527" max="11776" width="9.1796875" style="160"/>
    <col min="11777" max="11777" width="57.26953125" style="160" customWidth="1"/>
    <col min="11778" max="11778" width="33.453125" style="160" customWidth="1"/>
    <col min="11779" max="11779" width="26.1796875" style="160" customWidth="1"/>
    <col min="11780" max="11780" width="39.7265625" style="160" customWidth="1"/>
    <col min="11781" max="11781" width="24.7265625" style="160" customWidth="1"/>
    <col min="11782" max="11782" width="27" style="160" customWidth="1"/>
    <col min="11783" max="12032" width="9.1796875" style="160"/>
    <col min="12033" max="12033" width="57.26953125" style="160" customWidth="1"/>
    <col min="12034" max="12034" width="33.453125" style="160" customWidth="1"/>
    <col min="12035" max="12035" width="26.1796875" style="160" customWidth="1"/>
    <col min="12036" max="12036" width="39.7265625" style="160" customWidth="1"/>
    <col min="12037" max="12037" width="24.7265625" style="160" customWidth="1"/>
    <col min="12038" max="12038" width="27" style="160" customWidth="1"/>
    <col min="12039" max="12288" width="9.1796875" style="160"/>
    <col min="12289" max="12289" width="57.26953125" style="160" customWidth="1"/>
    <col min="12290" max="12290" width="33.453125" style="160" customWidth="1"/>
    <col min="12291" max="12291" width="26.1796875" style="160" customWidth="1"/>
    <col min="12292" max="12292" width="39.7265625" style="160" customWidth="1"/>
    <col min="12293" max="12293" width="24.7265625" style="160" customWidth="1"/>
    <col min="12294" max="12294" width="27" style="160" customWidth="1"/>
    <col min="12295" max="12544" width="9.1796875" style="160"/>
    <col min="12545" max="12545" width="57.26953125" style="160" customWidth="1"/>
    <col min="12546" max="12546" width="33.453125" style="160" customWidth="1"/>
    <col min="12547" max="12547" width="26.1796875" style="160" customWidth="1"/>
    <col min="12548" max="12548" width="39.7265625" style="160" customWidth="1"/>
    <col min="12549" max="12549" width="24.7265625" style="160" customWidth="1"/>
    <col min="12550" max="12550" width="27" style="160" customWidth="1"/>
    <col min="12551" max="12800" width="9.1796875" style="160"/>
    <col min="12801" max="12801" width="57.26953125" style="160" customWidth="1"/>
    <col min="12802" max="12802" width="33.453125" style="160" customWidth="1"/>
    <col min="12803" max="12803" width="26.1796875" style="160" customWidth="1"/>
    <col min="12804" max="12804" width="39.7265625" style="160" customWidth="1"/>
    <col min="12805" max="12805" width="24.7265625" style="160" customWidth="1"/>
    <col min="12806" max="12806" width="27" style="160" customWidth="1"/>
    <col min="12807" max="13056" width="9.1796875" style="160"/>
    <col min="13057" max="13057" width="57.26953125" style="160" customWidth="1"/>
    <col min="13058" max="13058" width="33.453125" style="160" customWidth="1"/>
    <col min="13059" max="13059" width="26.1796875" style="160" customWidth="1"/>
    <col min="13060" max="13060" width="39.7265625" style="160" customWidth="1"/>
    <col min="13061" max="13061" width="24.7265625" style="160" customWidth="1"/>
    <col min="13062" max="13062" width="27" style="160" customWidth="1"/>
    <col min="13063" max="13312" width="9.1796875" style="160"/>
    <col min="13313" max="13313" width="57.26953125" style="160" customWidth="1"/>
    <col min="13314" max="13314" width="33.453125" style="160" customWidth="1"/>
    <col min="13315" max="13315" width="26.1796875" style="160" customWidth="1"/>
    <col min="13316" max="13316" width="39.7265625" style="160" customWidth="1"/>
    <col min="13317" max="13317" width="24.7265625" style="160" customWidth="1"/>
    <col min="13318" max="13318" width="27" style="160" customWidth="1"/>
    <col min="13319" max="13568" width="9.1796875" style="160"/>
    <col min="13569" max="13569" width="57.26953125" style="160" customWidth="1"/>
    <col min="13570" max="13570" width="33.453125" style="160" customWidth="1"/>
    <col min="13571" max="13571" width="26.1796875" style="160" customWidth="1"/>
    <col min="13572" max="13572" width="39.7265625" style="160" customWidth="1"/>
    <col min="13573" max="13573" width="24.7265625" style="160" customWidth="1"/>
    <col min="13574" max="13574" width="27" style="160" customWidth="1"/>
    <col min="13575" max="13824" width="9.1796875" style="160"/>
    <col min="13825" max="13825" width="57.26953125" style="160" customWidth="1"/>
    <col min="13826" max="13826" width="33.453125" style="160" customWidth="1"/>
    <col min="13827" max="13827" width="26.1796875" style="160" customWidth="1"/>
    <col min="13828" max="13828" width="39.7265625" style="160" customWidth="1"/>
    <col min="13829" max="13829" width="24.7265625" style="160" customWidth="1"/>
    <col min="13830" max="13830" width="27" style="160" customWidth="1"/>
    <col min="13831" max="14080" width="9.1796875" style="160"/>
    <col min="14081" max="14081" width="57.26953125" style="160" customWidth="1"/>
    <col min="14082" max="14082" width="33.453125" style="160" customWidth="1"/>
    <col min="14083" max="14083" width="26.1796875" style="160" customWidth="1"/>
    <col min="14084" max="14084" width="39.7265625" style="160" customWidth="1"/>
    <col min="14085" max="14085" width="24.7265625" style="160" customWidth="1"/>
    <col min="14086" max="14086" width="27" style="160" customWidth="1"/>
    <col min="14087" max="14336" width="9.1796875" style="160"/>
    <col min="14337" max="14337" width="57.26953125" style="160" customWidth="1"/>
    <col min="14338" max="14338" width="33.453125" style="160" customWidth="1"/>
    <col min="14339" max="14339" width="26.1796875" style="160" customWidth="1"/>
    <col min="14340" max="14340" width="39.7265625" style="160" customWidth="1"/>
    <col min="14341" max="14341" width="24.7265625" style="160" customWidth="1"/>
    <col min="14342" max="14342" width="27" style="160" customWidth="1"/>
    <col min="14343" max="14592" width="9.1796875" style="160"/>
    <col min="14593" max="14593" width="57.26953125" style="160" customWidth="1"/>
    <col min="14594" max="14594" width="33.453125" style="160" customWidth="1"/>
    <col min="14595" max="14595" width="26.1796875" style="160" customWidth="1"/>
    <col min="14596" max="14596" width="39.7265625" style="160" customWidth="1"/>
    <col min="14597" max="14597" width="24.7265625" style="160" customWidth="1"/>
    <col min="14598" max="14598" width="27" style="160" customWidth="1"/>
    <col min="14599" max="14848" width="9.1796875" style="160"/>
    <col min="14849" max="14849" width="57.26953125" style="160" customWidth="1"/>
    <col min="14850" max="14850" width="33.453125" style="160" customWidth="1"/>
    <col min="14851" max="14851" width="26.1796875" style="160" customWidth="1"/>
    <col min="14852" max="14852" width="39.7265625" style="160" customWidth="1"/>
    <col min="14853" max="14853" width="24.7265625" style="160" customWidth="1"/>
    <col min="14854" max="14854" width="27" style="160" customWidth="1"/>
    <col min="14855" max="15104" width="9.1796875" style="160"/>
    <col min="15105" max="15105" width="57.26953125" style="160" customWidth="1"/>
    <col min="15106" max="15106" width="33.453125" style="160" customWidth="1"/>
    <col min="15107" max="15107" width="26.1796875" style="160" customWidth="1"/>
    <col min="15108" max="15108" width="39.7265625" style="160" customWidth="1"/>
    <col min="15109" max="15109" width="24.7265625" style="160" customWidth="1"/>
    <col min="15110" max="15110" width="27" style="160" customWidth="1"/>
    <col min="15111" max="15360" width="9.1796875" style="160"/>
    <col min="15361" max="15361" width="57.26953125" style="160" customWidth="1"/>
    <col min="15362" max="15362" width="33.453125" style="160" customWidth="1"/>
    <col min="15363" max="15363" width="26.1796875" style="160" customWidth="1"/>
    <col min="15364" max="15364" width="39.7265625" style="160" customWidth="1"/>
    <col min="15365" max="15365" width="24.7265625" style="160" customWidth="1"/>
    <col min="15366" max="15366" width="27" style="160" customWidth="1"/>
    <col min="15367" max="15616" width="9.1796875" style="160"/>
    <col min="15617" max="15617" width="57.26953125" style="160" customWidth="1"/>
    <col min="15618" max="15618" width="33.453125" style="160" customWidth="1"/>
    <col min="15619" max="15619" width="26.1796875" style="160" customWidth="1"/>
    <col min="15620" max="15620" width="39.7265625" style="160" customWidth="1"/>
    <col min="15621" max="15621" width="24.7265625" style="160" customWidth="1"/>
    <col min="15622" max="15622" width="27" style="160" customWidth="1"/>
    <col min="15623" max="15872" width="9.1796875" style="160"/>
    <col min="15873" max="15873" width="57.26953125" style="160" customWidth="1"/>
    <col min="15874" max="15874" width="33.453125" style="160" customWidth="1"/>
    <col min="15875" max="15875" width="26.1796875" style="160" customWidth="1"/>
    <col min="15876" max="15876" width="39.7265625" style="160" customWidth="1"/>
    <col min="15877" max="15877" width="24.7265625" style="160" customWidth="1"/>
    <col min="15878" max="15878" width="27" style="160" customWidth="1"/>
    <col min="15879" max="16128" width="9.1796875" style="160"/>
    <col min="16129" max="16129" width="57.26953125" style="160" customWidth="1"/>
    <col min="16130" max="16130" width="33.453125" style="160" customWidth="1"/>
    <col min="16131" max="16131" width="26.1796875" style="160" customWidth="1"/>
    <col min="16132" max="16132" width="39.7265625" style="160" customWidth="1"/>
    <col min="16133" max="16133" width="24.7265625" style="160" customWidth="1"/>
    <col min="16134" max="16134" width="27" style="160" customWidth="1"/>
    <col min="16135" max="16384" width="9.1796875" style="160"/>
  </cols>
  <sheetData>
    <row r="1" spans="1:6" x14ac:dyDescent="0.25">
      <c r="A1" s="160" t="s">
        <v>1127</v>
      </c>
      <c r="B1" s="160" t="s">
        <v>1031</v>
      </c>
    </row>
    <row r="2" spans="1:6" x14ac:dyDescent="0.25">
      <c r="A2" s="160" t="s">
        <v>1129</v>
      </c>
      <c r="B2" s="158" t="s">
        <v>185</v>
      </c>
    </row>
    <row r="3" spans="1:6" x14ac:dyDescent="0.25">
      <c r="A3" s="160" t="s">
        <v>1130</v>
      </c>
      <c r="B3" s="160" t="s">
        <v>5139</v>
      </c>
    </row>
    <row r="4" spans="1:6" x14ac:dyDescent="0.25">
      <c r="A4" s="160" t="s">
        <v>1131</v>
      </c>
      <c r="B4" s="165" t="s">
        <v>5140</v>
      </c>
    </row>
    <row r="6" spans="1:6" x14ac:dyDescent="0.25">
      <c r="A6" s="160" t="s">
        <v>1102</v>
      </c>
      <c r="B6" s="161" t="s">
        <v>5141</v>
      </c>
    </row>
    <row r="7" spans="1:6" x14ac:dyDescent="0.25">
      <c r="B7" s="162"/>
    </row>
    <row r="8" spans="1:6" ht="37.5" x14ac:dyDescent="0.25">
      <c r="A8" s="160" t="s">
        <v>1104</v>
      </c>
      <c r="B8" s="161" t="s">
        <v>5142</v>
      </c>
    </row>
    <row r="9" spans="1:6" x14ac:dyDescent="0.25">
      <c r="B9" s="162"/>
    </row>
    <row r="10" spans="1:6" x14ac:dyDescent="0.25">
      <c r="A10" s="160" t="s">
        <v>1250</v>
      </c>
      <c r="B10" s="161" t="s">
        <v>5143</v>
      </c>
    </row>
    <row r="11" spans="1:6" x14ac:dyDescent="0.25">
      <c r="B11" s="162"/>
    </row>
    <row r="12" spans="1:6" x14ac:dyDescent="0.25">
      <c r="A12" s="160" t="s">
        <v>1108</v>
      </c>
      <c r="B12" s="162" t="s">
        <v>1134</v>
      </c>
    </row>
    <row r="14" spans="1:6" x14ac:dyDescent="0.25">
      <c r="A14" s="160" t="s">
        <v>1110</v>
      </c>
      <c r="B14" s="162" t="s">
        <v>38</v>
      </c>
    </row>
    <row r="16" spans="1:6" s="164" customFormat="1" ht="13" x14ac:dyDescent="0.25">
      <c r="A16" s="164" t="s">
        <v>1111</v>
      </c>
      <c r="B16" s="164" t="s">
        <v>1112</v>
      </c>
      <c r="C16" s="164" t="s">
        <v>1113</v>
      </c>
      <c r="D16" s="164" t="s">
        <v>1114</v>
      </c>
      <c r="E16" s="164" t="s">
        <v>1115</v>
      </c>
      <c r="F16" s="164" t="s">
        <v>1116</v>
      </c>
    </row>
    <row r="17" spans="1:6" x14ac:dyDescent="0.25">
      <c r="A17" s="160" t="s">
        <v>5144</v>
      </c>
      <c r="B17" s="162" t="s">
        <v>5145</v>
      </c>
      <c r="C17" s="160" t="s">
        <v>5146</v>
      </c>
      <c r="D17" s="160" t="s">
        <v>2640</v>
      </c>
      <c r="E17" s="160" t="s">
        <v>5147</v>
      </c>
      <c r="F17" s="165" t="s">
        <v>2642</v>
      </c>
    </row>
  </sheetData>
  <hyperlinks>
    <hyperlink ref="B4" r:id="rId1" xr:uid="{6F2A82C7-881A-4E9C-89E7-F0BB23FC45BB}"/>
    <hyperlink ref="F17" r:id="rId2" xr:uid="{B213E1B7-BF54-4C78-8518-176F980FFEBF}"/>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9B660-0498-432E-A71E-5D1CDAC06490}">
  <dimension ref="A1:F16"/>
  <sheetViews>
    <sheetView workbookViewId="0">
      <selection activeCell="B16" sqref="B16"/>
    </sheetView>
  </sheetViews>
  <sheetFormatPr defaultRowHeight="12.5" x14ac:dyDescent="0.25"/>
  <cols>
    <col min="1" max="1" width="91.81640625" customWidth="1"/>
    <col min="2" max="2" width="29.54296875" style="224" bestFit="1" customWidth="1"/>
    <col min="3" max="3" width="12.81640625" style="224" customWidth="1"/>
    <col min="4" max="4" width="19.54296875" style="224" bestFit="1" customWidth="1"/>
    <col min="5" max="5" width="14" style="224" bestFit="1" customWidth="1"/>
    <col min="6" max="6" width="13.81640625" style="224" bestFit="1" customWidth="1"/>
  </cols>
  <sheetData>
    <row r="1" spans="1:6" x14ac:dyDescent="0.25">
      <c r="A1" t="s">
        <v>1127</v>
      </c>
      <c r="B1" s="224" t="s">
        <v>5185</v>
      </c>
    </row>
    <row r="2" spans="1:6" x14ac:dyDescent="0.25">
      <c r="A2" t="s">
        <v>1129</v>
      </c>
      <c r="B2" s="224" t="s">
        <v>5186</v>
      </c>
    </row>
    <row r="3" spans="1:6" x14ac:dyDescent="0.25">
      <c r="A3" t="s">
        <v>1130</v>
      </c>
      <c r="B3" s="224" t="s">
        <v>5187</v>
      </c>
    </row>
    <row r="4" spans="1:6" x14ac:dyDescent="0.25">
      <c r="A4" t="s">
        <v>1131</v>
      </c>
      <c r="B4" s="227" t="s">
        <v>5188</v>
      </c>
    </row>
    <row r="6" spans="1:6" x14ac:dyDescent="0.25">
      <c r="A6" t="s">
        <v>1102</v>
      </c>
      <c r="B6" s="224" t="s">
        <v>5189</v>
      </c>
    </row>
    <row r="8" spans="1:6" ht="25" x14ac:dyDescent="0.25">
      <c r="A8" s="223" t="s">
        <v>1104</v>
      </c>
      <c r="B8" s="224" t="s">
        <v>5190</v>
      </c>
    </row>
    <row r="10" spans="1:6" x14ac:dyDescent="0.25">
      <c r="A10" t="s">
        <v>1250</v>
      </c>
      <c r="B10" s="224" t="s">
        <v>5191</v>
      </c>
    </row>
    <row r="12" spans="1:6" x14ac:dyDescent="0.25">
      <c r="A12" t="s">
        <v>1108</v>
      </c>
      <c r="B12" s="224" t="s">
        <v>38</v>
      </c>
    </row>
    <row r="14" spans="1:6" x14ac:dyDescent="0.25">
      <c r="A14" t="s">
        <v>1110</v>
      </c>
      <c r="B14" s="224" t="s">
        <v>37</v>
      </c>
    </row>
    <row r="16" spans="1:6" ht="13" x14ac:dyDescent="0.3">
      <c r="A16" s="225" t="s">
        <v>1111</v>
      </c>
      <c r="B16" s="226" t="s">
        <v>1112</v>
      </c>
      <c r="C16" s="226" t="s">
        <v>1113</v>
      </c>
      <c r="D16" s="226" t="s">
        <v>1114</v>
      </c>
      <c r="E16" s="226" t="s">
        <v>1115</v>
      </c>
      <c r="F16" s="226" t="s">
        <v>1116</v>
      </c>
    </row>
  </sheetData>
  <hyperlinks>
    <hyperlink ref="B4" r:id="rId1" xr:uid="{1260795A-2CA3-4191-9BCA-9CBEA186E91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A070F-8FEF-48A9-8F88-FBCBEE7D10BC}">
  <dimension ref="A1:F27"/>
  <sheetViews>
    <sheetView workbookViewId="0">
      <selection activeCell="C9" sqref="C9"/>
    </sheetView>
  </sheetViews>
  <sheetFormatPr defaultColWidth="9.1796875" defaultRowHeight="12.5" x14ac:dyDescent="0.25"/>
  <cols>
    <col min="1" max="1" width="57.1796875" style="160" customWidth="1"/>
    <col min="2" max="2" width="33.453125" style="162" customWidth="1"/>
    <col min="3" max="3" width="26.1796875" style="162" customWidth="1"/>
    <col min="4" max="4" width="39.81640625" style="162" customWidth="1"/>
    <col min="5" max="5" width="24.81640625" style="162" customWidth="1"/>
    <col min="6" max="6" width="27" style="162" customWidth="1"/>
    <col min="7" max="256" width="9.1796875" style="160"/>
    <col min="257" max="257" width="57.1796875" style="160" customWidth="1"/>
    <col min="258" max="258" width="33.453125" style="160" customWidth="1"/>
    <col min="259" max="259" width="26.1796875" style="160" customWidth="1"/>
    <col min="260" max="260" width="39.81640625" style="160" customWidth="1"/>
    <col min="261" max="261" width="24.81640625" style="160" customWidth="1"/>
    <col min="262" max="262" width="27" style="160" customWidth="1"/>
    <col min="263" max="512" width="9.1796875" style="160"/>
    <col min="513" max="513" width="57.1796875" style="160" customWidth="1"/>
    <col min="514" max="514" width="33.453125" style="160" customWidth="1"/>
    <col min="515" max="515" width="26.1796875" style="160" customWidth="1"/>
    <col min="516" max="516" width="39.81640625" style="160" customWidth="1"/>
    <col min="517" max="517" width="24.81640625" style="160" customWidth="1"/>
    <col min="518" max="518" width="27" style="160" customWidth="1"/>
    <col min="519" max="768" width="9.1796875" style="160"/>
    <col min="769" max="769" width="57.1796875" style="160" customWidth="1"/>
    <col min="770" max="770" width="33.453125" style="160" customWidth="1"/>
    <col min="771" max="771" width="26.1796875" style="160" customWidth="1"/>
    <col min="772" max="772" width="39.81640625" style="160" customWidth="1"/>
    <col min="773" max="773" width="24.81640625" style="160" customWidth="1"/>
    <col min="774" max="774" width="27" style="160" customWidth="1"/>
    <col min="775" max="1024" width="9.1796875" style="160"/>
    <col min="1025" max="1025" width="57.1796875" style="160" customWidth="1"/>
    <col min="1026" max="1026" width="33.453125" style="160" customWidth="1"/>
    <col min="1027" max="1027" width="26.1796875" style="160" customWidth="1"/>
    <col min="1028" max="1028" width="39.81640625" style="160" customWidth="1"/>
    <col min="1029" max="1029" width="24.81640625" style="160" customWidth="1"/>
    <col min="1030" max="1030" width="27" style="160" customWidth="1"/>
    <col min="1031" max="1280" width="9.1796875" style="160"/>
    <col min="1281" max="1281" width="57.1796875" style="160" customWidth="1"/>
    <col min="1282" max="1282" width="33.453125" style="160" customWidth="1"/>
    <col min="1283" max="1283" width="26.1796875" style="160" customWidth="1"/>
    <col min="1284" max="1284" width="39.81640625" style="160" customWidth="1"/>
    <col min="1285" max="1285" width="24.81640625" style="160" customWidth="1"/>
    <col min="1286" max="1286" width="27" style="160" customWidth="1"/>
    <col min="1287" max="1536" width="9.1796875" style="160"/>
    <col min="1537" max="1537" width="57.1796875" style="160" customWidth="1"/>
    <col min="1538" max="1538" width="33.453125" style="160" customWidth="1"/>
    <col min="1539" max="1539" width="26.1796875" style="160" customWidth="1"/>
    <col min="1540" max="1540" width="39.81640625" style="160" customWidth="1"/>
    <col min="1541" max="1541" width="24.81640625" style="160" customWidth="1"/>
    <col min="1542" max="1542" width="27" style="160" customWidth="1"/>
    <col min="1543" max="1792" width="9.1796875" style="160"/>
    <col min="1793" max="1793" width="57.1796875" style="160" customWidth="1"/>
    <col min="1794" max="1794" width="33.453125" style="160" customWidth="1"/>
    <col min="1795" max="1795" width="26.1796875" style="160" customWidth="1"/>
    <col min="1796" max="1796" width="39.81640625" style="160" customWidth="1"/>
    <col min="1797" max="1797" width="24.81640625" style="160" customWidth="1"/>
    <col min="1798" max="1798" width="27" style="160" customWidth="1"/>
    <col min="1799" max="2048" width="9.1796875" style="160"/>
    <col min="2049" max="2049" width="57.1796875" style="160" customWidth="1"/>
    <col min="2050" max="2050" width="33.453125" style="160" customWidth="1"/>
    <col min="2051" max="2051" width="26.1796875" style="160" customWidth="1"/>
    <col min="2052" max="2052" width="39.81640625" style="160" customWidth="1"/>
    <col min="2053" max="2053" width="24.81640625" style="160" customWidth="1"/>
    <col min="2054" max="2054" width="27" style="160" customWidth="1"/>
    <col min="2055" max="2304" width="9.1796875" style="160"/>
    <col min="2305" max="2305" width="57.1796875" style="160" customWidth="1"/>
    <col min="2306" max="2306" width="33.453125" style="160" customWidth="1"/>
    <col min="2307" max="2307" width="26.1796875" style="160" customWidth="1"/>
    <col min="2308" max="2308" width="39.81640625" style="160" customWidth="1"/>
    <col min="2309" max="2309" width="24.81640625" style="160" customWidth="1"/>
    <col min="2310" max="2310" width="27" style="160" customWidth="1"/>
    <col min="2311" max="2560" width="9.1796875" style="160"/>
    <col min="2561" max="2561" width="57.1796875" style="160" customWidth="1"/>
    <col min="2562" max="2562" width="33.453125" style="160" customWidth="1"/>
    <col min="2563" max="2563" width="26.1796875" style="160" customWidth="1"/>
    <col min="2564" max="2564" width="39.81640625" style="160" customWidth="1"/>
    <col min="2565" max="2565" width="24.81640625" style="160" customWidth="1"/>
    <col min="2566" max="2566" width="27" style="160" customWidth="1"/>
    <col min="2567" max="2816" width="9.1796875" style="160"/>
    <col min="2817" max="2817" width="57.1796875" style="160" customWidth="1"/>
    <col min="2818" max="2818" width="33.453125" style="160" customWidth="1"/>
    <col min="2819" max="2819" width="26.1796875" style="160" customWidth="1"/>
    <col min="2820" max="2820" width="39.81640625" style="160" customWidth="1"/>
    <col min="2821" max="2821" width="24.81640625" style="160" customWidth="1"/>
    <col min="2822" max="2822" width="27" style="160" customWidth="1"/>
    <col min="2823" max="3072" width="9.1796875" style="160"/>
    <col min="3073" max="3073" width="57.1796875" style="160" customWidth="1"/>
    <col min="3074" max="3074" width="33.453125" style="160" customWidth="1"/>
    <col min="3075" max="3075" width="26.1796875" style="160" customWidth="1"/>
    <col min="3076" max="3076" width="39.81640625" style="160" customWidth="1"/>
    <col min="3077" max="3077" width="24.81640625" style="160" customWidth="1"/>
    <col min="3078" max="3078" width="27" style="160" customWidth="1"/>
    <col min="3079" max="3328" width="9.1796875" style="160"/>
    <col min="3329" max="3329" width="57.1796875" style="160" customWidth="1"/>
    <col min="3330" max="3330" width="33.453125" style="160" customWidth="1"/>
    <col min="3331" max="3331" width="26.1796875" style="160" customWidth="1"/>
    <col min="3332" max="3332" width="39.81640625" style="160" customWidth="1"/>
    <col min="3333" max="3333" width="24.81640625" style="160" customWidth="1"/>
    <col min="3334" max="3334" width="27" style="160" customWidth="1"/>
    <col min="3335" max="3584" width="9.1796875" style="160"/>
    <col min="3585" max="3585" width="57.1796875" style="160" customWidth="1"/>
    <col min="3586" max="3586" width="33.453125" style="160" customWidth="1"/>
    <col min="3587" max="3587" width="26.1796875" style="160" customWidth="1"/>
    <col min="3588" max="3588" width="39.81640625" style="160" customWidth="1"/>
    <col min="3589" max="3589" width="24.81640625" style="160" customWidth="1"/>
    <col min="3590" max="3590" width="27" style="160" customWidth="1"/>
    <col min="3591" max="3840" width="9.1796875" style="160"/>
    <col min="3841" max="3841" width="57.1796875" style="160" customWidth="1"/>
    <col min="3842" max="3842" width="33.453125" style="160" customWidth="1"/>
    <col min="3843" max="3843" width="26.1796875" style="160" customWidth="1"/>
    <col min="3844" max="3844" width="39.81640625" style="160" customWidth="1"/>
    <col min="3845" max="3845" width="24.81640625" style="160" customWidth="1"/>
    <col min="3846" max="3846" width="27" style="160" customWidth="1"/>
    <col min="3847" max="4096" width="9.1796875" style="160"/>
    <col min="4097" max="4097" width="57.1796875" style="160" customWidth="1"/>
    <col min="4098" max="4098" width="33.453125" style="160" customWidth="1"/>
    <col min="4099" max="4099" width="26.1796875" style="160" customWidth="1"/>
    <col min="4100" max="4100" width="39.81640625" style="160" customWidth="1"/>
    <col min="4101" max="4101" width="24.81640625" style="160" customWidth="1"/>
    <col min="4102" max="4102" width="27" style="160" customWidth="1"/>
    <col min="4103" max="4352" width="9.1796875" style="160"/>
    <col min="4353" max="4353" width="57.1796875" style="160" customWidth="1"/>
    <col min="4354" max="4354" width="33.453125" style="160" customWidth="1"/>
    <col min="4355" max="4355" width="26.1796875" style="160" customWidth="1"/>
    <col min="4356" max="4356" width="39.81640625" style="160" customWidth="1"/>
    <col min="4357" max="4357" width="24.81640625" style="160" customWidth="1"/>
    <col min="4358" max="4358" width="27" style="160" customWidth="1"/>
    <col min="4359" max="4608" width="9.1796875" style="160"/>
    <col min="4609" max="4609" width="57.1796875" style="160" customWidth="1"/>
    <col min="4610" max="4610" width="33.453125" style="160" customWidth="1"/>
    <col min="4611" max="4611" width="26.1796875" style="160" customWidth="1"/>
    <col min="4612" max="4612" width="39.81640625" style="160" customWidth="1"/>
    <col min="4613" max="4613" width="24.81640625" style="160" customWidth="1"/>
    <col min="4614" max="4614" width="27" style="160" customWidth="1"/>
    <col min="4615" max="4864" width="9.1796875" style="160"/>
    <col min="4865" max="4865" width="57.1796875" style="160" customWidth="1"/>
    <col min="4866" max="4866" width="33.453125" style="160" customWidth="1"/>
    <col min="4867" max="4867" width="26.1796875" style="160" customWidth="1"/>
    <col min="4868" max="4868" width="39.81640625" style="160" customWidth="1"/>
    <col min="4869" max="4869" width="24.81640625" style="160" customWidth="1"/>
    <col min="4870" max="4870" width="27" style="160" customWidth="1"/>
    <col min="4871" max="5120" width="9.1796875" style="160"/>
    <col min="5121" max="5121" width="57.1796875" style="160" customWidth="1"/>
    <col min="5122" max="5122" width="33.453125" style="160" customWidth="1"/>
    <col min="5123" max="5123" width="26.1796875" style="160" customWidth="1"/>
    <col min="5124" max="5124" width="39.81640625" style="160" customWidth="1"/>
    <col min="5125" max="5125" width="24.81640625" style="160" customWidth="1"/>
    <col min="5126" max="5126" width="27" style="160" customWidth="1"/>
    <col min="5127" max="5376" width="9.1796875" style="160"/>
    <col min="5377" max="5377" width="57.1796875" style="160" customWidth="1"/>
    <col min="5378" max="5378" width="33.453125" style="160" customWidth="1"/>
    <col min="5379" max="5379" width="26.1796875" style="160" customWidth="1"/>
    <col min="5380" max="5380" width="39.81640625" style="160" customWidth="1"/>
    <col min="5381" max="5381" width="24.81640625" style="160" customWidth="1"/>
    <col min="5382" max="5382" width="27" style="160" customWidth="1"/>
    <col min="5383" max="5632" width="9.1796875" style="160"/>
    <col min="5633" max="5633" width="57.1796875" style="160" customWidth="1"/>
    <col min="5634" max="5634" width="33.453125" style="160" customWidth="1"/>
    <col min="5635" max="5635" width="26.1796875" style="160" customWidth="1"/>
    <col min="5636" max="5636" width="39.81640625" style="160" customWidth="1"/>
    <col min="5637" max="5637" width="24.81640625" style="160" customWidth="1"/>
    <col min="5638" max="5638" width="27" style="160" customWidth="1"/>
    <col min="5639" max="5888" width="9.1796875" style="160"/>
    <col min="5889" max="5889" width="57.1796875" style="160" customWidth="1"/>
    <col min="5890" max="5890" width="33.453125" style="160" customWidth="1"/>
    <col min="5891" max="5891" width="26.1796875" style="160" customWidth="1"/>
    <col min="5892" max="5892" width="39.81640625" style="160" customWidth="1"/>
    <col min="5893" max="5893" width="24.81640625" style="160" customWidth="1"/>
    <col min="5894" max="5894" width="27" style="160" customWidth="1"/>
    <col min="5895" max="6144" width="9.1796875" style="160"/>
    <col min="6145" max="6145" width="57.1796875" style="160" customWidth="1"/>
    <col min="6146" max="6146" width="33.453125" style="160" customWidth="1"/>
    <col min="6147" max="6147" width="26.1796875" style="160" customWidth="1"/>
    <col min="6148" max="6148" width="39.81640625" style="160" customWidth="1"/>
    <col min="6149" max="6149" width="24.81640625" style="160" customWidth="1"/>
    <col min="6150" max="6150" width="27" style="160" customWidth="1"/>
    <col min="6151" max="6400" width="9.1796875" style="160"/>
    <col min="6401" max="6401" width="57.1796875" style="160" customWidth="1"/>
    <col min="6402" max="6402" width="33.453125" style="160" customWidth="1"/>
    <col min="6403" max="6403" width="26.1796875" style="160" customWidth="1"/>
    <col min="6404" max="6404" width="39.81640625" style="160" customWidth="1"/>
    <col min="6405" max="6405" width="24.81640625" style="160" customWidth="1"/>
    <col min="6406" max="6406" width="27" style="160" customWidth="1"/>
    <col min="6407" max="6656" width="9.1796875" style="160"/>
    <col min="6657" max="6657" width="57.1796875" style="160" customWidth="1"/>
    <col min="6658" max="6658" width="33.453125" style="160" customWidth="1"/>
    <col min="6659" max="6659" width="26.1796875" style="160" customWidth="1"/>
    <col min="6660" max="6660" width="39.81640625" style="160" customWidth="1"/>
    <col min="6661" max="6661" width="24.81640625" style="160" customWidth="1"/>
    <col min="6662" max="6662" width="27" style="160" customWidth="1"/>
    <col min="6663" max="6912" width="9.1796875" style="160"/>
    <col min="6913" max="6913" width="57.1796875" style="160" customWidth="1"/>
    <col min="6914" max="6914" width="33.453125" style="160" customWidth="1"/>
    <col min="6915" max="6915" width="26.1796875" style="160" customWidth="1"/>
    <col min="6916" max="6916" width="39.81640625" style="160" customWidth="1"/>
    <col min="6917" max="6917" width="24.81640625" style="160" customWidth="1"/>
    <col min="6918" max="6918" width="27" style="160" customWidth="1"/>
    <col min="6919" max="7168" width="9.1796875" style="160"/>
    <col min="7169" max="7169" width="57.1796875" style="160" customWidth="1"/>
    <col min="7170" max="7170" width="33.453125" style="160" customWidth="1"/>
    <col min="7171" max="7171" width="26.1796875" style="160" customWidth="1"/>
    <col min="7172" max="7172" width="39.81640625" style="160" customWidth="1"/>
    <col min="7173" max="7173" width="24.81640625" style="160" customWidth="1"/>
    <col min="7174" max="7174" width="27" style="160" customWidth="1"/>
    <col min="7175" max="7424" width="9.1796875" style="160"/>
    <col min="7425" max="7425" width="57.1796875" style="160" customWidth="1"/>
    <col min="7426" max="7426" width="33.453125" style="160" customWidth="1"/>
    <col min="7427" max="7427" width="26.1796875" style="160" customWidth="1"/>
    <col min="7428" max="7428" width="39.81640625" style="160" customWidth="1"/>
    <col min="7429" max="7429" width="24.81640625" style="160" customWidth="1"/>
    <col min="7430" max="7430" width="27" style="160" customWidth="1"/>
    <col min="7431" max="7680" width="9.1796875" style="160"/>
    <col min="7681" max="7681" width="57.1796875" style="160" customWidth="1"/>
    <col min="7682" max="7682" width="33.453125" style="160" customWidth="1"/>
    <col min="7683" max="7683" width="26.1796875" style="160" customWidth="1"/>
    <col min="7684" max="7684" width="39.81640625" style="160" customWidth="1"/>
    <col min="7685" max="7685" width="24.81640625" style="160" customWidth="1"/>
    <col min="7686" max="7686" width="27" style="160" customWidth="1"/>
    <col min="7687" max="7936" width="9.1796875" style="160"/>
    <col min="7937" max="7937" width="57.1796875" style="160" customWidth="1"/>
    <col min="7938" max="7938" width="33.453125" style="160" customWidth="1"/>
    <col min="7939" max="7939" width="26.1796875" style="160" customWidth="1"/>
    <col min="7940" max="7940" width="39.81640625" style="160" customWidth="1"/>
    <col min="7941" max="7941" width="24.81640625" style="160" customWidth="1"/>
    <col min="7942" max="7942" width="27" style="160" customWidth="1"/>
    <col min="7943" max="8192" width="9.1796875" style="160"/>
    <col min="8193" max="8193" width="57.1796875" style="160" customWidth="1"/>
    <col min="8194" max="8194" width="33.453125" style="160" customWidth="1"/>
    <col min="8195" max="8195" width="26.1796875" style="160" customWidth="1"/>
    <col min="8196" max="8196" width="39.81640625" style="160" customWidth="1"/>
    <col min="8197" max="8197" width="24.81640625" style="160" customWidth="1"/>
    <col min="8198" max="8198" width="27" style="160" customWidth="1"/>
    <col min="8199" max="8448" width="9.1796875" style="160"/>
    <col min="8449" max="8449" width="57.1796875" style="160" customWidth="1"/>
    <col min="8450" max="8450" width="33.453125" style="160" customWidth="1"/>
    <col min="8451" max="8451" width="26.1796875" style="160" customWidth="1"/>
    <col min="8452" max="8452" width="39.81640625" style="160" customWidth="1"/>
    <col min="8453" max="8453" width="24.81640625" style="160" customWidth="1"/>
    <col min="8454" max="8454" width="27" style="160" customWidth="1"/>
    <col min="8455" max="8704" width="9.1796875" style="160"/>
    <col min="8705" max="8705" width="57.1796875" style="160" customWidth="1"/>
    <col min="8706" max="8706" width="33.453125" style="160" customWidth="1"/>
    <col min="8707" max="8707" width="26.1796875" style="160" customWidth="1"/>
    <col min="8708" max="8708" width="39.81640625" style="160" customWidth="1"/>
    <col min="8709" max="8709" width="24.81640625" style="160" customWidth="1"/>
    <col min="8710" max="8710" width="27" style="160" customWidth="1"/>
    <col min="8711" max="8960" width="9.1796875" style="160"/>
    <col min="8961" max="8961" width="57.1796875" style="160" customWidth="1"/>
    <col min="8962" max="8962" width="33.453125" style="160" customWidth="1"/>
    <col min="8963" max="8963" width="26.1796875" style="160" customWidth="1"/>
    <col min="8964" max="8964" width="39.81640625" style="160" customWidth="1"/>
    <col min="8965" max="8965" width="24.81640625" style="160" customWidth="1"/>
    <col min="8966" max="8966" width="27" style="160" customWidth="1"/>
    <col min="8967" max="9216" width="9.1796875" style="160"/>
    <col min="9217" max="9217" width="57.1796875" style="160" customWidth="1"/>
    <col min="9218" max="9218" width="33.453125" style="160" customWidth="1"/>
    <col min="9219" max="9219" width="26.1796875" style="160" customWidth="1"/>
    <col min="9220" max="9220" width="39.81640625" style="160" customWidth="1"/>
    <col min="9221" max="9221" width="24.81640625" style="160" customWidth="1"/>
    <col min="9222" max="9222" width="27" style="160" customWidth="1"/>
    <col min="9223" max="9472" width="9.1796875" style="160"/>
    <col min="9473" max="9473" width="57.1796875" style="160" customWidth="1"/>
    <col min="9474" max="9474" width="33.453125" style="160" customWidth="1"/>
    <col min="9475" max="9475" width="26.1796875" style="160" customWidth="1"/>
    <col min="9476" max="9476" width="39.81640625" style="160" customWidth="1"/>
    <col min="9477" max="9477" width="24.81640625" style="160" customWidth="1"/>
    <col min="9478" max="9478" width="27" style="160" customWidth="1"/>
    <col min="9479" max="9728" width="9.1796875" style="160"/>
    <col min="9729" max="9729" width="57.1796875" style="160" customWidth="1"/>
    <col min="9730" max="9730" width="33.453125" style="160" customWidth="1"/>
    <col min="9731" max="9731" width="26.1796875" style="160" customWidth="1"/>
    <col min="9732" max="9732" width="39.81640625" style="160" customWidth="1"/>
    <col min="9733" max="9733" width="24.81640625" style="160" customWidth="1"/>
    <col min="9734" max="9734" width="27" style="160" customWidth="1"/>
    <col min="9735" max="9984" width="9.1796875" style="160"/>
    <col min="9985" max="9985" width="57.1796875" style="160" customWidth="1"/>
    <col min="9986" max="9986" width="33.453125" style="160" customWidth="1"/>
    <col min="9987" max="9987" width="26.1796875" style="160" customWidth="1"/>
    <col min="9988" max="9988" width="39.81640625" style="160" customWidth="1"/>
    <col min="9989" max="9989" width="24.81640625" style="160" customWidth="1"/>
    <col min="9990" max="9990" width="27" style="160" customWidth="1"/>
    <col min="9991" max="10240" width="9.1796875" style="160"/>
    <col min="10241" max="10241" width="57.1796875" style="160" customWidth="1"/>
    <col min="10242" max="10242" width="33.453125" style="160" customWidth="1"/>
    <col min="10243" max="10243" width="26.1796875" style="160" customWidth="1"/>
    <col min="10244" max="10244" width="39.81640625" style="160" customWidth="1"/>
    <col min="10245" max="10245" width="24.81640625" style="160" customWidth="1"/>
    <col min="10246" max="10246" width="27" style="160" customWidth="1"/>
    <col min="10247" max="10496" width="9.1796875" style="160"/>
    <col min="10497" max="10497" width="57.1796875" style="160" customWidth="1"/>
    <col min="10498" max="10498" width="33.453125" style="160" customWidth="1"/>
    <col min="10499" max="10499" width="26.1796875" style="160" customWidth="1"/>
    <col min="10500" max="10500" width="39.81640625" style="160" customWidth="1"/>
    <col min="10501" max="10501" width="24.81640625" style="160" customWidth="1"/>
    <col min="10502" max="10502" width="27" style="160" customWidth="1"/>
    <col min="10503" max="10752" width="9.1796875" style="160"/>
    <col min="10753" max="10753" width="57.1796875" style="160" customWidth="1"/>
    <col min="10754" max="10754" width="33.453125" style="160" customWidth="1"/>
    <col min="10755" max="10755" width="26.1796875" style="160" customWidth="1"/>
    <col min="10756" max="10756" width="39.81640625" style="160" customWidth="1"/>
    <col min="10757" max="10757" width="24.81640625" style="160" customWidth="1"/>
    <col min="10758" max="10758" width="27" style="160" customWidth="1"/>
    <col min="10759" max="11008" width="9.1796875" style="160"/>
    <col min="11009" max="11009" width="57.1796875" style="160" customWidth="1"/>
    <col min="11010" max="11010" width="33.453125" style="160" customWidth="1"/>
    <col min="11011" max="11011" width="26.1796875" style="160" customWidth="1"/>
    <col min="11012" max="11012" width="39.81640625" style="160" customWidth="1"/>
    <col min="11013" max="11013" width="24.81640625" style="160" customWidth="1"/>
    <col min="11014" max="11014" width="27" style="160" customWidth="1"/>
    <col min="11015" max="11264" width="9.1796875" style="160"/>
    <col min="11265" max="11265" width="57.1796875" style="160" customWidth="1"/>
    <col min="11266" max="11266" width="33.453125" style="160" customWidth="1"/>
    <col min="11267" max="11267" width="26.1796875" style="160" customWidth="1"/>
    <col min="11268" max="11268" width="39.81640625" style="160" customWidth="1"/>
    <col min="11269" max="11269" width="24.81640625" style="160" customWidth="1"/>
    <col min="11270" max="11270" width="27" style="160" customWidth="1"/>
    <col min="11271" max="11520" width="9.1796875" style="160"/>
    <col min="11521" max="11521" width="57.1796875" style="160" customWidth="1"/>
    <col min="11522" max="11522" width="33.453125" style="160" customWidth="1"/>
    <col min="11523" max="11523" width="26.1796875" style="160" customWidth="1"/>
    <col min="11524" max="11524" width="39.81640625" style="160" customWidth="1"/>
    <col min="11525" max="11525" width="24.81640625" style="160" customWidth="1"/>
    <col min="11526" max="11526" width="27" style="160" customWidth="1"/>
    <col min="11527" max="11776" width="9.1796875" style="160"/>
    <col min="11777" max="11777" width="57.1796875" style="160" customWidth="1"/>
    <col min="11778" max="11778" width="33.453125" style="160" customWidth="1"/>
    <col min="11779" max="11779" width="26.1796875" style="160" customWidth="1"/>
    <col min="11780" max="11780" width="39.81640625" style="160" customWidth="1"/>
    <col min="11781" max="11781" width="24.81640625" style="160" customWidth="1"/>
    <col min="11782" max="11782" width="27" style="160" customWidth="1"/>
    <col min="11783" max="12032" width="9.1796875" style="160"/>
    <col min="12033" max="12033" width="57.1796875" style="160" customWidth="1"/>
    <col min="12034" max="12034" width="33.453125" style="160" customWidth="1"/>
    <col min="12035" max="12035" width="26.1796875" style="160" customWidth="1"/>
    <col min="12036" max="12036" width="39.81640625" style="160" customWidth="1"/>
    <col min="12037" max="12037" width="24.81640625" style="160" customWidth="1"/>
    <col min="12038" max="12038" width="27" style="160" customWidth="1"/>
    <col min="12039" max="12288" width="9.1796875" style="160"/>
    <col min="12289" max="12289" width="57.1796875" style="160" customWidth="1"/>
    <col min="12290" max="12290" width="33.453125" style="160" customWidth="1"/>
    <col min="12291" max="12291" width="26.1796875" style="160" customWidth="1"/>
    <col min="12292" max="12292" width="39.81640625" style="160" customWidth="1"/>
    <col min="12293" max="12293" width="24.81640625" style="160" customWidth="1"/>
    <col min="12294" max="12294" width="27" style="160" customWidth="1"/>
    <col min="12295" max="12544" width="9.1796875" style="160"/>
    <col min="12545" max="12545" width="57.1796875" style="160" customWidth="1"/>
    <col min="12546" max="12546" width="33.453125" style="160" customWidth="1"/>
    <col min="12547" max="12547" width="26.1796875" style="160" customWidth="1"/>
    <col min="12548" max="12548" width="39.81640625" style="160" customWidth="1"/>
    <col min="12549" max="12549" width="24.81640625" style="160" customWidth="1"/>
    <col min="12550" max="12550" width="27" style="160" customWidth="1"/>
    <col min="12551" max="12800" width="9.1796875" style="160"/>
    <col min="12801" max="12801" width="57.1796875" style="160" customWidth="1"/>
    <col min="12802" max="12802" width="33.453125" style="160" customWidth="1"/>
    <col min="12803" max="12803" width="26.1796875" style="160" customWidth="1"/>
    <col min="12804" max="12804" width="39.81640625" style="160" customWidth="1"/>
    <col min="12805" max="12805" width="24.81640625" style="160" customWidth="1"/>
    <col min="12806" max="12806" width="27" style="160" customWidth="1"/>
    <col min="12807" max="13056" width="9.1796875" style="160"/>
    <col min="13057" max="13057" width="57.1796875" style="160" customWidth="1"/>
    <col min="13058" max="13058" width="33.453125" style="160" customWidth="1"/>
    <col min="13059" max="13059" width="26.1796875" style="160" customWidth="1"/>
    <col min="13060" max="13060" width="39.81640625" style="160" customWidth="1"/>
    <col min="13061" max="13061" width="24.81640625" style="160" customWidth="1"/>
    <col min="13062" max="13062" width="27" style="160" customWidth="1"/>
    <col min="13063" max="13312" width="9.1796875" style="160"/>
    <col min="13313" max="13313" width="57.1796875" style="160" customWidth="1"/>
    <col min="13314" max="13314" width="33.453125" style="160" customWidth="1"/>
    <col min="13315" max="13315" width="26.1796875" style="160" customWidth="1"/>
    <col min="13316" max="13316" width="39.81640625" style="160" customWidth="1"/>
    <col min="13317" max="13317" width="24.81640625" style="160" customWidth="1"/>
    <col min="13318" max="13318" width="27" style="160" customWidth="1"/>
    <col min="13319" max="13568" width="9.1796875" style="160"/>
    <col min="13569" max="13569" width="57.1796875" style="160" customWidth="1"/>
    <col min="13570" max="13570" width="33.453125" style="160" customWidth="1"/>
    <col min="13571" max="13571" width="26.1796875" style="160" customWidth="1"/>
    <col min="13572" max="13572" width="39.81640625" style="160" customWidth="1"/>
    <col min="13573" max="13573" width="24.81640625" style="160" customWidth="1"/>
    <col min="13574" max="13574" width="27" style="160" customWidth="1"/>
    <col min="13575" max="13824" width="9.1796875" style="160"/>
    <col min="13825" max="13825" width="57.1796875" style="160" customWidth="1"/>
    <col min="13826" max="13826" width="33.453125" style="160" customWidth="1"/>
    <col min="13827" max="13827" width="26.1796875" style="160" customWidth="1"/>
    <col min="13828" max="13828" width="39.81640625" style="160" customWidth="1"/>
    <col min="13829" max="13829" width="24.81640625" style="160" customWidth="1"/>
    <col min="13830" max="13830" width="27" style="160" customWidth="1"/>
    <col min="13831" max="14080" width="9.1796875" style="160"/>
    <col min="14081" max="14081" width="57.1796875" style="160" customWidth="1"/>
    <col min="14082" max="14082" width="33.453125" style="160" customWidth="1"/>
    <col min="14083" max="14083" width="26.1796875" style="160" customWidth="1"/>
    <col min="14084" max="14084" width="39.81640625" style="160" customWidth="1"/>
    <col min="14085" max="14085" width="24.81640625" style="160" customWidth="1"/>
    <col min="14086" max="14086" width="27" style="160" customWidth="1"/>
    <col min="14087" max="14336" width="9.1796875" style="160"/>
    <col min="14337" max="14337" width="57.1796875" style="160" customWidth="1"/>
    <col min="14338" max="14338" width="33.453125" style="160" customWidth="1"/>
    <col min="14339" max="14339" width="26.1796875" style="160" customWidth="1"/>
    <col min="14340" max="14340" width="39.81640625" style="160" customWidth="1"/>
    <col min="14341" max="14341" width="24.81640625" style="160" customWidth="1"/>
    <col min="14342" max="14342" width="27" style="160" customWidth="1"/>
    <col min="14343" max="14592" width="9.1796875" style="160"/>
    <col min="14593" max="14593" width="57.1796875" style="160" customWidth="1"/>
    <col min="14594" max="14594" width="33.453125" style="160" customWidth="1"/>
    <col min="14595" max="14595" width="26.1796875" style="160" customWidth="1"/>
    <col min="14596" max="14596" width="39.81640625" style="160" customWidth="1"/>
    <col min="14597" max="14597" width="24.81640625" style="160" customWidth="1"/>
    <col min="14598" max="14598" width="27" style="160" customWidth="1"/>
    <col min="14599" max="14848" width="9.1796875" style="160"/>
    <col min="14849" max="14849" width="57.1796875" style="160" customWidth="1"/>
    <col min="14850" max="14850" width="33.453125" style="160" customWidth="1"/>
    <col min="14851" max="14851" width="26.1796875" style="160" customWidth="1"/>
    <col min="14852" max="14852" width="39.81640625" style="160" customWidth="1"/>
    <col min="14853" max="14853" width="24.81640625" style="160" customWidth="1"/>
    <col min="14854" max="14854" width="27" style="160" customWidth="1"/>
    <col min="14855" max="15104" width="9.1796875" style="160"/>
    <col min="15105" max="15105" width="57.1796875" style="160" customWidth="1"/>
    <col min="15106" max="15106" width="33.453125" style="160" customWidth="1"/>
    <col min="15107" max="15107" width="26.1796875" style="160" customWidth="1"/>
    <col min="15108" max="15108" width="39.81640625" style="160" customWidth="1"/>
    <col min="15109" max="15109" width="24.81640625" style="160" customWidth="1"/>
    <col min="15110" max="15110" width="27" style="160" customWidth="1"/>
    <col min="15111" max="15360" width="9.1796875" style="160"/>
    <col min="15361" max="15361" width="57.1796875" style="160" customWidth="1"/>
    <col min="15362" max="15362" width="33.453125" style="160" customWidth="1"/>
    <col min="15363" max="15363" width="26.1796875" style="160" customWidth="1"/>
    <col min="15364" max="15364" width="39.81640625" style="160" customWidth="1"/>
    <col min="15365" max="15365" width="24.81640625" style="160" customWidth="1"/>
    <col min="15366" max="15366" width="27" style="160" customWidth="1"/>
    <col min="15367" max="15616" width="9.1796875" style="160"/>
    <col min="15617" max="15617" width="57.1796875" style="160" customWidth="1"/>
    <col min="15618" max="15618" width="33.453125" style="160" customWidth="1"/>
    <col min="15619" max="15619" width="26.1796875" style="160" customWidth="1"/>
    <col min="15620" max="15620" width="39.81640625" style="160" customWidth="1"/>
    <col min="15621" max="15621" width="24.81640625" style="160" customWidth="1"/>
    <col min="15622" max="15622" width="27" style="160" customWidth="1"/>
    <col min="15623" max="15872" width="9.1796875" style="160"/>
    <col min="15873" max="15873" width="57.1796875" style="160" customWidth="1"/>
    <col min="15874" max="15874" width="33.453125" style="160" customWidth="1"/>
    <col min="15875" max="15875" width="26.1796875" style="160" customWidth="1"/>
    <col min="15876" max="15876" width="39.81640625" style="160" customWidth="1"/>
    <col min="15877" max="15877" width="24.81640625" style="160" customWidth="1"/>
    <col min="15878" max="15878" width="27" style="160" customWidth="1"/>
    <col min="15879" max="16128" width="9.1796875" style="160"/>
    <col min="16129" max="16129" width="57.1796875" style="160" customWidth="1"/>
    <col min="16130" max="16130" width="33.453125" style="160" customWidth="1"/>
    <col min="16131" max="16131" width="26.1796875" style="160" customWidth="1"/>
    <col min="16132" max="16132" width="39.81640625" style="160" customWidth="1"/>
    <col min="16133" max="16133" width="24.81640625" style="160" customWidth="1"/>
    <col min="16134" max="16134" width="27" style="160" customWidth="1"/>
    <col min="16135" max="16384" width="9.1796875" style="160"/>
  </cols>
  <sheetData>
    <row r="1" spans="1:2" x14ac:dyDescent="0.25">
      <c r="A1" s="160" t="s">
        <v>1127</v>
      </c>
      <c r="B1" s="162" t="s">
        <v>2610</v>
      </c>
    </row>
    <row r="2" spans="1:2" x14ac:dyDescent="0.25">
      <c r="A2" s="160" t="s">
        <v>1129</v>
      </c>
      <c r="B2" s="162" t="s">
        <v>2599</v>
      </c>
    </row>
    <row r="3" spans="1:2" x14ac:dyDescent="0.25">
      <c r="A3" s="160" t="s">
        <v>1130</v>
      </c>
      <c r="B3" s="162" t="s">
        <v>5170</v>
      </c>
    </row>
    <row r="4" spans="1:2" x14ac:dyDescent="0.25">
      <c r="A4" s="160" t="s">
        <v>1131</v>
      </c>
      <c r="B4" s="222" t="s">
        <v>5171</v>
      </c>
    </row>
    <row r="5" spans="1:2" x14ac:dyDescent="0.25">
      <c r="A5"/>
    </row>
    <row r="6" spans="1:2" x14ac:dyDescent="0.25">
      <c r="A6" s="160" t="s">
        <v>1102</v>
      </c>
      <c r="B6" s="161" t="s">
        <v>2611</v>
      </c>
    </row>
    <row r="7" spans="1:2" x14ac:dyDescent="0.25">
      <c r="A7"/>
    </row>
    <row r="8" spans="1:2" ht="37.5" x14ac:dyDescent="0.25">
      <c r="A8" s="160" t="s">
        <v>1104</v>
      </c>
      <c r="B8" s="161" t="s">
        <v>2611</v>
      </c>
    </row>
    <row r="9" spans="1:2" x14ac:dyDescent="0.25">
      <c r="A9"/>
    </row>
    <row r="10" spans="1:2" x14ac:dyDescent="0.25">
      <c r="A10" s="160" t="s">
        <v>1250</v>
      </c>
      <c r="B10" s="161" t="s">
        <v>2611</v>
      </c>
    </row>
    <row r="11" spans="1:2" x14ac:dyDescent="0.25">
      <c r="A11"/>
    </row>
    <row r="12" spans="1:2" x14ac:dyDescent="0.25">
      <c r="A12" s="160" t="s">
        <v>1108</v>
      </c>
      <c r="B12" s="162" t="s">
        <v>37</v>
      </c>
    </row>
    <row r="14" spans="1:2" x14ac:dyDescent="0.25">
      <c r="A14" s="160" t="s">
        <v>1110</v>
      </c>
      <c r="B14" s="162" t="s">
        <v>2612</v>
      </c>
    </row>
    <row r="17" spans="1:6" s="164" customFormat="1" ht="13" x14ac:dyDescent="0.25">
      <c r="A17" s="164" t="s">
        <v>1111</v>
      </c>
      <c r="B17" s="164" t="s">
        <v>1112</v>
      </c>
      <c r="C17" s="164" t="s">
        <v>1113</v>
      </c>
      <c r="D17" s="164" t="s">
        <v>1114</v>
      </c>
      <c r="E17" s="164" t="s">
        <v>1115</v>
      </c>
      <c r="F17" s="164" t="s">
        <v>1116</v>
      </c>
    </row>
    <row r="18" spans="1:6" x14ac:dyDescent="0.25">
      <c r="A18" s="160" t="s">
        <v>2613</v>
      </c>
      <c r="B18" s="161" t="s">
        <v>2614</v>
      </c>
      <c r="C18" s="161" t="s">
        <v>2615</v>
      </c>
      <c r="D18" s="161" t="s">
        <v>2616</v>
      </c>
      <c r="E18" s="161" t="s">
        <v>2617</v>
      </c>
      <c r="F18" s="162" t="s">
        <v>2171</v>
      </c>
    </row>
    <row r="19" spans="1:6" s="162" customFormat="1" x14ac:dyDescent="0.25">
      <c r="A19" s="171" t="s">
        <v>2618</v>
      </c>
      <c r="B19" s="161" t="s">
        <v>2619</v>
      </c>
      <c r="C19" s="161" t="s">
        <v>2620</v>
      </c>
      <c r="D19" s="161" t="s">
        <v>2621</v>
      </c>
      <c r="E19" s="162" t="s">
        <v>2622</v>
      </c>
      <c r="F19" s="162" t="s">
        <v>2623</v>
      </c>
    </row>
    <row r="20" spans="1:6" x14ac:dyDescent="0.25">
      <c r="A20" s="158" t="s">
        <v>2624</v>
      </c>
      <c r="B20" s="161" t="s">
        <v>2625</v>
      </c>
      <c r="C20" s="161" t="s">
        <v>2626</v>
      </c>
      <c r="D20" s="161" t="s">
        <v>2627</v>
      </c>
      <c r="E20" s="161" t="s">
        <v>2628</v>
      </c>
      <c r="F20" s="162" t="s">
        <v>2629</v>
      </c>
    </row>
    <row r="21" spans="1:6" ht="25" x14ac:dyDescent="0.25">
      <c r="A21" s="160" t="s">
        <v>2630</v>
      </c>
      <c r="B21" s="161" t="s">
        <v>1187</v>
      </c>
      <c r="C21" s="161" t="s">
        <v>2631</v>
      </c>
      <c r="D21" s="162" t="s">
        <v>2632</v>
      </c>
      <c r="E21" s="161" t="s">
        <v>2633</v>
      </c>
      <c r="F21" s="162" t="s">
        <v>2634</v>
      </c>
    </row>
    <row r="22" spans="1:6" ht="25" x14ac:dyDescent="0.25">
      <c r="A22" s="158" t="s">
        <v>2231</v>
      </c>
      <c r="B22" s="161" t="s">
        <v>2635</v>
      </c>
      <c r="C22" s="161" t="s">
        <v>2636</v>
      </c>
      <c r="D22" s="162" t="s">
        <v>166</v>
      </c>
      <c r="E22" s="161" t="s">
        <v>193</v>
      </c>
      <c r="F22" s="162" t="s">
        <v>2637</v>
      </c>
    </row>
    <row r="23" spans="1:6" x14ac:dyDescent="0.25">
      <c r="A23" s="160" t="s">
        <v>5172</v>
      </c>
      <c r="B23" s="162" t="s">
        <v>5173</v>
      </c>
      <c r="C23" s="162" t="s">
        <v>5174</v>
      </c>
      <c r="D23" s="162" t="s">
        <v>5175</v>
      </c>
      <c r="E23" s="162" t="s">
        <v>5176</v>
      </c>
      <c r="F23" s="162" t="s">
        <v>5177</v>
      </c>
    </row>
    <row r="24" spans="1:6" x14ac:dyDescent="0.25">
      <c r="A24" s="160" t="s">
        <v>2638</v>
      </c>
      <c r="B24" s="162" t="s">
        <v>2639</v>
      </c>
      <c r="C24" s="162" t="s">
        <v>2001</v>
      </c>
      <c r="D24" s="162" t="s">
        <v>2640</v>
      </c>
      <c r="E24" s="162" t="s">
        <v>2641</v>
      </c>
      <c r="F24" s="162" t="s">
        <v>2642</v>
      </c>
    </row>
    <row r="25" spans="1:6" x14ac:dyDescent="0.25">
      <c r="A25" s="171" t="s">
        <v>2643</v>
      </c>
      <c r="B25" s="161" t="s">
        <v>2644</v>
      </c>
      <c r="C25" s="161" t="s">
        <v>2645</v>
      </c>
      <c r="D25" s="161" t="s">
        <v>2646</v>
      </c>
      <c r="E25" s="161" t="s">
        <v>2647</v>
      </c>
      <c r="F25" s="162" t="s">
        <v>2648</v>
      </c>
    </row>
    <row r="26" spans="1:6" x14ac:dyDescent="0.25">
      <c r="A26" s="171" t="s">
        <v>2337</v>
      </c>
      <c r="B26" s="161" t="s">
        <v>1335</v>
      </c>
      <c r="C26" s="161" t="s">
        <v>1336</v>
      </c>
      <c r="D26" s="161" t="s">
        <v>1337</v>
      </c>
      <c r="E26" s="161" t="s">
        <v>2340</v>
      </c>
      <c r="F26" s="162" t="s">
        <v>1339</v>
      </c>
    </row>
    <row r="27" spans="1:6" x14ac:dyDescent="0.25">
      <c r="A27" s="162"/>
      <c r="B27" s="162" t="s">
        <v>5178</v>
      </c>
      <c r="C27" s="162" t="s">
        <v>5179</v>
      </c>
      <c r="D27" s="162" t="s">
        <v>5180</v>
      </c>
      <c r="E27" s="162" t="s">
        <v>5181</v>
      </c>
      <c r="F27" s="162" t="s">
        <v>5182</v>
      </c>
    </row>
  </sheetData>
  <sortState xmlns:xlrd2="http://schemas.microsoft.com/office/spreadsheetml/2017/richdata2" ref="A18:F25">
    <sortCondition ref="A18:A25"/>
  </sortState>
  <hyperlinks>
    <hyperlink ref="B4" r:id="rId1" xr:uid="{2E53E803-F02C-43EC-9770-B1C7BBA2311B}"/>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CB4AC6-C218-4693-96E1-D8E911DC6200}">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dc70f87-843d-4725-ae8b-ffc289ddea50"/>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E0958F84-A79D-414C-9DD5-CB2E930A02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211552-C9DA-4134-83C3-5A1E6D9C59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44</vt:i4>
      </vt:variant>
      <vt:variant>
        <vt:lpstr>Named Ranges</vt:lpstr>
      </vt:variant>
      <vt:variant>
        <vt:i4>2</vt:i4>
      </vt:variant>
    </vt:vector>
  </HeadingPairs>
  <TitlesOfParts>
    <vt:vector size="46" baseType="lpstr">
      <vt:lpstr>Contract Overview</vt:lpstr>
      <vt:lpstr>Supplier Information</vt:lpstr>
      <vt:lpstr>Base Units - Awarded Equip.</vt:lpstr>
      <vt:lpstr>Attachments &amp; Implements</vt:lpstr>
      <vt:lpstr>Maint &amp; Repair Parts</vt:lpstr>
      <vt:lpstr>AG-Industrial</vt:lpstr>
      <vt:lpstr>Alamo Group</vt:lpstr>
      <vt:lpstr>DD Hurst-Power Pro</vt:lpstr>
      <vt:lpstr>ASW LLC</vt:lpstr>
      <vt:lpstr>Best Line Leasing</vt:lpstr>
      <vt:lpstr>Brooks PowerSports Inc</vt:lpstr>
      <vt:lpstr>Bush Hog LLC</vt:lpstr>
      <vt:lpstr>Cherry Valley</vt:lpstr>
      <vt:lpstr>Clark Equip</vt:lpstr>
      <vt:lpstr>CNH Ind</vt:lpstr>
      <vt:lpstr>Congdon Ind.</vt:lpstr>
      <vt:lpstr>Deere &amp; Co</vt:lpstr>
      <vt:lpstr>Earthborne Inc</vt:lpstr>
      <vt:lpstr>Embankscape </vt:lpstr>
      <vt:lpstr>EPT&amp;T</vt:lpstr>
      <vt:lpstr>Finch Turf</vt:lpstr>
      <vt:lpstr>Great Plains</vt:lpstr>
      <vt:lpstr>Green Climber</vt:lpstr>
      <vt:lpstr>GT&amp;E</vt:lpstr>
      <vt:lpstr>H&amp;K Equip</vt:lpstr>
      <vt:lpstr>Hustler Turf</vt:lpstr>
      <vt:lpstr>Kubota Tractor</vt:lpstr>
      <vt:lpstr>KPM Exceptional</vt:lpstr>
      <vt:lpstr>Lawn and Golf Supply</vt:lpstr>
      <vt:lpstr>Lawn Equip-Billy Goat</vt:lpstr>
      <vt:lpstr>Lawn Equip-Exmark</vt:lpstr>
      <vt:lpstr>Messick Farm</vt:lpstr>
      <vt:lpstr>Moridge Manfu</vt:lpstr>
      <vt:lpstr>MTD </vt:lpstr>
      <vt:lpstr>Prosser Power Grp</vt:lpstr>
      <vt:lpstr>R&amp;S Equip</vt:lpstr>
      <vt:lpstr>RhinoAg</vt:lpstr>
      <vt:lpstr>Solectrac</vt:lpstr>
      <vt:lpstr>Stephenson Equip</vt:lpstr>
      <vt:lpstr>Tiger Mowers</vt:lpstr>
      <vt:lpstr>Trius Inc</vt:lpstr>
      <vt:lpstr>Turf Equip</vt:lpstr>
      <vt:lpstr>U.S Municipal Supply</vt:lpstr>
      <vt:lpstr>Ventrac</vt:lpstr>
      <vt:lpstr>'Contract Overview'!Print_Area</vt:lpstr>
      <vt:lpstr>'Supplier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Green, Alana</cp:lastModifiedBy>
  <dcterms:created xsi:type="dcterms:W3CDTF">2022-01-25T13:41:16Z</dcterms:created>
  <dcterms:modified xsi:type="dcterms:W3CDTF">2025-10-09T14:58:54Z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