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Maintenance\Roadside\Contracts 2025\6-4 Misc Mowing\"/>
    </mc:Choice>
  </mc:AlternateContent>
  <xr:revisionPtr revIDLastSave="0" documentId="13_ncr:1_{78A8C447-82BF-43CD-9186-274EA661ED51}" xr6:coauthVersionLast="47" xr6:coauthVersionMax="47" xr10:uidLastSave="{00000000-0000-0000-0000-000000000000}"/>
  <bookViews>
    <workbookView xWindow="28680" yWindow="-120" windowWidth="29040" windowHeight="17520" xr2:uid="{66BDC554-EFF3-45EF-8444-5AF15CA81A79}"/>
  </bookViews>
  <sheets>
    <sheet name="Overview" sheetId="1" r:id="rId1"/>
    <sheet name="Bi-Weekly" sheetId="5" r:id="rId2"/>
    <sheet name="Monthly" sheetId="6" r:id="rId3"/>
    <sheet name="Tri-Annual" sheetId="7" r:id="rId4"/>
    <sheet name="Traffic Islands" sheetId="2" r:id="rId5"/>
    <sheet name="Parcels" sheetId="3" r:id="rId6"/>
  </sheets>
  <definedNames>
    <definedName name="_xlnm._FilterDatabase" localSheetId="5" hidden="1">Parcels!$A$1:$I$48</definedName>
    <definedName name="_xlnm._FilterDatabase" localSheetId="4" hidden="1">'Traffic Islands'!$A$1:$I$38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" i="1" l="1"/>
  <c r="C8" i="1"/>
  <c r="D8" i="1"/>
  <c r="B8" i="1"/>
  <c r="F14" i="7"/>
  <c r="F53" i="6"/>
  <c r="F36" i="5"/>
  <c r="G48" i="3"/>
  <c r="F48" i="3"/>
  <c r="G38" i="2"/>
  <c r="F38" i="2"/>
</calcChain>
</file>

<file path=xl/sharedStrings.xml><?xml version="1.0" encoding="utf-8"?>
<sst xmlns="http://schemas.openxmlformats.org/spreadsheetml/2006/main" count="836" uniqueCount="243">
  <si>
    <t>Monthly</t>
  </si>
  <si>
    <t>Item</t>
  </si>
  <si>
    <t>SR</t>
  </si>
  <si>
    <t>Primary Road</t>
  </si>
  <si>
    <t>Cross Street</t>
  </si>
  <si>
    <t>Town/Municipality</t>
  </si>
  <si>
    <t>Area (acres)</t>
  </si>
  <si>
    <t>Area (SF)</t>
  </si>
  <si>
    <t>Pottstown Pike</t>
  </si>
  <si>
    <t>Farmington Avenue</t>
  </si>
  <si>
    <t>Douglass</t>
  </si>
  <si>
    <t>Limerick</t>
  </si>
  <si>
    <t>Pottstown Bypass</t>
  </si>
  <si>
    <t>Township Line Road</t>
  </si>
  <si>
    <t>Collegeville Road (PA 29)</t>
  </si>
  <si>
    <t>Upper Providence</t>
  </si>
  <si>
    <t>Egypt Road</t>
  </si>
  <si>
    <t>Trooper Road</t>
  </si>
  <si>
    <t>Lower Providence</t>
  </si>
  <si>
    <t>Valley Forge Road (PA 23)</t>
  </si>
  <si>
    <t>Upper Merion</t>
  </si>
  <si>
    <t>Dekalb Pike</t>
  </si>
  <si>
    <t>Dekalb Street</t>
  </si>
  <si>
    <t>City Avenue</t>
  </si>
  <si>
    <t>I-76</t>
  </si>
  <si>
    <t>Lower Merion</t>
  </si>
  <si>
    <t>Huntingdon Pike</t>
  </si>
  <si>
    <t>Holy Redeemer Hospital</t>
  </si>
  <si>
    <t>Abington</t>
  </si>
  <si>
    <t>Moreland Road</t>
  </si>
  <si>
    <t>Lower Moreland</t>
  </si>
  <si>
    <t>Welsh Road</t>
  </si>
  <si>
    <t>Fitzwatertown Road</t>
  </si>
  <si>
    <t>Oklahoma Road</t>
  </si>
  <si>
    <t>Limekiln Pike</t>
  </si>
  <si>
    <t>Jenkintown Road</t>
  </si>
  <si>
    <t>Upper Dublin</t>
  </si>
  <si>
    <t>Susquehanna Road</t>
  </si>
  <si>
    <t>Fort Washington Expressway</t>
  </si>
  <si>
    <t>Highland Avenue</t>
  </si>
  <si>
    <t>Butler Pike</t>
  </si>
  <si>
    <t>Horsham</t>
  </si>
  <si>
    <t>Bethlehem Pike</t>
  </si>
  <si>
    <t>Lower Gwynedd</t>
  </si>
  <si>
    <t>Park Drive</t>
  </si>
  <si>
    <t>Montgomery</t>
  </si>
  <si>
    <t>Hartman Road</t>
  </si>
  <si>
    <t>State Route 100 NB at Grosser Rd</t>
  </si>
  <si>
    <t>State Route 100 NB at High St ramp</t>
  </si>
  <si>
    <t>Pottstown</t>
  </si>
  <si>
    <t>Lewis Rd Park and Ride</t>
  </si>
  <si>
    <t>State Route 422 EB at Stockpile</t>
  </si>
  <si>
    <t>745 South Gulph Rd</t>
  </si>
  <si>
    <t>South Gulph Rd</t>
  </si>
  <si>
    <t>Matsonford Rd Park and Ride</t>
  </si>
  <si>
    <t>West Conshohocken</t>
  </si>
  <si>
    <t>619 Susquehanna Ave</t>
  </si>
  <si>
    <t>PennDOT Stockpile</t>
  </si>
  <si>
    <t>Welsh Rd</t>
  </si>
  <si>
    <t>571-611 Wambold Rd</t>
  </si>
  <si>
    <t>Towamencin</t>
  </si>
  <si>
    <t>691 Wambold Rd</t>
  </si>
  <si>
    <t>1111 Wambold Rd</t>
  </si>
  <si>
    <t>Lower Salford</t>
  </si>
  <si>
    <t>354 Freed Rd</t>
  </si>
  <si>
    <t>Perkiomen</t>
  </si>
  <si>
    <t>320 Dekalb St</t>
  </si>
  <si>
    <t>Bridgeport</t>
  </si>
  <si>
    <t>Conshohocken</t>
  </si>
  <si>
    <t>NA</t>
  </si>
  <si>
    <t>1243 Woodside Rd</t>
  </si>
  <si>
    <t>Plymouth</t>
  </si>
  <si>
    <t>2005 Swede Road #1</t>
  </si>
  <si>
    <t>East Norriton</t>
  </si>
  <si>
    <t>2005 Swede Road #2</t>
  </si>
  <si>
    <t>2005 Swede Road #3</t>
  </si>
  <si>
    <t>2005 Swede Road #4</t>
  </si>
  <si>
    <t>2005 Swede Road #5</t>
  </si>
  <si>
    <t>2005 Swede Road #6</t>
  </si>
  <si>
    <t>2005 Swede Road #7</t>
  </si>
  <si>
    <t>2005 Swede Road #8</t>
  </si>
  <si>
    <t>2005 Swede Road #9</t>
  </si>
  <si>
    <t>2005 Swede Road #10</t>
  </si>
  <si>
    <t>Ridge Pike (Andy's Diner)</t>
  </si>
  <si>
    <t>168 Belmont Ave</t>
  </si>
  <si>
    <t>2005 Swede Road #11</t>
  </si>
  <si>
    <t>TI# 01</t>
  </si>
  <si>
    <t>TI# 02</t>
  </si>
  <si>
    <t>TI# 03</t>
  </si>
  <si>
    <t>TI# 04</t>
  </si>
  <si>
    <t>TI# 05</t>
  </si>
  <si>
    <t>TI# 06</t>
  </si>
  <si>
    <t>TI# 07</t>
  </si>
  <si>
    <t>TI# 08</t>
  </si>
  <si>
    <t>TI# 09</t>
  </si>
  <si>
    <t>TI# 10</t>
  </si>
  <si>
    <t>TI# 11</t>
  </si>
  <si>
    <t>TI# 12</t>
  </si>
  <si>
    <t>TI# 13</t>
  </si>
  <si>
    <t>TI# 14</t>
  </si>
  <si>
    <t>TI# 15</t>
  </si>
  <si>
    <t>TI# 16</t>
  </si>
  <si>
    <t>TI# 17</t>
  </si>
  <si>
    <t>TI# 18</t>
  </si>
  <si>
    <t>TI# 19</t>
  </si>
  <si>
    <t>TI# 20</t>
  </si>
  <si>
    <t>TI# 21</t>
  </si>
  <si>
    <t>TI# 22</t>
  </si>
  <si>
    <t>TI# 23</t>
  </si>
  <si>
    <t>TI# 24</t>
  </si>
  <si>
    <t>TI# 25</t>
  </si>
  <si>
    <t>TI# 26</t>
  </si>
  <si>
    <t>TI# 27</t>
  </si>
  <si>
    <t>TI# 28</t>
  </si>
  <si>
    <t>TI# 29</t>
  </si>
  <si>
    <t>TI# 30</t>
  </si>
  <si>
    <t>TI# 31</t>
  </si>
  <si>
    <t>TI# 32</t>
  </si>
  <si>
    <t>TI# 33</t>
  </si>
  <si>
    <t>TI# 34</t>
  </si>
  <si>
    <t>TI# 35</t>
  </si>
  <si>
    <t>TI# 36</t>
  </si>
  <si>
    <t>Total</t>
  </si>
  <si>
    <t>P# 01</t>
  </si>
  <si>
    <t>P# 02</t>
  </si>
  <si>
    <t>P# 03</t>
  </si>
  <si>
    <t>P# 04</t>
  </si>
  <si>
    <t>P# 05</t>
  </si>
  <si>
    <t>P# 06</t>
  </si>
  <si>
    <t>P# 07</t>
  </si>
  <si>
    <t>P# 08</t>
  </si>
  <si>
    <t>P# 09</t>
  </si>
  <si>
    <t>P# 10</t>
  </si>
  <si>
    <t>P# 11</t>
  </si>
  <si>
    <t>P# 12</t>
  </si>
  <si>
    <t>P# 13</t>
  </si>
  <si>
    <t>P# 14</t>
  </si>
  <si>
    <t>P# 15</t>
  </si>
  <si>
    <t>P# 16</t>
  </si>
  <si>
    <t>P# 17</t>
  </si>
  <si>
    <t>P# 18</t>
  </si>
  <si>
    <t>P# 19</t>
  </si>
  <si>
    <t>P# 20</t>
  </si>
  <si>
    <t>P# 21</t>
  </si>
  <si>
    <t>P# 22</t>
  </si>
  <si>
    <t>P# 23</t>
  </si>
  <si>
    <t>P# 24</t>
  </si>
  <si>
    <t>P# 25</t>
  </si>
  <si>
    <t>P# 26</t>
  </si>
  <si>
    <t>P# 27</t>
  </si>
  <si>
    <t>P# 28</t>
  </si>
  <si>
    <t>P# 29</t>
  </si>
  <si>
    <t>P# 30</t>
  </si>
  <si>
    <t>P# 31</t>
  </si>
  <si>
    <t>P# 32</t>
  </si>
  <si>
    <t>P# 33</t>
  </si>
  <si>
    <t>P# 34</t>
  </si>
  <si>
    <t>P# 35</t>
  </si>
  <si>
    <t>P# 36</t>
  </si>
  <si>
    <t>P# 37</t>
  </si>
  <si>
    <t>P# 38</t>
  </si>
  <si>
    <t>P# 39</t>
  </si>
  <si>
    <t>P# 40</t>
  </si>
  <si>
    <t>P# 41</t>
  </si>
  <si>
    <t>P# 42</t>
  </si>
  <si>
    <t>P# 43</t>
  </si>
  <si>
    <t>P# 44</t>
  </si>
  <si>
    <t>P# 45</t>
  </si>
  <si>
    <t>P# 46</t>
  </si>
  <si>
    <t>Bi-Weekly</t>
  </si>
  <si>
    <t>Traffic Islands</t>
  </si>
  <si>
    <t>Parcels</t>
  </si>
  <si>
    <t xml:space="preserve">Frequency </t>
  </si>
  <si>
    <t>Notes</t>
  </si>
  <si>
    <t xml:space="preserve">Notes </t>
  </si>
  <si>
    <t>Triangle in front of WAWA</t>
  </si>
  <si>
    <t>Left side of High St off ramp</t>
  </si>
  <si>
    <t>Bowl area at off ramp</t>
  </si>
  <si>
    <t>Lewis Rd by 422 EB on ramp</t>
  </si>
  <si>
    <t>309NB off ramp</t>
  </si>
  <si>
    <t>Basin</t>
  </si>
  <si>
    <t>6-4 Office</t>
  </si>
  <si>
    <t>Across from Andy's Diner Parking lot</t>
  </si>
  <si>
    <t>168 Old Belmont Ave( small corner area)</t>
  </si>
  <si>
    <t>Basins</t>
  </si>
  <si>
    <t xml:space="preserve">Parcels </t>
  </si>
  <si>
    <t>Grosser Rd</t>
  </si>
  <si>
    <t>High St ramp</t>
  </si>
  <si>
    <t>Route 422</t>
  </si>
  <si>
    <t xml:space="preserve">Stockpile </t>
  </si>
  <si>
    <t xml:space="preserve">Matsonford Rd </t>
  </si>
  <si>
    <t>Route 309 NB</t>
  </si>
  <si>
    <t xml:space="preserve">Johnson Highway </t>
  </si>
  <si>
    <t>Point of Welsh Rd and Dekalb Pike in front of WAWA</t>
  </si>
  <si>
    <t>S Henderson Rd</t>
  </si>
  <si>
    <t>Ramps To I-76</t>
  </si>
  <si>
    <t>Total Acres</t>
  </si>
  <si>
    <t>Horsham Rd</t>
  </si>
  <si>
    <t>Wambold Rd</t>
  </si>
  <si>
    <t>Seitz Rd</t>
  </si>
  <si>
    <t>Ramp to 76 WB</t>
  </si>
  <si>
    <t>High St Ramp</t>
  </si>
  <si>
    <t xml:space="preserve">State Route 100 NB </t>
  </si>
  <si>
    <t xml:space="preserve">North Gulp Rd </t>
  </si>
  <si>
    <t>County Line Rd</t>
  </si>
  <si>
    <t xml:space="preserve">Limekiln Pike </t>
  </si>
  <si>
    <t>Upper State Rd</t>
  </si>
  <si>
    <t xml:space="preserve">Meyers Rd </t>
  </si>
  <si>
    <t>Ott Rd</t>
  </si>
  <si>
    <t xml:space="preserve">Ott Rd </t>
  </si>
  <si>
    <t>SW Corner</t>
  </si>
  <si>
    <t>Basin NW Corner</t>
  </si>
  <si>
    <t xml:space="preserve">Gravel Pike </t>
  </si>
  <si>
    <t>Basin NE Corner</t>
  </si>
  <si>
    <t>Basin SE Corner</t>
  </si>
  <si>
    <t>Plank Rd</t>
  </si>
  <si>
    <t>Gravel Pike</t>
  </si>
  <si>
    <t>I-76 ramp</t>
  </si>
  <si>
    <t xml:space="preserve">Belmont Ave </t>
  </si>
  <si>
    <t xml:space="preserve">Fretz Rd </t>
  </si>
  <si>
    <t xml:space="preserve">Detwiler Rd </t>
  </si>
  <si>
    <t xml:space="preserve">Route 63/Main Street </t>
  </si>
  <si>
    <t xml:space="preserve">Freed Rd </t>
  </si>
  <si>
    <t xml:space="preserve">2nd Street </t>
  </si>
  <si>
    <t xml:space="preserve">under 202 at corner of Merion and W 3rd Street </t>
  </si>
  <si>
    <t xml:space="preserve">Markel Rd </t>
  </si>
  <si>
    <t xml:space="preserve">W North Ln </t>
  </si>
  <si>
    <t xml:space="preserve">Old Belmont Ave </t>
  </si>
  <si>
    <t>Monthly Mowing Areas</t>
  </si>
  <si>
    <t>Tri-Annual Mowing Areas</t>
  </si>
  <si>
    <t xml:space="preserve">Cross Street </t>
  </si>
  <si>
    <t>Sumneytown Pike</t>
  </si>
  <si>
    <t>Elm St</t>
  </si>
  <si>
    <t xml:space="preserve">Wambold Rd </t>
  </si>
  <si>
    <t xml:space="preserve">Fayette St </t>
  </si>
  <si>
    <t xml:space="preserve">Route 202 </t>
  </si>
  <si>
    <t>Basin #2</t>
  </si>
  <si>
    <t xml:space="preserve">Summary </t>
  </si>
  <si>
    <t xml:space="preserve">Acres Per Cut </t>
  </si>
  <si>
    <t xml:space="preserve">Tri Annual </t>
  </si>
  <si>
    <t>Annual</t>
  </si>
  <si>
    <t>Totals</t>
  </si>
  <si>
    <t>Bi-Weekly Mowing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</si>
</sst>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"/>
  </numFmts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242424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24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D9D9D9"/>
        <bgColor rgb="FF000000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4">
    <xf numFmtId="0" fontId="0" fillId="0" borderId="0" xfId="0"/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3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164" fontId="3" fillId="0" borderId="13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/>
    </xf>
    <xf numFmtId="3" fontId="2" fillId="0" borderId="7" xfId="0" applyNumberFormat="1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9" xfId="0" applyFont="1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3" fillId="0" borderId="16" xfId="0" applyFont="1" applyBorder="1" applyAlignment="1">
      <alignment horizontal="center"/>
    </xf>
    <xf numFmtId="0" fontId="1" fillId="0" borderId="4" xfId="0" applyFont="1" applyFill="1" applyBorder="1" applyAlignment="1">
      <alignment horizontal="center" vertical="center" wrapText="1"/>
    </xf>
    <xf numFmtId="3" fontId="1" fillId="0" borderId="5" xfId="0" applyNumberFormat="1" applyFont="1" applyFill="1" applyBorder="1" applyAlignment="1">
      <alignment horizontal="center"/>
    </xf>
    <xf numFmtId="0" fontId="3" fillId="0" borderId="19" xfId="0" applyFont="1" applyBorder="1" applyAlignment="1">
      <alignment horizontal="center"/>
    </xf>
    <xf numFmtId="3" fontId="3" fillId="0" borderId="20" xfId="0" applyNumberFormat="1" applyFont="1" applyBorder="1" applyAlignment="1">
      <alignment horizontal="center"/>
    </xf>
    <xf numFmtId="0" fontId="0" fillId="0" borderId="0" xfId="0" applyBorder="1"/>
    <xf numFmtId="0" fontId="3" fillId="0" borderId="22" xfId="0" applyFont="1" applyFill="1" applyBorder="1" applyAlignment="1">
      <alignment horizontal="center" vertical="center"/>
    </xf>
    <xf numFmtId="164" fontId="3" fillId="0" borderId="23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/>
    </xf>
    <xf numFmtId="0" fontId="6" fillId="0" borderId="18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" fillId="0" borderId="1" xfId="0" applyFont="1" applyBorder="1"/>
    <xf numFmtId="0" fontId="0" fillId="0" borderId="3" xfId="0" applyFill="1" applyBorder="1"/>
    <xf numFmtId="0" fontId="0" fillId="0" borderId="6" xfId="0" applyFill="1" applyBorder="1"/>
    <xf numFmtId="0" fontId="0" fillId="0" borderId="8" xfId="0" applyFill="1" applyBorder="1"/>
    <xf numFmtId="0" fontId="0" fillId="0" borderId="0" xfId="0" applyAlignment="1">
      <alignment horizontal="center"/>
    </xf>
    <xf numFmtId="0" fontId="8" fillId="0" borderId="15" xfId="0" applyFont="1" applyFill="1" applyBorder="1" applyAlignment="1">
      <alignment horizontal="center"/>
    </xf>
    <xf numFmtId="0" fontId="8" fillId="0" borderId="16" xfId="0" applyFont="1" applyFill="1" applyBorder="1" applyAlignment="1">
      <alignment horizontal="center"/>
    </xf>
    <xf numFmtId="0" fontId="8" fillId="0" borderId="17" xfId="0" applyFont="1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center"/>
    </xf>
    <xf numFmtId="3" fontId="1" fillId="0" borderId="4" xfId="0" applyNumberFormat="1" applyFont="1" applyFill="1" applyBorder="1" applyAlignment="1">
      <alignment horizontal="center"/>
    </xf>
    <xf numFmtId="3" fontId="1" fillId="0" borderId="9" xfId="0" applyNumberFormat="1" applyFont="1" applyFill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1" fillId="0" borderId="3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7" xfId="0" applyFont="1" applyBorder="1"/>
    <xf numFmtId="0" fontId="2" fillId="0" borderId="7" xfId="0" applyFont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2" fillId="0" borderId="10" xfId="0" applyFont="1" applyFill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31" xfId="0" applyFont="1" applyFill="1" applyBorder="1" applyAlignment="1">
      <alignment horizontal="center" wrapText="1"/>
    </xf>
    <xf numFmtId="0" fontId="0" fillId="0" borderId="31" xfId="0" applyBorder="1" applyAlignment="1">
      <alignment horizontal="center" wrapText="1"/>
    </xf>
    <xf numFmtId="0" fontId="1" fillId="0" borderId="7" xfId="0" applyFont="1" applyFill="1" applyBorder="1" applyAlignment="1">
      <alignment horizontal="center" wrapText="1"/>
    </xf>
    <xf numFmtId="0" fontId="1" fillId="0" borderId="29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5" fillId="0" borderId="0" xfId="0" applyFont="1" applyFill="1" applyBorder="1" applyAlignment="1">
      <alignment horizontal="center"/>
    </xf>
    <xf numFmtId="0" fontId="5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wrapText="1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2" borderId="4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0" fillId="0" borderId="14" xfId="0" applyBorder="1"/>
    <xf numFmtId="0" fontId="0" fillId="0" borderId="6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3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3" fontId="1" fillId="0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3" fontId="1" fillId="0" borderId="4" xfId="0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0" fillId="4" borderId="12" xfId="0" applyFill="1" applyBorder="1"/>
    <xf numFmtId="0" fontId="3" fillId="0" borderId="23" xfId="0" applyFont="1" applyFill="1" applyBorder="1" applyAlignment="1">
      <alignment horizontal="center" vertical="center" wrapText="1"/>
    </xf>
    <xf numFmtId="0" fontId="3" fillId="0" borderId="23" xfId="0" applyFont="1" applyBorder="1"/>
    <xf numFmtId="0" fontId="3" fillId="0" borderId="24" xfId="0" applyFont="1" applyBorder="1"/>
    <xf numFmtId="0" fontId="2" fillId="0" borderId="5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7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164" fontId="3" fillId="0" borderId="4" xfId="0" applyNumberFormat="1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wrapText="1"/>
    </xf>
    <xf numFmtId="0" fontId="3" fillId="0" borderId="35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3" fontId="2" fillId="0" borderId="1" xfId="0" applyNumberFormat="1" applyFont="1" applyFill="1" applyBorder="1" applyAlignment="1">
      <alignment horizontal="center"/>
    </xf>
    <xf numFmtId="0" fontId="7" fillId="0" borderId="10" xfId="0" applyFont="1" applyBorder="1"/>
    <xf numFmtId="0" fontId="3" fillId="0" borderId="0" xfId="0" applyFont="1" applyAlignment="1">
      <alignment horizontal="center"/>
    </xf>
    <xf numFmtId="0" fontId="5" fillId="0" borderId="36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  <xf numFmtId="0" fontId="1" fillId="0" borderId="38" xfId="0" applyFont="1" applyBorder="1"/>
    <xf numFmtId="0" fontId="1" fillId="0" borderId="39" xfId="0" applyFont="1" applyBorder="1"/>
    <xf numFmtId="0" fontId="1" fillId="0" borderId="1" xfId="0" applyFont="1" applyBorder="1" applyAlignment="1">
      <alignment vertical="center" wrapText="1"/>
    </xf>
    <xf numFmtId="0" fontId="1" fillId="6" borderId="40" xfId="0" applyFont="1" applyFill="1" applyBorder="1"/>
    <xf numFmtId="0" fontId="1" fillId="6" borderId="41" xfId="0" applyFont="1" applyFill="1" applyBorder="1"/>
    <xf numFmtId="0" fontId="9" fillId="0" borderId="25" xfId="0" applyFont="1" applyBorder="1" applyAlignment="1">
      <alignment horizontal="center"/>
    </xf>
    <xf numFmtId="0" fontId="5" fillId="0" borderId="2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9" fillId="0" borderId="34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33" xfId="0" applyFont="1" applyBorder="1" applyAlignment="1">
      <alignment horizontal="center"/>
    </xf>
    <xf numFmtId="0" fontId="1" fillId="0" borderId="3" xfId="0" applyFont="1" applyBorder="1"/>
    <xf numFmtId="0" fontId="1" fillId="0" borderId="4" xfId="0" applyFont="1" applyBorder="1" applyAlignment="1">
      <alignment vertical="center" wrapText="1"/>
    </xf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6" borderId="8" xfId="0" applyFont="1" applyFill="1" applyBorder="1"/>
    <xf numFmtId="0" fontId="1" fillId="6" borderId="42" xfId="0" applyFont="1" applyFill="1" applyBorder="1"/>
    <xf numFmtId="0" fontId="0" fillId="5" borderId="9" xfId="0" applyFill="1" applyBorder="1" applyAlignment="1">
      <alignment horizontal="center"/>
    </xf>
    <xf numFmtId="0" fontId="0" fillId="5" borderId="4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09AB85-8323-4A33-9A51-4F799F6309D1}">
  <dimension ref="A1:E8"/>
  <sheetViews>
    <sheetView tabSelected="1" workbookViewId="0">
      <selection activeCell="G10" sqref="G10"/>
    </sheetView>
  </sheetViews>
  <sheetFormatPr defaultRowHeight="15" x14ac:dyDescent="0.25"/>
  <cols>
    <col min="1" max="1" width="14.85546875" customWidth="1"/>
    <col min="2" max="2" width="18" customWidth="1"/>
    <col min="3" max="3" width="15.42578125" customWidth="1"/>
    <col min="4" max="4" width="12.7109375" customWidth="1"/>
  </cols>
  <sheetData>
    <row r="1" spans="1:5" ht="31.5" customHeight="1" x14ac:dyDescent="0.25">
      <c r="A1" s="150" t="s">
        <v>237</v>
      </c>
      <c r="B1" s="151"/>
      <c r="C1" s="151"/>
      <c r="D1" s="151"/>
      <c r="E1" s="152"/>
    </row>
    <row r="2" spans="1:5" ht="15.75" thickBot="1" x14ac:dyDescent="0.3">
      <c r="A2" s="153"/>
      <c r="B2" s="145"/>
      <c r="C2" s="145"/>
      <c r="D2" s="145"/>
      <c r="E2" s="154"/>
    </row>
    <row r="3" spans="1:5" ht="30.75" thickBot="1" x14ac:dyDescent="0.3">
      <c r="A3" s="146" t="s">
        <v>172</v>
      </c>
      <c r="B3" s="147" t="s">
        <v>170</v>
      </c>
      <c r="C3" s="148" t="s">
        <v>171</v>
      </c>
      <c r="D3" s="148" t="s">
        <v>184</v>
      </c>
      <c r="E3" s="149" t="s">
        <v>238</v>
      </c>
    </row>
    <row r="4" spans="1:5" x14ac:dyDescent="0.25">
      <c r="A4" s="140" t="s">
        <v>169</v>
      </c>
      <c r="B4" s="155">
        <v>7</v>
      </c>
      <c r="C4" s="156">
        <v>22</v>
      </c>
      <c r="D4" s="157">
        <v>0</v>
      </c>
      <c r="E4" s="158">
        <v>8.94</v>
      </c>
    </row>
    <row r="5" spans="1:5" x14ac:dyDescent="0.25">
      <c r="A5" s="141" t="s">
        <v>0</v>
      </c>
      <c r="B5" s="159">
        <v>26</v>
      </c>
      <c r="C5" s="87">
        <v>20</v>
      </c>
      <c r="D5" s="41">
        <v>0</v>
      </c>
      <c r="E5" s="56">
        <v>17.870000000000005</v>
      </c>
    </row>
    <row r="6" spans="1:5" x14ac:dyDescent="0.25">
      <c r="A6" s="141" t="s">
        <v>239</v>
      </c>
      <c r="B6" s="159">
        <v>3</v>
      </c>
      <c r="C6" s="142">
        <v>4</v>
      </c>
      <c r="D6" s="41">
        <v>0</v>
      </c>
      <c r="E6" s="56">
        <v>2.04</v>
      </c>
    </row>
    <row r="7" spans="1:5" x14ac:dyDescent="0.25">
      <c r="A7" s="141" t="s">
        <v>240</v>
      </c>
      <c r="B7" s="159">
        <v>0</v>
      </c>
      <c r="C7" s="41">
        <v>0</v>
      </c>
      <c r="D7" s="41">
        <v>0</v>
      </c>
      <c r="E7" s="56">
        <v>0</v>
      </c>
    </row>
    <row r="8" spans="1:5" ht="15.75" thickBot="1" x14ac:dyDescent="0.3">
      <c r="A8" s="143" t="s">
        <v>241</v>
      </c>
      <c r="B8" s="160">
        <f>SUM(B4:B7)</f>
        <v>36</v>
      </c>
      <c r="C8" s="144">
        <f t="shared" ref="C8:E8" si="0">SUM(C4:C7)</f>
        <v>46</v>
      </c>
      <c r="D8" s="144">
        <f t="shared" si="0"/>
        <v>0</v>
      </c>
      <c r="E8" s="161">
        <f t="shared" si="0"/>
        <v>28.85</v>
      </c>
    </row>
  </sheetData>
  <mergeCells count="1">
    <mergeCell ref="A1:E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280F6-7874-4474-A214-1221652D5AE4}">
  <dimension ref="A1:J36"/>
  <sheetViews>
    <sheetView workbookViewId="0">
      <selection activeCell="E24" sqref="E24"/>
    </sheetView>
  </sheetViews>
  <sheetFormatPr defaultRowHeight="15" x14ac:dyDescent="0.25"/>
  <cols>
    <col min="1" max="1" width="6" style="45" bestFit="1" customWidth="1"/>
    <col min="2" max="2" width="5" style="45" bestFit="1" customWidth="1"/>
    <col min="3" max="3" width="26.85546875" style="45" bestFit="1" customWidth="1"/>
    <col min="4" max="4" width="26.85546875" style="45" customWidth="1"/>
    <col min="5" max="5" width="18.140625" style="45" bestFit="1" customWidth="1"/>
    <col min="6" max="6" width="11.5703125" style="45" bestFit="1" customWidth="1"/>
    <col min="7" max="7" width="9" style="45" bestFit="1" customWidth="1"/>
    <col min="8" max="8" width="23.7109375" style="45" customWidth="1"/>
    <col min="9" max="9" width="42.85546875" style="114" customWidth="1"/>
    <col min="10" max="16384" width="9.140625" style="45"/>
  </cols>
  <sheetData>
    <row r="1" spans="1:10" ht="24" thickBot="1" x14ac:dyDescent="0.4">
      <c r="A1" s="46" t="s">
        <v>242</v>
      </c>
      <c r="B1" s="47"/>
      <c r="C1" s="47"/>
      <c r="D1" s="47"/>
      <c r="E1" s="47"/>
      <c r="F1" s="47"/>
      <c r="G1" s="47"/>
      <c r="H1" s="47"/>
      <c r="I1" s="48"/>
    </row>
    <row r="2" spans="1:10" ht="15.75" thickBot="1" x14ac:dyDescent="0.3">
      <c r="A2" s="38" t="s">
        <v>170</v>
      </c>
      <c r="B2" s="39"/>
      <c r="C2" s="39"/>
      <c r="D2" s="39"/>
      <c r="E2" s="39"/>
      <c r="F2" s="39"/>
      <c r="G2" s="39"/>
      <c r="H2" s="39"/>
      <c r="I2" s="40"/>
    </row>
    <row r="3" spans="1:10" ht="15.75" thickBot="1" x14ac:dyDescent="0.3">
      <c r="A3" s="31" t="s">
        <v>1</v>
      </c>
      <c r="B3" s="32" t="s">
        <v>2</v>
      </c>
      <c r="C3" s="32" t="s">
        <v>3</v>
      </c>
      <c r="D3" s="52" t="s">
        <v>4</v>
      </c>
      <c r="E3" s="33" t="s">
        <v>5</v>
      </c>
      <c r="F3" s="33" t="s">
        <v>6</v>
      </c>
      <c r="G3" s="34" t="s">
        <v>7</v>
      </c>
      <c r="H3" s="108" t="s">
        <v>172</v>
      </c>
      <c r="I3" s="109" t="s">
        <v>173</v>
      </c>
    </row>
    <row r="4" spans="1:10" x14ac:dyDescent="0.25">
      <c r="A4" s="19" t="s">
        <v>98</v>
      </c>
      <c r="B4" s="26">
        <v>202</v>
      </c>
      <c r="C4" s="26" t="s">
        <v>21</v>
      </c>
      <c r="D4" s="53" t="s">
        <v>22</v>
      </c>
      <c r="E4" s="26" t="s">
        <v>20</v>
      </c>
      <c r="F4" s="26">
        <v>0.56000000000000005</v>
      </c>
      <c r="G4" s="50">
        <v>24504</v>
      </c>
      <c r="H4" s="74">
        <v>14</v>
      </c>
      <c r="I4" s="110"/>
    </row>
    <row r="5" spans="1:10" x14ac:dyDescent="0.25">
      <c r="A5" s="12" t="s">
        <v>106</v>
      </c>
      <c r="B5" s="2">
        <v>2038</v>
      </c>
      <c r="C5" s="2" t="s">
        <v>32</v>
      </c>
      <c r="D5" s="53" t="s">
        <v>33</v>
      </c>
      <c r="E5" s="2" t="s">
        <v>28</v>
      </c>
      <c r="F5" s="2">
        <v>0.3</v>
      </c>
      <c r="G5" s="49">
        <v>12987</v>
      </c>
      <c r="H5" s="75">
        <v>14</v>
      </c>
      <c r="I5" s="111"/>
    </row>
    <row r="6" spans="1:10" x14ac:dyDescent="0.25">
      <c r="A6" s="12" t="s">
        <v>107</v>
      </c>
      <c r="B6" s="2">
        <v>2038</v>
      </c>
      <c r="C6" s="2" t="s">
        <v>32</v>
      </c>
      <c r="D6" s="53" t="s">
        <v>33</v>
      </c>
      <c r="E6" s="2" t="s">
        <v>28</v>
      </c>
      <c r="F6" s="2">
        <v>0.17</v>
      </c>
      <c r="G6" s="49">
        <v>7413</v>
      </c>
      <c r="H6" s="75">
        <v>14</v>
      </c>
      <c r="I6" s="111"/>
    </row>
    <row r="7" spans="1:10" x14ac:dyDescent="0.25">
      <c r="A7" s="12" t="s">
        <v>108</v>
      </c>
      <c r="B7" s="2">
        <v>152</v>
      </c>
      <c r="C7" s="2" t="s">
        <v>34</v>
      </c>
      <c r="D7" s="53" t="s">
        <v>35</v>
      </c>
      <c r="E7" s="2" t="s">
        <v>36</v>
      </c>
      <c r="F7" s="2">
        <v>0.28000000000000003</v>
      </c>
      <c r="G7" s="49">
        <v>12178</v>
      </c>
      <c r="H7" s="75">
        <v>14</v>
      </c>
      <c r="I7" s="111"/>
    </row>
    <row r="8" spans="1:10" x14ac:dyDescent="0.25">
      <c r="A8" s="12" t="s">
        <v>109</v>
      </c>
      <c r="B8" s="2">
        <v>152</v>
      </c>
      <c r="C8" s="2" t="s">
        <v>34</v>
      </c>
      <c r="D8" s="53" t="s">
        <v>37</v>
      </c>
      <c r="E8" s="2" t="s">
        <v>36</v>
      </c>
      <c r="F8" s="2">
        <v>0.06</v>
      </c>
      <c r="G8" s="49">
        <v>2524</v>
      </c>
      <c r="H8" s="75">
        <v>14</v>
      </c>
      <c r="I8" s="111"/>
    </row>
    <row r="9" spans="1:10" x14ac:dyDescent="0.25">
      <c r="A9" s="12" t="s">
        <v>110</v>
      </c>
      <c r="B9" s="2">
        <v>152</v>
      </c>
      <c r="C9" s="2" t="s">
        <v>34</v>
      </c>
      <c r="D9" s="53" t="s">
        <v>37</v>
      </c>
      <c r="E9" s="2" t="s">
        <v>36</v>
      </c>
      <c r="F9" s="2">
        <v>0.16</v>
      </c>
      <c r="G9" s="49">
        <v>7165</v>
      </c>
      <c r="H9" s="75">
        <v>14</v>
      </c>
      <c r="I9" s="111"/>
    </row>
    <row r="10" spans="1:10" ht="15.75" thickBot="1" x14ac:dyDescent="0.3">
      <c r="A10" s="15" t="s">
        <v>112</v>
      </c>
      <c r="B10" s="6">
        <v>152</v>
      </c>
      <c r="C10" s="6" t="s">
        <v>34</v>
      </c>
      <c r="D10" s="53" t="s">
        <v>40</v>
      </c>
      <c r="E10" s="6" t="s">
        <v>41</v>
      </c>
      <c r="F10" s="6">
        <v>0.2</v>
      </c>
      <c r="G10" s="51">
        <v>8681</v>
      </c>
      <c r="H10" s="76">
        <v>14</v>
      </c>
      <c r="I10" s="112"/>
    </row>
    <row r="11" spans="1:10" ht="15.75" thickBot="1" x14ac:dyDescent="0.3">
      <c r="A11" s="72" t="s">
        <v>185</v>
      </c>
      <c r="B11" s="70"/>
      <c r="C11" s="70"/>
      <c r="D11" s="70"/>
      <c r="E11" s="70"/>
      <c r="F11" s="70"/>
      <c r="G11" s="70"/>
      <c r="H11" s="70"/>
      <c r="I11" s="73"/>
      <c r="J11" s="113"/>
    </row>
    <row r="12" spans="1:10" ht="15.75" thickBot="1" x14ac:dyDescent="0.3">
      <c r="A12" s="7" t="s">
        <v>1</v>
      </c>
      <c r="B12" s="8" t="s">
        <v>2</v>
      </c>
      <c r="C12" s="8" t="s">
        <v>3</v>
      </c>
      <c r="D12" s="8"/>
      <c r="E12" s="9" t="s">
        <v>5</v>
      </c>
      <c r="F12" s="9" t="s">
        <v>6</v>
      </c>
      <c r="G12" s="10" t="s">
        <v>7</v>
      </c>
      <c r="H12" s="25" t="s">
        <v>172</v>
      </c>
      <c r="I12" s="71" t="s">
        <v>174</v>
      </c>
      <c r="J12" s="69"/>
    </row>
    <row r="13" spans="1:10" x14ac:dyDescent="0.25">
      <c r="A13" s="19" t="s">
        <v>123</v>
      </c>
      <c r="B13" s="37">
        <v>100</v>
      </c>
      <c r="C13" s="37" t="s">
        <v>47</v>
      </c>
      <c r="D13" s="37" t="s">
        <v>186</v>
      </c>
      <c r="E13" s="37" t="s">
        <v>10</v>
      </c>
      <c r="F13" s="37">
        <v>0.76</v>
      </c>
      <c r="G13" s="27">
        <v>33262</v>
      </c>
      <c r="H13" s="77">
        <v>14</v>
      </c>
      <c r="I13" s="61" t="s">
        <v>175</v>
      </c>
    </row>
    <row r="14" spans="1:10" x14ac:dyDescent="0.25">
      <c r="A14" s="12" t="s">
        <v>124</v>
      </c>
      <c r="B14" s="3">
        <v>100</v>
      </c>
      <c r="C14" s="3" t="s">
        <v>48</v>
      </c>
      <c r="D14" s="3" t="s">
        <v>187</v>
      </c>
      <c r="E14" s="3" t="s">
        <v>49</v>
      </c>
      <c r="F14" s="3">
        <v>0.22</v>
      </c>
      <c r="G14" s="4">
        <v>9411</v>
      </c>
      <c r="H14" s="78">
        <v>14</v>
      </c>
      <c r="I14" s="62" t="s">
        <v>176</v>
      </c>
    </row>
    <row r="15" spans="1:10" x14ac:dyDescent="0.25">
      <c r="A15" s="12" t="s">
        <v>126</v>
      </c>
      <c r="B15" s="3">
        <v>4013</v>
      </c>
      <c r="C15" s="3" t="s">
        <v>50</v>
      </c>
      <c r="D15" s="3" t="s">
        <v>188</v>
      </c>
      <c r="E15" s="3" t="s">
        <v>11</v>
      </c>
      <c r="F15" s="3">
        <v>0.85</v>
      </c>
      <c r="G15" s="4">
        <v>36978</v>
      </c>
      <c r="H15" s="78">
        <v>14</v>
      </c>
      <c r="I15" s="62" t="s">
        <v>178</v>
      </c>
    </row>
    <row r="16" spans="1:10" x14ac:dyDescent="0.25">
      <c r="A16" s="18" t="s">
        <v>127</v>
      </c>
      <c r="B16" s="3">
        <v>4013</v>
      </c>
      <c r="C16" s="3" t="s">
        <v>50</v>
      </c>
      <c r="D16" s="3" t="s">
        <v>188</v>
      </c>
      <c r="E16" s="3" t="s">
        <v>11</v>
      </c>
      <c r="F16" s="3">
        <v>0.45</v>
      </c>
      <c r="G16" s="4">
        <v>19757</v>
      </c>
      <c r="H16" s="78">
        <v>14</v>
      </c>
      <c r="I16" s="62" t="s">
        <v>178</v>
      </c>
    </row>
    <row r="17" spans="1:9" x14ac:dyDescent="0.25">
      <c r="A17" s="12" t="s">
        <v>128</v>
      </c>
      <c r="B17" s="3">
        <v>422</v>
      </c>
      <c r="C17" s="3" t="s">
        <v>51</v>
      </c>
      <c r="D17" s="3" t="s">
        <v>189</v>
      </c>
      <c r="E17" s="3" t="s">
        <v>18</v>
      </c>
      <c r="F17" s="3">
        <v>0.82</v>
      </c>
      <c r="G17" s="4">
        <v>35921</v>
      </c>
      <c r="H17" s="78">
        <v>14</v>
      </c>
      <c r="I17" s="63" t="s">
        <v>57</v>
      </c>
    </row>
    <row r="18" spans="1:9" x14ac:dyDescent="0.25">
      <c r="A18" s="12" t="s">
        <v>130</v>
      </c>
      <c r="B18" s="3">
        <v>3039</v>
      </c>
      <c r="C18" s="3" t="s">
        <v>52</v>
      </c>
      <c r="D18" s="3" t="s">
        <v>194</v>
      </c>
      <c r="E18" s="3" t="s">
        <v>20</v>
      </c>
      <c r="F18" s="3">
        <v>0.24</v>
      </c>
      <c r="G18" s="4">
        <v>10470</v>
      </c>
      <c r="H18" s="78">
        <v>14</v>
      </c>
      <c r="I18" s="64"/>
    </row>
    <row r="19" spans="1:9" x14ac:dyDescent="0.25">
      <c r="A19" s="18" t="s">
        <v>131</v>
      </c>
      <c r="B19" s="3">
        <v>3039</v>
      </c>
      <c r="C19" s="3" t="s">
        <v>53</v>
      </c>
      <c r="D19" s="3" t="s">
        <v>194</v>
      </c>
      <c r="E19" s="3" t="s">
        <v>20</v>
      </c>
      <c r="F19" s="3">
        <v>0.62</v>
      </c>
      <c r="G19" s="4">
        <v>27004</v>
      </c>
      <c r="H19" s="78">
        <v>14</v>
      </c>
      <c r="I19" s="64"/>
    </row>
    <row r="20" spans="1:9" x14ac:dyDescent="0.25">
      <c r="A20" s="12" t="s">
        <v>132</v>
      </c>
      <c r="B20" s="3">
        <v>3016</v>
      </c>
      <c r="C20" s="3" t="s">
        <v>190</v>
      </c>
      <c r="D20" s="3" t="s">
        <v>195</v>
      </c>
      <c r="E20" s="3" t="s">
        <v>55</v>
      </c>
      <c r="F20" s="3">
        <v>0.62</v>
      </c>
      <c r="G20" s="4">
        <v>26904</v>
      </c>
      <c r="H20" s="78">
        <v>14</v>
      </c>
      <c r="I20" s="65" t="s">
        <v>54</v>
      </c>
    </row>
    <row r="21" spans="1:9" x14ac:dyDescent="0.25">
      <c r="A21" s="12" t="s">
        <v>133</v>
      </c>
      <c r="B21" s="3">
        <v>3016</v>
      </c>
      <c r="C21" s="3" t="s">
        <v>190</v>
      </c>
      <c r="D21" s="3" t="s">
        <v>195</v>
      </c>
      <c r="E21" s="3" t="s">
        <v>55</v>
      </c>
      <c r="F21" s="3">
        <v>0.04</v>
      </c>
      <c r="G21" s="4">
        <v>1910</v>
      </c>
      <c r="H21" s="78">
        <v>14</v>
      </c>
      <c r="I21" s="65" t="s">
        <v>54</v>
      </c>
    </row>
    <row r="22" spans="1:9" x14ac:dyDescent="0.25">
      <c r="A22" s="18" t="s">
        <v>135</v>
      </c>
      <c r="B22" s="1">
        <v>309</v>
      </c>
      <c r="C22" s="1" t="s">
        <v>191</v>
      </c>
      <c r="D22" s="1" t="s">
        <v>57</v>
      </c>
      <c r="E22" s="3" t="s">
        <v>43</v>
      </c>
      <c r="F22" s="3">
        <v>0.27</v>
      </c>
      <c r="G22" s="4">
        <v>11571</v>
      </c>
      <c r="H22" s="78">
        <v>14</v>
      </c>
      <c r="I22" s="66" t="s">
        <v>57</v>
      </c>
    </row>
    <row r="23" spans="1:9" ht="30" x14ac:dyDescent="0.25">
      <c r="A23" s="18" t="s">
        <v>139</v>
      </c>
      <c r="B23" s="11">
        <v>63</v>
      </c>
      <c r="C23" s="11" t="s">
        <v>58</v>
      </c>
      <c r="D23" s="11" t="s">
        <v>21</v>
      </c>
      <c r="E23" s="3" t="s">
        <v>45</v>
      </c>
      <c r="F23" s="3">
        <v>0.31</v>
      </c>
      <c r="G23" s="4">
        <v>13686</v>
      </c>
      <c r="H23" s="78">
        <v>14</v>
      </c>
      <c r="I23" s="62" t="s">
        <v>193</v>
      </c>
    </row>
    <row r="24" spans="1:9" x14ac:dyDescent="0.25">
      <c r="A24" s="12" t="s">
        <v>156</v>
      </c>
      <c r="B24" s="1" t="s">
        <v>69</v>
      </c>
      <c r="C24" s="1" t="s">
        <v>72</v>
      </c>
      <c r="D24" s="1" t="s">
        <v>192</v>
      </c>
      <c r="E24" s="1" t="s">
        <v>73</v>
      </c>
      <c r="F24" s="3">
        <v>0.91</v>
      </c>
      <c r="G24" s="13">
        <v>39523</v>
      </c>
      <c r="H24" s="78">
        <v>14</v>
      </c>
      <c r="I24" s="67" t="s">
        <v>181</v>
      </c>
    </row>
    <row r="25" spans="1:9" x14ac:dyDescent="0.25">
      <c r="A25" s="12" t="s">
        <v>157</v>
      </c>
      <c r="B25" s="1" t="s">
        <v>69</v>
      </c>
      <c r="C25" s="1" t="s">
        <v>74</v>
      </c>
      <c r="D25" s="1" t="s">
        <v>192</v>
      </c>
      <c r="E25" s="1" t="s">
        <v>73</v>
      </c>
      <c r="F25" s="3">
        <v>7.0000000000000007E-2</v>
      </c>
      <c r="G25" s="13">
        <v>3120</v>
      </c>
      <c r="H25" s="78">
        <v>14</v>
      </c>
      <c r="I25" s="67" t="s">
        <v>181</v>
      </c>
    </row>
    <row r="26" spans="1:9" x14ac:dyDescent="0.25">
      <c r="A26" s="12" t="s">
        <v>158</v>
      </c>
      <c r="B26" s="1" t="s">
        <v>69</v>
      </c>
      <c r="C26" s="1" t="s">
        <v>75</v>
      </c>
      <c r="D26" s="1" t="s">
        <v>192</v>
      </c>
      <c r="E26" s="1" t="s">
        <v>73</v>
      </c>
      <c r="F26" s="3">
        <v>0.06</v>
      </c>
      <c r="G26" s="13">
        <v>2780</v>
      </c>
      <c r="H26" s="78">
        <v>14</v>
      </c>
      <c r="I26" s="67" t="s">
        <v>181</v>
      </c>
    </row>
    <row r="27" spans="1:9" x14ac:dyDescent="0.25">
      <c r="A27" s="18" t="s">
        <v>159</v>
      </c>
      <c r="B27" s="1" t="s">
        <v>69</v>
      </c>
      <c r="C27" s="1" t="s">
        <v>76</v>
      </c>
      <c r="D27" s="1" t="s">
        <v>192</v>
      </c>
      <c r="E27" s="1" t="s">
        <v>73</v>
      </c>
      <c r="F27" s="3">
        <v>0.03</v>
      </c>
      <c r="G27" s="13">
        <v>1501</v>
      </c>
      <c r="H27" s="78">
        <v>14</v>
      </c>
      <c r="I27" s="67" t="s">
        <v>181</v>
      </c>
    </row>
    <row r="28" spans="1:9" x14ac:dyDescent="0.25">
      <c r="A28" s="12" t="s">
        <v>160</v>
      </c>
      <c r="B28" s="1" t="s">
        <v>69</v>
      </c>
      <c r="C28" s="1" t="s">
        <v>77</v>
      </c>
      <c r="D28" s="1" t="s">
        <v>192</v>
      </c>
      <c r="E28" s="1" t="s">
        <v>73</v>
      </c>
      <c r="F28" s="3">
        <v>0.01</v>
      </c>
      <c r="G28" s="14">
        <v>569</v>
      </c>
      <c r="H28" s="78">
        <v>14</v>
      </c>
      <c r="I28" s="67" t="s">
        <v>181</v>
      </c>
    </row>
    <row r="29" spans="1:9" x14ac:dyDescent="0.25">
      <c r="A29" s="12" t="s">
        <v>161</v>
      </c>
      <c r="B29" s="1" t="s">
        <v>69</v>
      </c>
      <c r="C29" s="1" t="s">
        <v>78</v>
      </c>
      <c r="D29" s="1" t="s">
        <v>192</v>
      </c>
      <c r="E29" s="1" t="s">
        <v>73</v>
      </c>
      <c r="F29" s="3">
        <v>0.75</v>
      </c>
      <c r="G29" s="13">
        <v>32743</v>
      </c>
      <c r="H29" s="78">
        <v>14</v>
      </c>
      <c r="I29" s="67" t="s">
        <v>181</v>
      </c>
    </row>
    <row r="30" spans="1:9" x14ac:dyDescent="0.25">
      <c r="A30" s="12" t="s">
        <v>162</v>
      </c>
      <c r="B30" s="1" t="s">
        <v>69</v>
      </c>
      <c r="C30" s="1" t="s">
        <v>79</v>
      </c>
      <c r="D30" s="1" t="s">
        <v>192</v>
      </c>
      <c r="E30" s="1" t="s">
        <v>73</v>
      </c>
      <c r="F30" s="3">
        <v>0.08</v>
      </c>
      <c r="G30" s="13">
        <v>3603</v>
      </c>
      <c r="H30" s="78">
        <v>14</v>
      </c>
      <c r="I30" s="67" t="s">
        <v>181</v>
      </c>
    </row>
    <row r="31" spans="1:9" x14ac:dyDescent="0.25">
      <c r="A31" s="18" t="s">
        <v>163</v>
      </c>
      <c r="B31" s="1" t="s">
        <v>69</v>
      </c>
      <c r="C31" s="1" t="s">
        <v>80</v>
      </c>
      <c r="D31" s="1" t="s">
        <v>192</v>
      </c>
      <c r="E31" s="1" t="s">
        <v>73</v>
      </c>
      <c r="F31" s="3">
        <v>7.0000000000000007E-2</v>
      </c>
      <c r="G31" s="13">
        <v>2887</v>
      </c>
      <c r="H31" s="78">
        <v>14</v>
      </c>
      <c r="I31" s="67" t="s">
        <v>181</v>
      </c>
    </row>
    <row r="32" spans="1:9" x14ac:dyDescent="0.25">
      <c r="A32" s="12" t="s">
        <v>164</v>
      </c>
      <c r="B32" s="1" t="s">
        <v>69</v>
      </c>
      <c r="C32" s="1" t="s">
        <v>81</v>
      </c>
      <c r="D32" s="1" t="s">
        <v>192</v>
      </c>
      <c r="E32" s="1" t="s">
        <v>73</v>
      </c>
      <c r="F32" s="3">
        <v>0.01</v>
      </c>
      <c r="G32" s="14">
        <v>477</v>
      </c>
      <c r="H32" s="78">
        <v>14</v>
      </c>
      <c r="I32" s="67" t="s">
        <v>181</v>
      </c>
    </row>
    <row r="33" spans="1:9" x14ac:dyDescent="0.25">
      <c r="A33" s="12" t="s">
        <v>165</v>
      </c>
      <c r="B33" s="1" t="s">
        <v>69</v>
      </c>
      <c r="C33" s="1" t="s">
        <v>82</v>
      </c>
      <c r="D33" s="1" t="s">
        <v>192</v>
      </c>
      <c r="E33" s="1" t="s">
        <v>73</v>
      </c>
      <c r="F33" s="3">
        <v>0.01</v>
      </c>
      <c r="G33" s="14">
        <v>652</v>
      </c>
      <c r="H33" s="78">
        <v>14</v>
      </c>
      <c r="I33" s="67" t="s">
        <v>181</v>
      </c>
    </row>
    <row r="34" spans="1:9" ht="15.75" thickBot="1" x14ac:dyDescent="0.3">
      <c r="A34" s="15" t="s">
        <v>166</v>
      </c>
      <c r="B34" s="58" t="s">
        <v>69</v>
      </c>
      <c r="C34" s="58" t="s">
        <v>85</v>
      </c>
      <c r="D34" s="58" t="s">
        <v>192</v>
      </c>
      <c r="E34" s="58" t="s">
        <v>73</v>
      </c>
      <c r="F34" s="59">
        <v>0.01</v>
      </c>
      <c r="G34" s="60">
        <v>51.4</v>
      </c>
      <c r="H34" s="79">
        <v>14</v>
      </c>
      <c r="I34" s="68" t="s">
        <v>181</v>
      </c>
    </row>
    <row r="35" spans="1:9" ht="15.75" thickBot="1" x14ac:dyDescent="0.3"/>
    <row r="36" spans="1:9" ht="15.75" thickBot="1" x14ac:dyDescent="0.3">
      <c r="E36" s="80" t="s">
        <v>196</v>
      </c>
      <c r="F36" s="21">
        <f>SUM(F4:F35)</f>
        <v>8.94</v>
      </c>
    </row>
  </sheetData>
  <mergeCells count="3">
    <mergeCell ref="A2:I2"/>
    <mergeCell ref="A1:I1"/>
    <mergeCell ref="A11:I1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A7BF6-D150-4D89-B421-8F0350A30E04}">
  <dimension ref="A1:I53"/>
  <sheetViews>
    <sheetView workbookViewId="0">
      <selection activeCell="M31" sqref="M31"/>
    </sheetView>
  </sheetViews>
  <sheetFormatPr defaultRowHeight="15" x14ac:dyDescent="0.25"/>
  <cols>
    <col min="1" max="1" width="6" bestFit="1" customWidth="1"/>
    <col min="2" max="2" width="5" bestFit="1" customWidth="1"/>
    <col min="3" max="3" width="26.85546875" bestFit="1" customWidth="1"/>
    <col min="4" max="4" width="26.85546875" customWidth="1"/>
    <col min="5" max="5" width="18.140625" bestFit="1" customWidth="1"/>
    <col min="6" max="6" width="11.5703125" bestFit="1" customWidth="1"/>
    <col min="7" max="7" width="9" bestFit="1" customWidth="1"/>
    <col min="8" max="8" width="23.7109375" customWidth="1"/>
    <col min="9" max="9" width="41" customWidth="1"/>
  </cols>
  <sheetData>
    <row r="1" spans="1:9" ht="24" thickBot="1" x14ac:dyDescent="0.4">
      <c r="A1" s="46" t="s">
        <v>228</v>
      </c>
      <c r="B1" s="47"/>
      <c r="C1" s="47"/>
      <c r="D1" s="47"/>
      <c r="E1" s="47"/>
      <c r="F1" s="47"/>
      <c r="G1" s="47"/>
      <c r="H1" s="47"/>
      <c r="I1" s="48"/>
    </row>
    <row r="2" spans="1:9" ht="15.75" thickBot="1" x14ac:dyDescent="0.3">
      <c r="A2" s="38" t="s">
        <v>170</v>
      </c>
      <c r="B2" s="39"/>
      <c r="C2" s="39"/>
      <c r="D2" s="39"/>
      <c r="E2" s="39"/>
      <c r="F2" s="39"/>
      <c r="G2" s="39"/>
      <c r="H2" s="39"/>
      <c r="I2" s="40"/>
    </row>
    <row r="3" spans="1:9" ht="15.75" thickBot="1" x14ac:dyDescent="0.3">
      <c r="A3" s="31" t="s">
        <v>1</v>
      </c>
      <c r="B3" s="32" t="s">
        <v>2</v>
      </c>
      <c r="C3" s="32" t="s">
        <v>3</v>
      </c>
      <c r="D3" s="52" t="s">
        <v>4</v>
      </c>
      <c r="E3" s="33" t="s">
        <v>5</v>
      </c>
      <c r="F3" s="33" t="s">
        <v>6</v>
      </c>
      <c r="G3" s="34" t="s">
        <v>7</v>
      </c>
      <c r="H3" s="108" t="s">
        <v>172</v>
      </c>
      <c r="I3" s="109" t="s">
        <v>173</v>
      </c>
    </row>
    <row r="4" spans="1:9" x14ac:dyDescent="0.25">
      <c r="A4" s="42" t="s">
        <v>86</v>
      </c>
      <c r="B4" s="26">
        <v>100</v>
      </c>
      <c r="C4" s="26" t="s">
        <v>8</v>
      </c>
      <c r="D4" s="26" t="s">
        <v>9</v>
      </c>
      <c r="E4" s="26" t="s">
        <v>10</v>
      </c>
      <c r="F4" s="26">
        <v>0.03</v>
      </c>
      <c r="G4" s="50">
        <v>1349</v>
      </c>
      <c r="H4" s="92">
        <v>7</v>
      </c>
      <c r="I4" s="54"/>
    </row>
    <row r="5" spans="1:9" x14ac:dyDescent="0.25">
      <c r="A5" s="43" t="s">
        <v>87</v>
      </c>
      <c r="B5" s="2">
        <v>100</v>
      </c>
      <c r="C5" s="2" t="s">
        <v>8</v>
      </c>
      <c r="D5" s="2" t="s">
        <v>9</v>
      </c>
      <c r="E5" s="2" t="s">
        <v>10</v>
      </c>
      <c r="F5" s="2">
        <v>0.01</v>
      </c>
      <c r="G5" s="3">
        <v>480</v>
      </c>
      <c r="H5" s="91">
        <v>7</v>
      </c>
      <c r="I5" s="55"/>
    </row>
    <row r="6" spans="1:9" x14ac:dyDescent="0.25">
      <c r="A6" s="43" t="s">
        <v>88</v>
      </c>
      <c r="B6" s="2">
        <v>100</v>
      </c>
      <c r="C6" s="2" t="s">
        <v>8</v>
      </c>
      <c r="D6" s="2" t="s">
        <v>9</v>
      </c>
      <c r="E6" s="2" t="s">
        <v>10</v>
      </c>
      <c r="F6" s="2">
        <v>0.02</v>
      </c>
      <c r="G6" s="3">
        <v>923</v>
      </c>
      <c r="H6" s="91">
        <v>7</v>
      </c>
      <c r="I6" s="55"/>
    </row>
    <row r="7" spans="1:9" x14ac:dyDescent="0.25">
      <c r="A7" s="43" t="s">
        <v>89</v>
      </c>
      <c r="B7" s="2">
        <v>422</v>
      </c>
      <c r="C7" s="2" t="s">
        <v>12</v>
      </c>
      <c r="D7" s="2" t="s">
        <v>13</v>
      </c>
      <c r="E7" s="2" t="s">
        <v>11</v>
      </c>
      <c r="F7" s="2">
        <v>0.12</v>
      </c>
      <c r="G7" s="49">
        <v>5053</v>
      </c>
      <c r="H7" s="91">
        <v>7</v>
      </c>
      <c r="I7" s="23"/>
    </row>
    <row r="8" spans="1:9" x14ac:dyDescent="0.25">
      <c r="A8" s="43" t="s">
        <v>90</v>
      </c>
      <c r="B8" s="2">
        <v>422</v>
      </c>
      <c r="C8" s="2" t="s">
        <v>12</v>
      </c>
      <c r="D8" s="2" t="s">
        <v>13</v>
      </c>
      <c r="E8" s="2" t="s">
        <v>11</v>
      </c>
      <c r="F8" s="2">
        <v>0.14000000000000001</v>
      </c>
      <c r="G8" s="49">
        <v>5927</v>
      </c>
      <c r="H8" s="91">
        <v>7</v>
      </c>
      <c r="I8" s="23"/>
    </row>
    <row r="9" spans="1:9" x14ac:dyDescent="0.25">
      <c r="A9" s="43" t="s">
        <v>91</v>
      </c>
      <c r="B9" s="2">
        <v>422</v>
      </c>
      <c r="C9" s="2" t="s">
        <v>12</v>
      </c>
      <c r="D9" s="2" t="s">
        <v>14</v>
      </c>
      <c r="E9" s="2" t="s">
        <v>15</v>
      </c>
      <c r="F9" s="2">
        <v>0.14000000000000001</v>
      </c>
      <c r="G9" s="49">
        <v>6123</v>
      </c>
      <c r="H9" s="91">
        <v>7</v>
      </c>
      <c r="I9" s="23"/>
    </row>
    <row r="10" spans="1:9" x14ac:dyDescent="0.25">
      <c r="A10" s="43" t="s">
        <v>92</v>
      </c>
      <c r="B10" s="2">
        <v>422</v>
      </c>
      <c r="C10" s="2" t="s">
        <v>12</v>
      </c>
      <c r="D10" s="2" t="s">
        <v>14</v>
      </c>
      <c r="E10" s="2" t="s">
        <v>15</v>
      </c>
      <c r="F10" s="2">
        <v>0.09</v>
      </c>
      <c r="G10" s="49">
        <v>3974</v>
      </c>
      <c r="H10" s="91">
        <v>7</v>
      </c>
      <c r="I10" s="23"/>
    </row>
    <row r="11" spans="1:9" x14ac:dyDescent="0.25">
      <c r="A11" s="43" t="s">
        <v>93</v>
      </c>
      <c r="B11" s="2">
        <v>422</v>
      </c>
      <c r="C11" s="2" t="s">
        <v>12</v>
      </c>
      <c r="D11" s="2" t="s">
        <v>14</v>
      </c>
      <c r="E11" s="2" t="s">
        <v>15</v>
      </c>
      <c r="F11" s="2">
        <v>0.15</v>
      </c>
      <c r="G11" s="49">
        <v>6626</v>
      </c>
      <c r="H11" s="91">
        <v>7</v>
      </c>
      <c r="I11" s="23"/>
    </row>
    <row r="12" spans="1:9" x14ac:dyDescent="0.25">
      <c r="A12" s="43" t="s">
        <v>94</v>
      </c>
      <c r="B12" s="2">
        <v>422</v>
      </c>
      <c r="C12" s="2" t="s">
        <v>12</v>
      </c>
      <c r="D12" s="2" t="s">
        <v>16</v>
      </c>
      <c r="E12" s="2" t="s">
        <v>15</v>
      </c>
      <c r="F12" s="2">
        <v>0.21</v>
      </c>
      <c r="G12" s="49">
        <v>9149</v>
      </c>
      <c r="H12" s="91">
        <v>7</v>
      </c>
      <c r="I12" s="23"/>
    </row>
    <row r="13" spans="1:9" x14ac:dyDescent="0.25">
      <c r="A13" s="43" t="s">
        <v>95</v>
      </c>
      <c r="B13" s="2">
        <v>422</v>
      </c>
      <c r="C13" s="2" t="s">
        <v>12</v>
      </c>
      <c r="D13" s="2" t="s">
        <v>17</v>
      </c>
      <c r="E13" s="2" t="s">
        <v>18</v>
      </c>
      <c r="F13" s="2">
        <v>0.14000000000000001</v>
      </c>
      <c r="G13" s="49">
        <v>6128</v>
      </c>
      <c r="H13" s="91">
        <v>7</v>
      </c>
      <c r="I13" s="23"/>
    </row>
    <row r="14" spans="1:9" x14ac:dyDescent="0.25">
      <c r="A14" s="43" t="s">
        <v>97</v>
      </c>
      <c r="B14" s="2">
        <v>422</v>
      </c>
      <c r="C14" s="2" t="s">
        <v>12</v>
      </c>
      <c r="D14" s="2" t="s">
        <v>19</v>
      </c>
      <c r="E14" s="2" t="s">
        <v>20</v>
      </c>
      <c r="F14" s="2">
        <v>0.31</v>
      </c>
      <c r="G14" s="49">
        <v>13558</v>
      </c>
      <c r="H14" s="91">
        <v>7</v>
      </c>
      <c r="I14" s="23"/>
    </row>
    <row r="15" spans="1:9" x14ac:dyDescent="0.25">
      <c r="A15" s="43" t="s">
        <v>99</v>
      </c>
      <c r="B15" s="2">
        <v>1</v>
      </c>
      <c r="C15" s="2" t="s">
        <v>23</v>
      </c>
      <c r="D15" s="2" t="s">
        <v>24</v>
      </c>
      <c r="E15" s="2" t="s">
        <v>25</v>
      </c>
      <c r="F15" s="2">
        <v>0.14000000000000001</v>
      </c>
      <c r="G15" s="49">
        <v>6049</v>
      </c>
      <c r="H15" s="91">
        <v>7</v>
      </c>
      <c r="I15" s="23"/>
    </row>
    <row r="16" spans="1:9" x14ac:dyDescent="0.25">
      <c r="A16" s="43" t="s">
        <v>100</v>
      </c>
      <c r="B16" s="2">
        <v>1</v>
      </c>
      <c r="C16" s="2" t="s">
        <v>23</v>
      </c>
      <c r="D16" s="2" t="s">
        <v>24</v>
      </c>
      <c r="E16" s="2" t="s">
        <v>25</v>
      </c>
      <c r="F16" s="2">
        <v>0.96</v>
      </c>
      <c r="G16" s="49">
        <v>41820</v>
      </c>
      <c r="H16" s="91">
        <v>7</v>
      </c>
      <c r="I16" s="23"/>
    </row>
    <row r="17" spans="1:9" x14ac:dyDescent="0.25">
      <c r="A17" s="43" t="s">
        <v>101</v>
      </c>
      <c r="B17" s="2">
        <v>1</v>
      </c>
      <c r="C17" s="2" t="s">
        <v>23</v>
      </c>
      <c r="D17" s="2" t="s">
        <v>24</v>
      </c>
      <c r="E17" s="2" t="s">
        <v>25</v>
      </c>
      <c r="F17" s="2">
        <v>0.22</v>
      </c>
      <c r="G17" s="49">
        <v>9475</v>
      </c>
      <c r="H17" s="91">
        <v>7</v>
      </c>
      <c r="I17" s="23"/>
    </row>
    <row r="18" spans="1:9" x14ac:dyDescent="0.25">
      <c r="A18" s="43" t="s">
        <v>102</v>
      </c>
      <c r="B18" s="2">
        <v>1</v>
      </c>
      <c r="C18" s="2" t="s">
        <v>23</v>
      </c>
      <c r="D18" s="2" t="s">
        <v>24</v>
      </c>
      <c r="E18" s="2" t="s">
        <v>25</v>
      </c>
      <c r="F18" s="2">
        <v>0.12</v>
      </c>
      <c r="G18" s="49">
        <v>5181</v>
      </c>
      <c r="H18" s="91">
        <v>7</v>
      </c>
      <c r="I18" s="23"/>
    </row>
    <row r="19" spans="1:9" x14ac:dyDescent="0.25">
      <c r="A19" s="43" t="s">
        <v>103</v>
      </c>
      <c r="B19" s="2">
        <v>232</v>
      </c>
      <c r="C19" s="2" t="s">
        <v>26</v>
      </c>
      <c r="D19" s="2" t="s">
        <v>27</v>
      </c>
      <c r="E19" s="2" t="s">
        <v>28</v>
      </c>
      <c r="F19" s="2">
        <v>0.33</v>
      </c>
      <c r="G19" s="49">
        <v>14195</v>
      </c>
      <c r="H19" s="91">
        <v>7</v>
      </c>
      <c r="I19" s="23"/>
    </row>
    <row r="20" spans="1:9" x14ac:dyDescent="0.25">
      <c r="A20" s="43" t="s">
        <v>104</v>
      </c>
      <c r="B20" s="2">
        <v>232</v>
      </c>
      <c r="C20" s="2" t="s">
        <v>26</v>
      </c>
      <c r="D20" s="2" t="s">
        <v>29</v>
      </c>
      <c r="E20" s="2" t="s">
        <v>30</v>
      </c>
      <c r="F20" s="2">
        <v>0.39</v>
      </c>
      <c r="G20" s="49">
        <v>16977</v>
      </c>
      <c r="H20" s="91">
        <v>7</v>
      </c>
      <c r="I20" s="23"/>
    </row>
    <row r="21" spans="1:9" x14ac:dyDescent="0.25">
      <c r="A21" s="43" t="s">
        <v>105</v>
      </c>
      <c r="B21" s="2">
        <v>232</v>
      </c>
      <c r="C21" s="2" t="s">
        <v>26</v>
      </c>
      <c r="D21" s="2" t="s">
        <v>31</v>
      </c>
      <c r="E21" s="2" t="s">
        <v>30</v>
      </c>
      <c r="F21" s="2">
        <v>0.24</v>
      </c>
      <c r="G21" s="49">
        <v>10521</v>
      </c>
      <c r="H21" s="91">
        <v>7</v>
      </c>
      <c r="I21" s="23"/>
    </row>
    <row r="22" spans="1:9" x14ac:dyDescent="0.25">
      <c r="A22" s="43" t="s">
        <v>111</v>
      </c>
      <c r="B22" s="2">
        <v>309</v>
      </c>
      <c r="C22" s="2" t="s">
        <v>38</v>
      </c>
      <c r="D22" s="2" t="s">
        <v>39</v>
      </c>
      <c r="E22" s="2" t="s">
        <v>36</v>
      </c>
      <c r="F22" s="2">
        <v>0.09</v>
      </c>
      <c r="G22" s="49">
        <v>3977</v>
      </c>
      <c r="H22" s="91">
        <v>7</v>
      </c>
      <c r="I22" s="23"/>
    </row>
    <row r="23" spans="1:9" x14ac:dyDescent="0.25">
      <c r="A23" s="43" t="s">
        <v>113</v>
      </c>
      <c r="B23" s="2">
        <v>2018</v>
      </c>
      <c r="C23" s="2" t="s">
        <v>42</v>
      </c>
      <c r="D23" s="2" t="s">
        <v>38</v>
      </c>
      <c r="E23" s="2" t="s">
        <v>43</v>
      </c>
      <c r="F23" s="2">
        <v>0.11</v>
      </c>
      <c r="G23" s="49">
        <v>4721</v>
      </c>
      <c r="H23" s="91">
        <v>7</v>
      </c>
      <c r="I23" s="23"/>
    </row>
    <row r="24" spans="1:9" x14ac:dyDescent="0.25">
      <c r="A24" s="43" t="s">
        <v>115</v>
      </c>
      <c r="B24" s="2">
        <v>309</v>
      </c>
      <c r="C24" s="2" t="s">
        <v>42</v>
      </c>
      <c r="D24" s="2" t="s">
        <v>31</v>
      </c>
      <c r="E24" s="2" t="s">
        <v>43</v>
      </c>
      <c r="F24" s="2">
        <v>1.06</v>
      </c>
      <c r="G24" s="49">
        <v>46176</v>
      </c>
      <c r="H24" s="91">
        <v>7</v>
      </c>
      <c r="I24" s="23"/>
    </row>
    <row r="25" spans="1:9" x14ac:dyDescent="0.25">
      <c r="A25" s="43" t="s">
        <v>117</v>
      </c>
      <c r="B25" s="2">
        <v>309</v>
      </c>
      <c r="C25" s="2" t="s">
        <v>42</v>
      </c>
      <c r="D25" s="2" t="s">
        <v>44</v>
      </c>
      <c r="E25" s="2" t="s">
        <v>45</v>
      </c>
      <c r="F25" s="2">
        <v>0.11</v>
      </c>
      <c r="G25" s="49">
        <v>4612</v>
      </c>
      <c r="H25" s="91">
        <v>7</v>
      </c>
      <c r="I25" s="23"/>
    </row>
    <row r="26" spans="1:9" x14ac:dyDescent="0.25">
      <c r="A26" s="43" t="s">
        <v>118</v>
      </c>
      <c r="B26" s="2">
        <v>309</v>
      </c>
      <c r="C26" s="2" t="s">
        <v>42</v>
      </c>
      <c r="D26" s="2" t="s">
        <v>46</v>
      </c>
      <c r="E26" s="2" t="s">
        <v>45</v>
      </c>
      <c r="F26" s="2">
        <v>0.54</v>
      </c>
      <c r="G26" s="49">
        <v>23495</v>
      </c>
      <c r="H26" s="91">
        <v>7</v>
      </c>
      <c r="I26" s="23"/>
    </row>
    <row r="27" spans="1:9" x14ac:dyDescent="0.25">
      <c r="A27" s="43" t="s">
        <v>119</v>
      </c>
      <c r="B27" s="2">
        <v>422</v>
      </c>
      <c r="C27" s="2" t="s">
        <v>12</v>
      </c>
      <c r="D27" s="2" t="s">
        <v>19</v>
      </c>
      <c r="E27" s="2" t="s">
        <v>20</v>
      </c>
      <c r="F27" s="2">
        <v>0.22</v>
      </c>
      <c r="G27" s="49">
        <v>9459</v>
      </c>
      <c r="H27" s="91">
        <v>7</v>
      </c>
      <c r="I27" s="23"/>
    </row>
    <row r="28" spans="1:9" x14ac:dyDescent="0.25">
      <c r="A28" s="43" t="s">
        <v>120</v>
      </c>
      <c r="B28" s="2">
        <v>422</v>
      </c>
      <c r="C28" s="2" t="s">
        <v>12</v>
      </c>
      <c r="D28" s="2" t="s">
        <v>19</v>
      </c>
      <c r="E28" s="2" t="s">
        <v>20</v>
      </c>
      <c r="F28" s="2">
        <v>0.21</v>
      </c>
      <c r="G28" s="49">
        <v>8996</v>
      </c>
      <c r="H28" s="91">
        <v>7</v>
      </c>
      <c r="I28" s="23"/>
    </row>
    <row r="29" spans="1:9" ht="15.75" thickBot="1" x14ac:dyDescent="0.3">
      <c r="A29" s="44" t="s">
        <v>121</v>
      </c>
      <c r="B29" s="6">
        <v>422</v>
      </c>
      <c r="C29" s="6" t="s">
        <v>12</v>
      </c>
      <c r="D29" s="6" t="s">
        <v>19</v>
      </c>
      <c r="E29" s="6" t="s">
        <v>20</v>
      </c>
      <c r="F29" s="6">
        <v>0.23</v>
      </c>
      <c r="G29" s="51">
        <v>10118</v>
      </c>
      <c r="H29" s="93">
        <v>7</v>
      </c>
      <c r="I29" s="24"/>
    </row>
    <row r="30" spans="1:9" ht="15.75" thickBot="1" x14ac:dyDescent="0.3">
      <c r="A30" s="88" t="s">
        <v>185</v>
      </c>
      <c r="B30" s="89"/>
      <c r="C30" s="89"/>
      <c r="D30" s="89"/>
      <c r="E30" s="89"/>
      <c r="F30" s="89"/>
      <c r="G30" s="89"/>
      <c r="H30" s="89"/>
      <c r="I30" s="90"/>
    </row>
    <row r="31" spans="1:9" ht="15.75" thickBot="1" x14ac:dyDescent="0.3">
      <c r="A31" s="31" t="s">
        <v>1</v>
      </c>
      <c r="B31" s="32" t="s">
        <v>2</v>
      </c>
      <c r="C31" s="32" t="s">
        <v>3</v>
      </c>
      <c r="D31" s="32"/>
      <c r="E31" s="33" t="s">
        <v>5</v>
      </c>
      <c r="F31" s="33" t="s">
        <v>6</v>
      </c>
      <c r="G31" s="34" t="s">
        <v>7</v>
      </c>
      <c r="H31" s="108" t="s">
        <v>172</v>
      </c>
      <c r="I31" s="109" t="s">
        <v>174</v>
      </c>
    </row>
    <row r="32" spans="1:9" x14ac:dyDescent="0.25">
      <c r="A32" s="97" t="s">
        <v>125</v>
      </c>
      <c r="B32" s="98">
        <v>100</v>
      </c>
      <c r="C32" s="98" t="s">
        <v>202</v>
      </c>
      <c r="D32" s="98" t="s">
        <v>201</v>
      </c>
      <c r="E32" s="98" t="s">
        <v>49</v>
      </c>
      <c r="F32" s="98">
        <v>0.71</v>
      </c>
      <c r="G32" s="99">
        <v>31056</v>
      </c>
      <c r="H32" s="100">
        <v>7</v>
      </c>
      <c r="I32" s="101" t="s">
        <v>177</v>
      </c>
    </row>
    <row r="33" spans="1:9" x14ac:dyDescent="0.25">
      <c r="A33" s="82" t="s">
        <v>129</v>
      </c>
      <c r="B33" s="11">
        <v>3039</v>
      </c>
      <c r="C33" s="11" t="s">
        <v>203</v>
      </c>
      <c r="D33" s="11" t="s">
        <v>200</v>
      </c>
      <c r="E33" s="11" t="s">
        <v>20</v>
      </c>
      <c r="F33" s="11">
        <v>0.25</v>
      </c>
      <c r="G33" s="94">
        <v>10795</v>
      </c>
      <c r="H33" s="95">
        <v>7</v>
      </c>
      <c r="I33" s="102"/>
    </row>
    <row r="34" spans="1:9" x14ac:dyDescent="0.25">
      <c r="A34" s="82" t="s">
        <v>134</v>
      </c>
      <c r="B34" s="11">
        <v>2017</v>
      </c>
      <c r="C34" s="11" t="s">
        <v>56</v>
      </c>
      <c r="D34" s="11"/>
      <c r="E34" s="11" t="s">
        <v>36</v>
      </c>
      <c r="F34" s="11">
        <v>7.0000000000000007E-2</v>
      </c>
      <c r="G34" s="94">
        <v>3234</v>
      </c>
      <c r="H34" s="95">
        <v>7</v>
      </c>
      <c r="I34" s="103" t="s">
        <v>179</v>
      </c>
    </row>
    <row r="35" spans="1:9" x14ac:dyDescent="0.25">
      <c r="A35" s="82" t="s">
        <v>136</v>
      </c>
      <c r="B35" s="83">
        <v>152</v>
      </c>
      <c r="C35" s="83" t="s">
        <v>34</v>
      </c>
      <c r="D35" s="83" t="s">
        <v>204</v>
      </c>
      <c r="E35" s="11" t="s">
        <v>45</v>
      </c>
      <c r="F35" s="11">
        <v>0.4</v>
      </c>
      <c r="G35" s="94">
        <v>17274</v>
      </c>
      <c r="H35" s="95">
        <v>7</v>
      </c>
      <c r="I35" s="104" t="s">
        <v>180</v>
      </c>
    </row>
    <row r="36" spans="1:9" x14ac:dyDescent="0.25">
      <c r="A36" s="82" t="s">
        <v>137</v>
      </c>
      <c r="B36" s="83">
        <v>152</v>
      </c>
      <c r="C36" s="83" t="s">
        <v>205</v>
      </c>
      <c r="D36" s="83" t="s">
        <v>204</v>
      </c>
      <c r="E36" s="11" t="s">
        <v>45</v>
      </c>
      <c r="F36" s="11">
        <v>0.11</v>
      </c>
      <c r="G36" s="94">
        <v>4616</v>
      </c>
      <c r="H36" s="95">
        <v>7</v>
      </c>
      <c r="I36" s="104" t="s">
        <v>180</v>
      </c>
    </row>
    <row r="37" spans="1:9" x14ac:dyDescent="0.25">
      <c r="A37" s="82" t="s">
        <v>138</v>
      </c>
      <c r="B37" s="11">
        <v>2012</v>
      </c>
      <c r="C37" s="11" t="s">
        <v>206</v>
      </c>
      <c r="D37" s="11" t="s">
        <v>197</v>
      </c>
      <c r="E37" s="11" t="s">
        <v>45</v>
      </c>
      <c r="F37" s="11">
        <v>0.09</v>
      </c>
      <c r="G37" s="94">
        <v>3805</v>
      </c>
      <c r="H37" s="95">
        <v>7</v>
      </c>
      <c r="I37" s="104"/>
    </row>
    <row r="38" spans="1:9" x14ac:dyDescent="0.25">
      <c r="A38" s="82" t="s">
        <v>141</v>
      </c>
      <c r="B38" s="83">
        <v>1058</v>
      </c>
      <c r="C38" s="83" t="s">
        <v>59</v>
      </c>
      <c r="D38" s="83" t="s">
        <v>219</v>
      </c>
      <c r="E38" s="11" t="s">
        <v>60</v>
      </c>
      <c r="F38" s="11">
        <v>1.87</v>
      </c>
      <c r="G38" s="94">
        <v>81442</v>
      </c>
      <c r="H38" s="95">
        <v>7</v>
      </c>
      <c r="I38" s="102"/>
    </row>
    <row r="39" spans="1:9" x14ac:dyDescent="0.25">
      <c r="A39" s="82" t="s">
        <v>142</v>
      </c>
      <c r="B39" s="83">
        <v>1058</v>
      </c>
      <c r="C39" s="83" t="s">
        <v>61</v>
      </c>
      <c r="D39" s="83" t="s">
        <v>219</v>
      </c>
      <c r="E39" s="11" t="s">
        <v>60</v>
      </c>
      <c r="F39" s="11">
        <v>1.67</v>
      </c>
      <c r="G39" s="94">
        <v>72869</v>
      </c>
      <c r="H39" s="95">
        <v>7</v>
      </c>
      <c r="I39" s="102"/>
    </row>
    <row r="40" spans="1:9" x14ac:dyDescent="0.25">
      <c r="A40" s="82" t="s">
        <v>143</v>
      </c>
      <c r="B40" s="83">
        <v>1058</v>
      </c>
      <c r="C40" s="83" t="s">
        <v>62</v>
      </c>
      <c r="D40" s="83" t="s">
        <v>220</v>
      </c>
      <c r="E40" s="11" t="s">
        <v>60</v>
      </c>
      <c r="F40" s="11">
        <v>0.69</v>
      </c>
      <c r="G40" s="94">
        <v>30033</v>
      </c>
      <c r="H40" s="95">
        <v>7</v>
      </c>
      <c r="I40" s="102"/>
    </row>
    <row r="41" spans="1:9" x14ac:dyDescent="0.25">
      <c r="A41" s="82" t="s">
        <v>145</v>
      </c>
      <c r="B41" s="83">
        <v>63</v>
      </c>
      <c r="C41" s="83" t="s">
        <v>221</v>
      </c>
      <c r="D41" s="83" t="s">
        <v>222</v>
      </c>
      <c r="E41" s="83" t="s">
        <v>63</v>
      </c>
      <c r="F41" s="11">
        <v>0.93</v>
      </c>
      <c r="G41" s="94">
        <v>40557</v>
      </c>
      <c r="H41" s="95">
        <v>7</v>
      </c>
      <c r="I41" s="102" t="s">
        <v>64</v>
      </c>
    </row>
    <row r="42" spans="1:9" x14ac:dyDescent="0.25">
      <c r="A42" s="82" t="s">
        <v>147</v>
      </c>
      <c r="B42" s="83">
        <v>4044</v>
      </c>
      <c r="C42" s="83" t="s">
        <v>207</v>
      </c>
      <c r="D42" s="83" t="s">
        <v>199</v>
      </c>
      <c r="E42" s="83" t="s">
        <v>65</v>
      </c>
      <c r="F42" s="11">
        <v>0.94</v>
      </c>
      <c r="G42" s="94">
        <v>40851</v>
      </c>
      <c r="H42" s="95">
        <v>7</v>
      </c>
      <c r="I42" s="104" t="s">
        <v>180</v>
      </c>
    </row>
    <row r="43" spans="1:9" x14ac:dyDescent="0.25">
      <c r="A43" s="82" t="s">
        <v>148</v>
      </c>
      <c r="B43" s="83">
        <v>29</v>
      </c>
      <c r="C43" s="83" t="s">
        <v>212</v>
      </c>
      <c r="D43" s="83" t="s">
        <v>209</v>
      </c>
      <c r="E43" s="83" t="s">
        <v>65</v>
      </c>
      <c r="F43" s="11">
        <v>0.17</v>
      </c>
      <c r="G43" s="94">
        <v>7409</v>
      </c>
      <c r="H43" s="95">
        <v>7</v>
      </c>
      <c r="I43" s="104" t="s">
        <v>210</v>
      </c>
    </row>
    <row r="44" spans="1:9" x14ac:dyDescent="0.25">
      <c r="A44" s="82" t="s">
        <v>149</v>
      </c>
      <c r="B44" s="83">
        <v>29</v>
      </c>
      <c r="C44" s="83" t="s">
        <v>212</v>
      </c>
      <c r="D44" s="83" t="s">
        <v>208</v>
      </c>
      <c r="E44" s="83" t="s">
        <v>65</v>
      </c>
      <c r="F44" s="11">
        <v>0.13</v>
      </c>
      <c r="G44" s="94">
        <v>5565</v>
      </c>
      <c r="H44" s="95">
        <v>7</v>
      </c>
      <c r="I44" s="104" t="s">
        <v>211</v>
      </c>
    </row>
    <row r="45" spans="1:9" x14ac:dyDescent="0.25">
      <c r="A45" s="82" t="s">
        <v>150</v>
      </c>
      <c r="B45" s="83">
        <v>29</v>
      </c>
      <c r="C45" s="83" t="s">
        <v>212</v>
      </c>
      <c r="D45" s="83" t="s">
        <v>215</v>
      </c>
      <c r="E45" s="83" t="s">
        <v>65</v>
      </c>
      <c r="F45" s="11">
        <v>0.28000000000000003</v>
      </c>
      <c r="G45" s="94">
        <v>12038</v>
      </c>
      <c r="H45" s="95">
        <v>7</v>
      </c>
      <c r="I45" s="104" t="s">
        <v>213</v>
      </c>
    </row>
    <row r="46" spans="1:9" x14ac:dyDescent="0.25">
      <c r="A46" s="82" t="s">
        <v>151</v>
      </c>
      <c r="B46" s="83">
        <v>29</v>
      </c>
      <c r="C46" s="83" t="s">
        <v>216</v>
      </c>
      <c r="D46" s="83" t="s">
        <v>215</v>
      </c>
      <c r="E46" s="83" t="s">
        <v>65</v>
      </c>
      <c r="F46" s="11">
        <v>0.6</v>
      </c>
      <c r="G46" s="94">
        <v>26311</v>
      </c>
      <c r="H46" s="95">
        <v>7</v>
      </c>
      <c r="I46" s="104" t="s">
        <v>214</v>
      </c>
    </row>
    <row r="47" spans="1:9" x14ac:dyDescent="0.25">
      <c r="A47" s="82" t="s">
        <v>152</v>
      </c>
      <c r="B47" s="83">
        <v>202</v>
      </c>
      <c r="C47" s="83" t="s">
        <v>66</v>
      </c>
      <c r="D47" s="83" t="s">
        <v>223</v>
      </c>
      <c r="E47" s="83" t="s">
        <v>67</v>
      </c>
      <c r="F47" s="11">
        <v>0.81</v>
      </c>
      <c r="G47" s="94">
        <v>35182</v>
      </c>
      <c r="H47" s="95">
        <v>7</v>
      </c>
      <c r="I47" s="105" t="s">
        <v>224</v>
      </c>
    </row>
    <row r="48" spans="1:9" x14ac:dyDescent="0.25">
      <c r="A48" s="82" t="s">
        <v>154</v>
      </c>
      <c r="B48" s="83" t="s">
        <v>69</v>
      </c>
      <c r="C48" s="83" t="s">
        <v>70</v>
      </c>
      <c r="D48" s="83" t="s">
        <v>225</v>
      </c>
      <c r="E48" s="83" t="s">
        <v>71</v>
      </c>
      <c r="F48" s="11">
        <v>0.42</v>
      </c>
      <c r="G48" s="94">
        <v>18359</v>
      </c>
      <c r="H48" s="95">
        <v>7</v>
      </c>
      <c r="I48" s="102"/>
    </row>
    <row r="49" spans="1:9" x14ac:dyDescent="0.25">
      <c r="A49" s="82" t="s">
        <v>155</v>
      </c>
      <c r="B49" s="83">
        <v>3045</v>
      </c>
      <c r="C49" s="83" t="s">
        <v>218</v>
      </c>
      <c r="D49" s="83" t="s">
        <v>217</v>
      </c>
      <c r="E49" s="83" t="s">
        <v>25</v>
      </c>
      <c r="F49" s="11">
        <v>7.0000000000000007E-2</v>
      </c>
      <c r="G49" s="94">
        <v>2844</v>
      </c>
      <c r="H49" s="95">
        <v>7</v>
      </c>
      <c r="I49" s="102"/>
    </row>
    <row r="50" spans="1:9" x14ac:dyDescent="0.25">
      <c r="A50" s="82" t="s">
        <v>167</v>
      </c>
      <c r="B50" s="83">
        <v>3056</v>
      </c>
      <c r="C50" s="83" t="s">
        <v>83</v>
      </c>
      <c r="D50" s="83" t="s">
        <v>226</v>
      </c>
      <c r="E50" s="83" t="s">
        <v>71</v>
      </c>
      <c r="F50" s="11">
        <v>1.32</v>
      </c>
      <c r="G50" s="96">
        <v>57469</v>
      </c>
      <c r="H50" s="95">
        <v>7</v>
      </c>
      <c r="I50" s="104" t="s">
        <v>182</v>
      </c>
    </row>
    <row r="51" spans="1:9" ht="15.75" thickBot="1" x14ac:dyDescent="0.3">
      <c r="A51" s="84" t="s">
        <v>168</v>
      </c>
      <c r="B51" s="85">
        <v>3045</v>
      </c>
      <c r="C51" s="85" t="s">
        <v>84</v>
      </c>
      <c r="D51" s="85" t="s">
        <v>227</v>
      </c>
      <c r="E51" s="85" t="s">
        <v>25</v>
      </c>
      <c r="F51" s="86">
        <v>0.01</v>
      </c>
      <c r="G51" s="86">
        <v>192</v>
      </c>
      <c r="H51" s="106">
        <v>7</v>
      </c>
      <c r="I51" s="107" t="s">
        <v>183</v>
      </c>
    </row>
    <row r="52" spans="1:9" ht="15.75" thickBot="1" x14ac:dyDescent="0.3"/>
    <row r="53" spans="1:9" ht="15.75" thickBot="1" x14ac:dyDescent="0.3">
      <c r="E53" s="115" t="s">
        <v>196</v>
      </c>
      <c r="F53" s="81">
        <f>SUM(F4:F52)</f>
        <v>17.870000000000005</v>
      </c>
    </row>
  </sheetData>
  <mergeCells count="3">
    <mergeCell ref="A1:I1"/>
    <mergeCell ref="A2:I2"/>
    <mergeCell ref="A30:I3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37041A-F80B-4C02-BD79-4517CC33220D}">
  <dimension ref="A1:I14"/>
  <sheetViews>
    <sheetView workbookViewId="0">
      <selection activeCell="C14" sqref="C14"/>
    </sheetView>
  </sheetViews>
  <sheetFormatPr defaultRowHeight="15" x14ac:dyDescent="0.25"/>
  <cols>
    <col min="1" max="1" width="6" bestFit="1" customWidth="1"/>
    <col min="2" max="2" width="5" bestFit="1" customWidth="1"/>
    <col min="3" max="3" width="26.85546875" bestFit="1" customWidth="1"/>
    <col min="4" max="4" width="26.85546875" customWidth="1"/>
    <col min="5" max="5" width="18.140625" bestFit="1" customWidth="1"/>
    <col min="6" max="6" width="11.5703125" bestFit="1" customWidth="1"/>
    <col min="7" max="7" width="9" bestFit="1" customWidth="1"/>
    <col min="8" max="8" width="23.7109375" customWidth="1"/>
    <col min="9" max="9" width="41" customWidth="1"/>
  </cols>
  <sheetData>
    <row r="1" spans="1:9" ht="24" thickBot="1" x14ac:dyDescent="0.4">
      <c r="A1" s="46" t="s">
        <v>229</v>
      </c>
      <c r="B1" s="47"/>
      <c r="C1" s="47"/>
      <c r="D1" s="47"/>
      <c r="E1" s="47"/>
      <c r="F1" s="47"/>
      <c r="G1" s="47"/>
      <c r="H1" s="47"/>
      <c r="I1" s="48"/>
    </row>
    <row r="2" spans="1:9" ht="15.75" thickBot="1" x14ac:dyDescent="0.3">
      <c r="A2" s="120" t="s">
        <v>170</v>
      </c>
      <c r="B2" s="121"/>
      <c r="C2" s="121"/>
      <c r="D2" s="121"/>
      <c r="E2" s="121"/>
      <c r="F2" s="121"/>
      <c r="G2" s="121"/>
      <c r="H2" s="121"/>
      <c r="I2" s="122"/>
    </row>
    <row r="3" spans="1:9" x14ac:dyDescent="0.25">
      <c r="A3" s="124" t="s">
        <v>1</v>
      </c>
      <c r="B3" s="125" t="s">
        <v>2</v>
      </c>
      <c r="C3" s="125" t="s">
        <v>3</v>
      </c>
      <c r="D3" s="126" t="s">
        <v>4</v>
      </c>
      <c r="E3" s="127" t="s">
        <v>5</v>
      </c>
      <c r="F3" s="127" t="s">
        <v>6</v>
      </c>
      <c r="G3" s="128" t="s">
        <v>7</v>
      </c>
      <c r="H3" s="129" t="s">
        <v>172</v>
      </c>
      <c r="I3" s="130" t="s">
        <v>173</v>
      </c>
    </row>
    <row r="4" spans="1:9" x14ac:dyDescent="0.25">
      <c r="A4" s="43" t="s">
        <v>96</v>
      </c>
      <c r="B4" s="2">
        <v>422</v>
      </c>
      <c r="C4" s="2" t="s">
        <v>12</v>
      </c>
      <c r="D4" s="123" t="s">
        <v>17</v>
      </c>
      <c r="E4" s="2" t="s">
        <v>18</v>
      </c>
      <c r="F4" s="2">
        <v>0.13</v>
      </c>
      <c r="G4" s="49">
        <v>5631</v>
      </c>
      <c r="H4" s="134">
        <v>3</v>
      </c>
      <c r="I4" s="23"/>
    </row>
    <row r="5" spans="1:9" x14ac:dyDescent="0.25">
      <c r="A5" s="43" t="s">
        <v>114</v>
      </c>
      <c r="B5" s="2">
        <v>2018</v>
      </c>
      <c r="C5" s="2" t="s">
        <v>42</v>
      </c>
      <c r="D5" s="123" t="s">
        <v>38</v>
      </c>
      <c r="E5" s="2" t="s">
        <v>43</v>
      </c>
      <c r="F5" s="2">
        <v>0.23</v>
      </c>
      <c r="G5" s="49">
        <v>9983</v>
      </c>
      <c r="H5" s="134">
        <v>3</v>
      </c>
      <c r="I5" s="23"/>
    </row>
    <row r="6" spans="1:9" ht="15.75" thickBot="1" x14ac:dyDescent="0.3">
      <c r="A6" s="44" t="s">
        <v>116</v>
      </c>
      <c r="B6" s="6">
        <v>309</v>
      </c>
      <c r="C6" s="6" t="s">
        <v>42</v>
      </c>
      <c r="D6" s="6" t="s">
        <v>46</v>
      </c>
      <c r="E6" s="6" t="s">
        <v>43</v>
      </c>
      <c r="F6" s="6">
        <v>0.18</v>
      </c>
      <c r="G6" s="51">
        <v>7918</v>
      </c>
      <c r="H6" s="162">
        <v>3</v>
      </c>
      <c r="I6" s="24"/>
    </row>
    <row r="7" spans="1:9" ht="15.75" thickBot="1" x14ac:dyDescent="0.3">
      <c r="A7" s="131" t="s">
        <v>185</v>
      </c>
      <c r="B7" s="132"/>
      <c r="C7" s="132"/>
      <c r="D7" s="132"/>
      <c r="E7" s="132"/>
      <c r="F7" s="132"/>
      <c r="G7" s="132"/>
      <c r="H7" s="132"/>
      <c r="I7" s="133"/>
    </row>
    <row r="8" spans="1:9" ht="15.75" thickBot="1" x14ac:dyDescent="0.3">
      <c r="A8" s="31" t="s">
        <v>1</v>
      </c>
      <c r="B8" s="32" t="s">
        <v>2</v>
      </c>
      <c r="C8" s="32" t="s">
        <v>3</v>
      </c>
      <c r="D8" s="32" t="s">
        <v>230</v>
      </c>
      <c r="E8" s="33" t="s">
        <v>5</v>
      </c>
      <c r="F8" s="33" t="s">
        <v>6</v>
      </c>
      <c r="G8" s="116" t="s">
        <v>7</v>
      </c>
      <c r="H8" s="117" t="s">
        <v>172</v>
      </c>
      <c r="I8" s="118" t="s">
        <v>174</v>
      </c>
    </row>
    <row r="9" spans="1:9" x14ac:dyDescent="0.25">
      <c r="A9" s="19" t="s">
        <v>140</v>
      </c>
      <c r="B9" s="98">
        <v>63</v>
      </c>
      <c r="C9" s="98" t="s">
        <v>58</v>
      </c>
      <c r="D9" s="98" t="s">
        <v>235</v>
      </c>
      <c r="E9" s="37" t="s">
        <v>45</v>
      </c>
      <c r="F9" s="37">
        <v>0.04</v>
      </c>
      <c r="G9" s="50">
        <v>1639</v>
      </c>
      <c r="H9" s="163">
        <v>3</v>
      </c>
      <c r="I9" s="119" t="s">
        <v>180</v>
      </c>
    </row>
    <row r="10" spans="1:9" x14ac:dyDescent="0.25">
      <c r="A10" s="12" t="s">
        <v>144</v>
      </c>
      <c r="B10" s="1">
        <v>1058</v>
      </c>
      <c r="C10" s="1" t="s">
        <v>233</v>
      </c>
      <c r="D10" s="1" t="s">
        <v>231</v>
      </c>
      <c r="E10" s="1" t="s">
        <v>63</v>
      </c>
      <c r="F10" s="3">
        <v>0.19</v>
      </c>
      <c r="G10" s="49">
        <v>8086</v>
      </c>
      <c r="H10" s="134">
        <v>3</v>
      </c>
      <c r="I10" s="23"/>
    </row>
    <row r="11" spans="1:9" x14ac:dyDescent="0.25">
      <c r="A11" s="12" t="s">
        <v>146</v>
      </c>
      <c r="B11" s="1">
        <v>63</v>
      </c>
      <c r="C11" s="1" t="s">
        <v>231</v>
      </c>
      <c r="D11" s="1" t="s">
        <v>198</v>
      </c>
      <c r="E11" s="1" t="s">
        <v>60</v>
      </c>
      <c r="F11" s="3">
        <v>1.05</v>
      </c>
      <c r="G11" s="49">
        <v>45679</v>
      </c>
      <c r="H11" s="134">
        <v>3</v>
      </c>
      <c r="I11" s="57" t="s">
        <v>236</v>
      </c>
    </row>
    <row r="12" spans="1:9" ht="15.75" thickBot="1" x14ac:dyDescent="0.3">
      <c r="A12" s="15" t="s">
        <v>153</v>
      </c>
      <c r="B12" s="58">
        <v>3016</v>
      </c>
      <c r="C12" s="58" t="s">
        <v>234</v>
      </c>
      <c r="D12" s="58" t="s">
        <v>232</v>
      </c>
      <c r="E12" s="58" t="s">
        <v>68</v>
      </c>
      <c r="F12" s="59">
        <v>0.22</v>
      </c>
      <c r="G12" s="51">
        <v>9664</v>
      </c>
      <c r="H12" s="162">
        <v>3</v>
      </c>
      <c r="I12" s="24"/>
    </row>
    <row r="13" spans="1:9" ht="15.75" thickBot="1" x14ac:dyDescent="0.3"/>
    <row r="14" spans="1:9" ht="15.75" thickBot="1" x14ac:dyDescent="0.3">
      <c r="E14" s="115" t="s">
        <v>196</v>
      </c>
      <c r="F14" s="81">
        <f>SUM(F4:F6,F9:F12)</f>
        <v>2.04</v>
      </c>
    </row>
  </sheetData>
  <mergeCells count="3">
    <mergeCell ref="A1:I1"/>
    <mergeCell ref="A2:I2"/>
    <mergeCell ref="A7:I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ACDEE-CE8B-415C-8EB9-12CC8FAD8746}">
  <dimension ref="A1:I38"/>
  <sheetViews>
    <sheetView workbookViewId="0">
      <selection activeCell="I42" sqref="I42"/>
    </sheetView>
  </sheetViews>
  <sheetFormatPr defaultRowHeight="15" x14ac:dyDescent="0.25"/>
  <cols>
    <col min="1" max="1" width="6" bestFit="1" customWidth="1"/>
    <col min="2" max="2" width="5" bestFit="1" customWidth="1"/>
    <col min="3" max="3" width="26.85546875" bestFit="1" customWidth="1"/>
    <col min="4" max="4" width="26.85546875" customWidth="1"/>
    <col min="5" max="5" width="18.140625" bestFit="1" customWidth="1"/>
    <col min="6" max="6" width="11.5703125" bestFit="1" customWidth="1"/>
    <col min="7" max="7" width="9" bestFit="1" customWidth="1"/>
    <col min="8" max="8" width="23.7109375" customWidth="1"/>
    <col min="9" max="9" width="21.7109375" customWidth="1"/>
  </cols>
  <sheetData>
    <row r="1" spans="1:9" ht="15" customHeight="1" thickBot="1" x14ac:dyDescent="0.3">
      <c r="A1" s="31" t="s">
        <v>1</v>
      </c>
      <c r="B1" s="32" t="s">
        <v>2</v>
      </c>
      <c r="C1" s="32" t="s">
        <v>3</v>
      </c>
      <c r="D1" s="32" t="s">
        <v>230</v>
      </c>
      <c r="E1" s="33" t="s">
        <v>5</v>
      </c>
      <c r="F1" s="33" t="s">
        <v>6</v>
      </c>
      <c r="G1" s="34" t="s">
        <v>7</v>
      </c>
      <c r="H1" s="137" t="s">
        <v>172</v>
      </c>
      <c r="I1" s="137" t="s">
        <v>173</v>
      </c>
    </row>
    <row r="2" spans="1:9" ht="15" customHeight="1" x14ac:dyDescent="0.25">
      <c r="A2" s="42" t="s">
        <v>86</v>
      </c>
      <c r="B2" s="26">
        <v>100</v>
      </c>
      <c r="C2" s="26" t="s">
        <v>8</v>
      </c>
      <c r="D2" s="26" t="s">
        <v>9</v>
      </c>
      <c r="E2" s="26" t="s">
        <v>10</v>
      </c>
      <c r="F2" s="26">
        <v>0.03</v>
      </c>
      <c r="G2" s="50">
        <v>1349</v>
      </c>
      <c r="H2" s="92">
        <v>7</v>
      </c>
      <c r="I2" s="22"/>
    </row>
    <row r="3" spans="1:9" ht="15" customHeight="1" x14ac:dyDescent="0.25">
      <c r="A3" s="43" t="s">
        <v>87</v>
      </c>
      <c r="B3" s="2">
        <v>100</v>
      </c>
      <c r="C3" s="2" t="s">
        <v>8</v>
      </c>
      <c r="D3" s="2" t="s">
        <v>9</v>
      </c>
      <c r="E3" s="2" t="s">
        <v>10</v>
      </c>
      <c r="F3" s="2">
        <v>0.01</v>
      </c>
      <c r="G3" s="3">
        <v>480</v>
      </c>
      <c r="H3" s="91">
        <v>7</v>
      </c>
      <c r="I3" s="23"/>
    </row>
    <row r="4" spans="1:9" ht="15" customHeight="1" x14ac:dyDescent="0.25">
      <c r="A4" s="43" t="s">
        <v>88</v>
      </c>
      <c r="B4" s="2">
        <v>100</v>
      </c>
      <c r="C4" s="2" t="s">
        <v>8</v>
      </c>
      <c r="D4" s="2" t="s">
        <v>9</v>
      </c>
      <c r="E4" s="2" t="s">
        <v>10</v>
      </c>
      <c r="F4" s="2">
        <v>0.02</v>
      </c>
      <c r="G4" s="3">
        <v>923</v>
      </c>
      <c r="H4" s="91">
        <v>7</v>
      </c>
      <c r="I4" s="23"/>
    </row>
    <row r="5" spans="1:9" ht="15" customHeight="1" x14ac:dyDescent="0.25">
      <c r="A5" s="43" t="s">
        <v>89</v>
      </c>
      <c r="B5" s="2">
        <v>422</v>
      </c>
      <c r="C5" s="2" t="s">
        <v>12</v>
      </c>
      <c r="D5" s="2" t="s">
        <v>13</v>
      </c>
      <c r="E5" s="2" t="s">
        <v>11</v>
      </c>
      <c r="F5" s="2">
        <v>0.12</v>
      </c>
      <c r="G5" s="49">
        <v>5053</v>
      </c>
      <c r="H5" s="91">
        <v>7</v>
      </c>
      <c r="I5" s="23"/>
    </row>
    <row r="6" spans="1:9" ht="15" customHeight="1" x14ac:dyDescent="0.25">
      <c r="A6" s="43" t="s">
        <v>90</v>
      </c>
      <c r="B6" s="2">
        <v>422</v>
      </c>
      <c r="C6" s="2" t="s">
        <v>12</v>
      </c>
      <c r="D6" s="2" t="s">
        <v>13</v>
      </c>
      <c r="E6" s="2" t="s">
        <v>11</v>
      </c>
      <c r="F6" s="2">
        <v>0.14000000000000001</v>
      </c>
      <c r="G6" s="49">
        <v>5927</v>
      </c>
      <c r="H6" s="91">
        <v>7</v>
      </c>
      <c r="I6" s="23"/>
    </row>
    <row r="7" spans="1:9" ht="15" customHeight="1" x14ac:dyDescent="0.25">
      <c r="A7" s="43" t="s">
        <v>91</v>
      </c>
      <c r="B7" s="2">
        <v>422</v>
      </c>
      <c r="C7" s="2" t="s">
        <v>12</v>
      </c>
      <c r="D7" s="2" t="s">
        <v>14</v>
      </c>
      <c r="E7" s="2" t="s">
        <v>15</v>
      </c>
      <c r="F7" s="2">
        <v>0.14000000000000001</v>
      </c>
      <c r="G7" s="49">
        <v>6123</v>
      </c>
      <c r="H7" s="91">
        <v>7</v>
      </c>
      <c r="I7" s="23"/>
    </row>
    <row r="8" spans="1:9" ht="15" customHeight="1" x14ac:dyDescent="0.25">
      <c r="A8" s="43" t="s">
        <v>92</v>
      </c>
      <c r="B8" s="2">
        <v>422</v>
      </c>
      <c r="C8" s="2" t="s">
        <v>12</v>
      </c>
      <c r="D8" s="2" t="s">
        <v>14</v>
      </c>
      <c r="E8" s="2" t="s">
        <v>15</v>
      </c>
      <c r="F8" s="2">
        <v>0.09</v>
      </c>
      <c r="G8" s="49">
        <v>3974</v>
      </c>
      <c r="H8" s="91">
        <v>7</v>
      </c>
      <c r="I8" s="23"/>
    </row>
    <row r="9" spans="1:9" ht="15" customHeight="1" x14ac:dyDescent="0.25">
      <c r="A9" s="43" t="s">
        <v>93</v>
      </c>
      <c r="B9" s="2">
        <v>422</v>
      </c>
      <c r="C9" s="2" t="s">
        <v>12</v>
      </c>
      <c r="D9" s="2" t="s">
        <v>14</v>
      </c>
      <c r="E9" s="2" t="s">
        <v>15</v>
      </c>
      <c r="F9" s="2">
        <v>0.15</v>
      </c>
      <c r="G9" s="49">
        <v>6626</v>
      </c>
      <c r="H9" s="91">
        <v>7</v>
      </c>
      <c r="I9" s="23"/>
    </row>
    <row r="10" spans="1:9" ht="15" customHeight="1" x14ac:dyDescent="0.25">
      <c r="A10" s="43" t="s">
        <v>94</v>
      </c>
      <c r="B10" s="2">
        <v>422</v>
      </c>
      <c r="C10" s="2" t="s">
        <v>12</v>
      </c>
      <c r="D10" s="2" t="s">
        <v>16</v>
      </c>
      <c r="E10" s="2" t="s">
        <v>15</v>
      </c>
      <c r="F10" s="2">
        <v>0.21</v>
      </c>
      <c r="G10" s="49">
        <v>9149</v>
      </c>
      <c r="H10" s="91">
        <v>7</v>
      </c>
      <c r="I10" s="23"/>
    </row>
    <row r="11" spans="1:9" ht="15" customHeight="1" x14ac:dyDescent="0.25">
      <c r="A11" s="43" t="s">
        <v>95</v>
      </c>
      <c r="B11" s="2">
        <v>422</v>
      </c>
      <c r="C11" s="2" t="s">
        <v>12</v>
      </c>
      <c r="D11" s="2" t="s">
        <v>17</v>
      </c>
      <c r="E11" s="2" t="s">
        <v>18</v>
      </c>
      <c r="F11" s="2">
        <v>0.14000000000000001</v>
      </c>
      <c r="G11" s="49">
        <v>6128</v>
      </c>
      <c r="H11" s="91">
        <v>7</v>
      </c>
      <c r="I11" s="23"/>
    </row>
    <row r="12" spans="1:9" ht="15" customHeight="1" x14ac:dyDescent="0.25">
      <c r="A12" s="43" t="s">
        <v>96</v>
      </c>
      <c r="B12" s="2">
        <v>422</v>
      </c>
      <c r="C12" s="2" t="s">
        <v>12</v>
      </c>
      <c r="D12" s="123" t="s">
        <v>17</v>
      </c>
      <c r="E12" s="2" t="s">
        <v>18</v>
      </c>
      <c r="F12" s="2">
        <v>0.13</v>
      </c>
      <c r="G12" s="49">
        <v>5631</v>
      </c>
      <c r="H12" s="139">
        <v>3</v>
      </c>
      <c r="I12" s="23"/>
    </row>
    <row r="13" spans="1:9" ht="15" customHeight="1" x14ac:dyDescent="0.25">
      <c r="A13" s="43" t="s">
        <v>97</v>
      </c>
      <c r="B13" s="2">
        <v>422</v>
      </c>
      <c r="C13" s="2" t="s">
        <v>12</v>
      </c>
      <c r="D13" s="2" t="s">
        <v>19</v>
      </c>
      <c r="E13" s="2" t="s">
        <v>20</v>
      </c>
      <c r="F13" s="2">
        <v>0.31</v>
      </c>
      <c r="G13" s="49">
        <v>13558</v>
      </c>
      <c r="H13" s="91">
        <v>7</v>
      </c>
      <c r="I13" s="23"/>
    </row>
    <row r="14" spans="1:9" ht="15" customHeight="1" x14ac:dyDescent="0.25">
      <c r="A14" s="43" t="s">
        <v>98</v>
      </c>
      <c r="B14" s="2">
        <v>202</v>
      </c>
      <c r="C14" s="2" t="s">
        <v>21</v>
      </c>
      <c r="D14" s="2"/>
      <c r="E14" s="2" t="s">
        <v>20</v>
      </c>
      <c r="F14" s="2">
        <v>0.56000000000000005</v>
      </c>
      <c r="G14" s="49">
        <v>24504</v>
      </c>
      <c r="H14" s="75">
        <v>14</v>
      </c>
      <c r="I14" s="23"/>
    </row>
    <row r="15" spans="1:9" ht="15" customHeight="1" x14ac:dyDescent="0.25">
      <c r="A15" s="43" t="s">
        <v>99</v>
      </c>
      <c r="B15" s="2">
        <v>1</v>
      </c>
      <c r="C15" s="2" t="s">
        <v>23</v>
      </c>
      <c r="D15" s="2" t="s">
        <v>24</v>
      </c>
      <c r="E15" s="2" t="s">
        <v>25</v>
      </c>
      <c r="F15" s="2">
        <v>0.14000000000000001</v>
      </c>
      <c r="G15" s="49">
        <v>6049</v>
      </c>
      <c r="H15" s="91">
        <v>7</v>
      </c>
      <c r="I15" s="23"/>
    </row>
    <row r="16" spans="1:9" ht="15" customHeight="1" x14ac:dyDescent="0.25">
      <c r="A16" s="43" t="s">
        <v>100</v>
      </c>
      <c r="B16" s="2">
        <v>1</v>
      </c>
      <c r="C16" s="2" t="s">
        <v>23</v>
      </c>
      <c r="D16" s="2" t="s">
        <v>24</v>
      </c>
      <c r="E16" s="2" t="s">
        <v>25</v>
      </c>
      <c r="F16" s="2">
        <v>0.96</v>
      </c>
      <c r="G16" s="49">
        <v>41820</v>
      </c>
      <c r="H16" s="91">
        <v>7</v>
      </c>
      <c r="I16" s="23"/>
    </row>
    <row r="17" spans="1:9" ht="15" customHeight="1" x14ac:dyDescent="0.25">
      <c r="A17" s="43" t="s">
        <v>101</v>
      </c>
      <c r="B17" s="2">
        <v>1</v>
      </c>
      <c r="C17" s="2" t="s">
        <v>23</v>
      </c>
      <c r="D17" s="2" t="s">
        <v>24</v>
      </c>
      <c r="E17" s="2" t="s">
        <v>25</v>
      </c>
      <c r="F17" s="2">
        <v>0.22</v>
      </c>
      <c r="G17" s="49">
        <v>9475</v>
      </c>
      <c r="H17" s="91">
        <v>7</v>
      </c>
      <c r="I17" s="23"/>
    </row>
    <row r="18" spans="1:9" ht="15" customHeight="1" x14ac:dyDescent="0.25">
      <c r="A18" s="43" t="s">
        <v>102</v>
      </c>
      <c r="B18" s="2">
        <v>1</v>
      </c>
      <c r="C18" s="2" t="s">
        <v>23</v>
      </c>
      <c r="D18" s="2" t="s">
        <v>24</v>
      </c>
      <c r="E18" s="2" t="s">
        <v>25</v>
      </c>
      <c r="F18" s="2">
        <v>0.12</v>
      </c>
      <c r="G18" s="49">
        <v>5181</v>
      </c>
      <c r="H18" s="91">
        <v>7</v>
      </c>
      <c r="I18" s="23"/>
    </row>
    <row r="19" spans="1:9" ht="15" customHeight="1" x14ac:dyDescent="0.25">
      <c r="A19" s="43" t="s">
        <v>103</v>
      </c>
      <c r="B19" s="2">
        <v>232</v>
      </c>
      <c r="C19" s="2" t="s">
        <v>26</v>
      </c>
      <c r="D19" s="2" t="s">
        <v>27</v>
      </c>
      <c r="E19" s="2" t="s">
        <v>28</v>
      </c>
      <c r="F19" s="2">
        <v>0.33</v>
      </c>
      <c r="G19" s="49">
        <v>14195</v>
      </c>
      <c r="H19" s="91">
        <v>7</v>
      </c>
      <c r="I19" s="23"/>
    </row>
    <row r="20" spans="1:9" ht="15" customHeight="1" x14ac:dyDescent="0.25">
      <c r="A20" s="43" t="s">
        <v>104</v>
      </c>
      <c r="B20" s="2">
        <v>232</v>
      </c>
      <c r="C20" s="2" t="s">
        <v>26</v>
      </c>
      <c r="D20" s="2" t="s">
        <v>29</v>
      </c>
      <c r="E20" s="2" t="s">
        <v>30</v>
      </c>
      <c r="F20" s="2">
        <v>0.39</v>
      </c>
      <c r="G20" s="49">
        <v>16977</v>
      </c>
      <c r="H20" s="91">
        <v>7</v>
      </c>
      <c r="I20" s="23"/>
    </row>
    <row r="21" spans="1:9" ht="15" customHeight="1" x14ac:dyDescent="0.25">
      <c r="A21" s="43" t="s">
        <v>105</v>
      </c>
      <c r="B21" s="2">
        <v>232</v>
      </c>
      <c r="C21" s="2" t="s">
        <v>26</v>
      </c>
      <c r="D21" s="2" t="s">
        <v>31</v>
      </c>
      <c r="E21" s="2" t="s">
        <v>30</v>
      </c>
      <c r="F21" s="2">
        <v>0.24</v>
      </c>
      <c r="G21" s="49">
        <v>10521</v>
      </c>
      <c r="H21" s="91">
        <v>7</v>
      </c>
      <c r="I21" s="23"/>
    </row>
    <row r="22" spans="1:9" ht="15" customHeight="1" x14ac:dyDescent="0.25">
      <c r="A22" s="43" t="s">
        <v>106</v>
      </c>
      <c r="B22" s="2">
        <v>2038</v>
      </c>
      <c r="C22" s="2" t="s">
        <v>32</v>
      </c>
      <c r="D22" s="2"/>
      <c r="E22" s="2" t="s">
        <v>28</v>
      </c>
      <c r="F22" s="2">
        <v>0.3</v>
      </c>
      <c r="G22" s="49">
        <v>12987</v>
      </c>
      <c r="H22" s="75">
        <v>14</v>
      </c>
      <c r="I22" s="23"/>
    </row>
    <row r="23" spans="1:9" ht="15" customHeight="1" x14ac:dyDescent="0.25">
      <c r="A23" s="43" t="s">
        <v>107</v>
      </c>
      <c r="B23" s="2">
        <v>2038</v>
      </c>
      <c r="C23" s="2" t="s">
        <v>32</v>
      </c>
      <c r="D23" s="2"/>
      <c r="E23" s="2" t="s">
        <v>28</v>
      </c>
      <c r="F23" s="2">
        <v>0.17</v>
      </c>
      <c r="G23" s="49">
        <v>7413</v>
      </c>
      <c r="H23" s="75">
        <v>14</v>
      </c>
      <c r="I23" s="23"/>
    </row>
    <row r="24" spans="1:9" ht="15" customHeight="1" x14ac:dyDescent="0.25">
      <c r="A24" s="43" t="s">
        <v>108</v>
      </c>
      <c r="B24" s="2">
        <v>152</v>
      </c>
      <c r="C24" s="2" t="s">
        <v>34</v>
      </c>
      <c r="D24" s="2"/>
      <c r="E24" s="2" t="s">
        <v>36</v>
      </c>
      <c r="F24" s="2">
        <v>0.28000000000000003</v>
      </c>
      <c r="G24" s="49">
        <v>12178</v>
      </c>
      <c r="H24" s="75">
        <v>14</v>
      </c>
      <c r="I24" s="23"/>
    </row>
    <row r="25" spans="1:9" ht="15" customHeight="1" x14ac:dyDescent="0.25">
      <c r="A25" s="43" t="s">
        <v>109</v>
      </c>
      <c r="B25" s="2">
        <v>152</v>
      </c>
      <c r="C25" s="2" t="s">
        <v>34</v>
      </c>
      <c r="D25" s="2"/>
      <c r="E25" s="2" t="s">
        <v>36</v>
      </c>
      <c r="F25" s="2">
        <v>0.06</v>
      </c>
      <c r="G25" s="49">
        <v>2524</v>
      </c>
      <c r="H25" s="75">
        <v>14</v>
      </c>
      <c r="I25" s="23"/>
    </row>
    <row r="26" spans="1:9" ht="15" customHeight="1" x14ac:dyDescent="0.25">
      <c r="A26" s="43" t="s">
        <v>110</v>
      </c>
      <c r="B26" s="2">
        <v>152</v>
      </c>
      <c r="C26" s="2" t="s">
        <v>34</v>
      </c>
      <c r="D26" s="2"/>
      <c r="E26" s="2" t="s">
        <v>36</v>
      </c>
      <c r="F26" s="2">
        <v>0.16</v>
      </c>
      <c r="G26" s="49">
        <v>7165</v>
      </c>
      <c r="H26" s="75">
        <v>14</v>
      </c>
      <c r="I26" s="23"/>
    </row>
    <row r="27" spans="1:9" ht="15" customHeight="1" x14ac:dyDescent="0.25">
      <c r="A27" s="43" t="s">
        <v>111</v>
      </c>
      <c r="B27" s="2">
        <v>309</v>
      </c>
      <c r="C27" s="2" t="s">
        <v>38</v>
      </c>
      <c r="D27" s="2" t="s">
        <v>39</v>
      </c>
      <c r="E27" s="2" t="s">
        <v>36</v>
      </c>
      <c r="F27" s="2">
        <v>0.09</v>
      </c>
      <c r="G27" s="49">
        <v>3977</v>
      </c>
      <c r="H27" s="91">
        <v>7</v>
      </c>
      <c r="I27" s="23"/>
    </row>
    <row r="28" spans="1:9" ht="15" customHeight="1" x14ac:dyDescent="0.25">
      <c r="A28" s="43" t="s">
        <v>112</v>
      </c>
      <c r="B28" s="2">
        <v>152</v>
      </c>
      <c r="C28" s="2" t="s">
        <v>34</v>
      </c>
      <c r="D28" s="2"/>
      <c r="E28" s="2" t="s">
        <v>41</v>
      </c>
      <c r="F28" s="2">
        <v>0.2</v>
      </c>
      <c r="G28" s="49">
        <v>8681</v>
      </c>
      <c r="H28" s="75">
        <v>14</v>
      </c>
      <c r="I28" s="23"/>
    </row>
    <row r="29" spans="1:9" ht="15" customHeight="1" x14ac:dyDescent="0.25">
      <c r="A29" s="43" t="s">
        <v>113</v>
      </c>
      <c r="B29" s="2">
        <v>2018</v>
      </c>
      <c r="C29" s="2" t="s">
        <v>42</v>
      </c>
      <c r="D29" s="2" t="s">
        <v>38</v>
      </c>
      <c r="E29" s="2" t="s">
        <v>43</v>
      </c>
      <c r="F29" s="2">
        <v>0.11</v>
      </c>
      <c r="G29" s="49">
        <v>4721</v>
      </c>
      <c r="H29" s="91">
        <v>7</v>
      </c>
      <c r="I29" s="23"/>
    </row>
    <row r="30" spans="1:9" ht="15" customHeight="1" x14ac:dyDescent="0.25">
      <c r="A30" s="43" t="s">
        <v>114</v>
      </c>
      <c r="B30" s="2">
        <v>2018</v>
      </c>
      <c r="C30" s="2" t="s">
        <v>42</v>
      </c>
      <c r="D30" s="123" t="s">
        <v>38</v>
      </c>
      <c r="E30" s="2" t="s">
        <v>43</v>
      </c>
      <c r="F30" s="2">
        <v>0.23</v>
      </c>
      <c r="G30" s="49">
        <v>9983</v>
      </c>
      <c r="H30" s="139">
        <v>3</v>
      </c>
      <c r="I30" s="23"/>
    </row>
    <row r="31" spans="1:9" ht="15" customHeight="1" x14ac:dyDescent="0.25">
      <c r="A31" s="43" t="s">
        <v>115</v>
      </c>
      <c r="B31" s="2">
        <v>309</v>
      </c>
      <c r="C31" s="2" t="s">
        <v>42</v>
      </c>
      <c r="D31" s="2" t="s">
        <v>31</v>
      </c>
      <c r="E31" s="2" t="s">
        <v>43</v>
      </c>
      <c r="F31" s="2">
        <v>1.06</v>
      </c>
      <c r="G31" s="49">
        <v>46176</v>
      </c>
      <c r="H31" s="91">
        <v>7</v>
      </c>
      <c r="I31" s="23"/>
    </row>
    <row r="32" spans="1:9" ht="15" customHeight="1" x14ac:dyDescent="0.25">
      <c r="A32" s="43" t="s">
        <v>116</v>
      </c>
      <c r="B32" s="2">
        <v>309</v>
      </c>
      <c r="C32" s="2" t="s">
        <v>42</v>
      </c>
      <c r="D32" s="2" t="s">
        <v>46</v>
      </c>
      <c r="E32" s="2" t="s">
        <v>43</v>
      </c>
      <c r="F32" s="2">
        <v>0.18</v>
      </c>
      <c r="G32" s="49">
        <v>7918</v>
      </c>
      <c r="H32" s="139">
        <v>3</v>
      </c>
      <c r="I32" s="23"/>
    </row>
    <row r="33" spans="1:9" ht="15" customHeight="1" x14ac:dyDescent="0.25">
      <c r="A33" s="43" t="s">
        <v>117</v>
      </c>
      <c r="B33" s="2">
        <v>309</v>
      </c>
      <c r="C33" s="2" t="s">
        <v>42</v>
      </c>
      <c r="D33" s="2" t="s">
        <v>44</v>
      </c>
      <c r="E33" s="2" t="s">
        <v>45</v>
      </c>
      <c r="F33" s="2">
        <v>0.11</v>
      </c>
      <c r="G33" s="49">
        <v>4612</v>
      </c>
      <c r="H33" s="91">
        <v>7</v>
      </c>
      <c r="I33" s="23"/>
    </row>
    <row r="34" spans="1:9" ht="15" customHeight="1" x14ac:dyDescent="0.25">
      <c r="A34" s="43" t="s">
        <v>118</v>
      </c>
      <c r="B34" s="2">
        <v>309</v>
      </c>
      <c r="C34" s="2" t="s">
        <v>42</v>
      </c>
      <c r="D34" s="2" t="s">
        <v>46</v>
      </c>
      <c r="E34" s="2" t="s">
        <v>45</v>
      </c>
      <c r="F34" s="2">
        <v>0.54</v>
      </c>
      <c r="G34" s="49">
        <v>23495</v>
      </c>
      <c r="H34" s="91">
        <v>7</v>
      </c>
      <c r="I34" s="23"/>
    </row>
    <row r="35" spans="1:9" ht="15" customHeight="1" x14ac:dyDescent="0.25">
      <c r="A35" s="43" t="s">
        <v>119</v>
      </c>
      <c r="B35" s="2">
        <v>422</v>
      </c>
      <c r="C35" s="2" t="s">
        <v>12</v>
      </c>
      <c r="D35" s="2" t="s">
        <v>19</v>
      </c>
      <c r="E35" s="2" t="s">
        <v>20</v>
      </c>
      <c r="F35" s="2">
        <v>0.22</v>
      </c>
      <c r="G35" s="49">
        <v>9459</v>
      </c>
      <c r="H35" s="91">
        <v>7</v>
      </c>
      <c r="I35" s="23"/>
    </row>
    <row r="36" spans="1:9" ht="15" customHeight="1" x14ac:dyDescent="0.25">
      <c r="A36" s="43" t="s">
        <v>120</v>
      </c>
      <c r="B36" s="2">
        <v>422</v>
      </c>
      <c r="C36" s="2" t="s">
        <v>12</v>
      </c>
      <c r="D36" s="2" t="s">
        <v>19</v>
      </c>
      <c r="E36" s="2" t="s">
        <v>20</v>
      </c>
      <c r="F36" s="2">
        <v>0.21</v>
      </c>
      <c r="G36" s="49">
        <v>8996</v>
      </c>
      <c r="H36" s="91">
        <v>7</v>
      </c>
      <c r="I36" s="23"/>
    </row>
    <row r="37" spans="1:9" ht="15.75" thickBot="1" x14ac:dyDescent="0.3">
      <c r="A37" s="44" t="s">
        <v>121</v>
      </c>
      <c r="B37" s="6">
        <v>422</v>
      </c>
      <c r="C37" s="6" t="s">
        <v>12</v>
      </c>
      <c r="D37" s="6" t="s">
        <v>19</v>
      </c>
      <c r="E37" s="6" t="s">
        <v>20</v>
      </c>
      <c r="F37" s="6">
        <v>0.23</v>
      </c>
      <c r="G37" s="51">
        <v>10118</v>
      </c>
      <c r="H37" s="93">
        <v>7</v>
      </c>
      <c r="I37" s="24"/>
    </row>
    <row r="38" spans="1:9" ht="15.75" thickBot="1" x14ac:dyDescent="0.3">
      <c r="A38" s="30"/>
      <c r="B38" s="30"/>
      <c r="C38" s="30"/>
      <c r="D38" s="30"/>
      <c r="E38" s="138" t="s">
        <v>122</v>
      </c>
      <c r="F38" s="35">
        <f>SUM(F2:F37)</f>
        <v>8.6000000000000032</v>
      </c>
      <c r="G38" s="29">
        <f>SUM(G2:G37)</f>
        <v>374046</v>
      </c>
    </row>
  </sheetData>
  <autoFilter ref="A1:I38" xr:uid="{38BACDEE-CE8B-415C-8EB9-12CC8FAD8746}"/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DE5523-7527-4108-8EFA-C56E0812BA9D}">
  <dimension ref="A1:I48"/>
  <sheetViews>
    <sheetView workbookViewId="0">
      <selection sqref="A1:I1"/>
    </sheetView>
  </sheetViews>
  <sheetFormatPr defaultRowHeight="15" x14ac:dyDescent="0.25"/>
  <cols>
    <col min="1" max="1" width="5.5703125" bestFit="1" customWidth="1"/>
    <col min="2" max="2" width="5" bestFit="1" customWidth="1"/>
    <col min="3" max="3" width="34.28515625" bestFit="1" customWidth="1"/>
    <col min="4" max="4" width="34.28515625" customWidth="1"/>
    <col min="5" max="5" width="19.28515625" bestFit="1" customWidth="1"/>
    <col min="6" max="6" width="11.5703125" bestFit="1" customWidth="1"/>
    <col min="7" max="7" width="9" bestFit="1" customWidth="1"/>
    <col min="8" max="8" width="13.28515625" customWidth="1"/>
    <col min="9" max="9" width="50.7109375" customWidth="1"/>
  </cols>
  <sheetData>
    <row r="1" spans="1:9" ht="15.75" thickBot="1" x14ac:dyDescent="0.3">
      <c r="A1" s="31" t="s">
        <v>1</v>
      </c>
      <c r="B1" s="32" t="s">
        <v>2</v>
      </c>
      <c r="C1" s="32" t="s">
        <v>3</v>
      </c>
      <c r="D1" s="32" t="s">
        <v>230</v>
      </c>
      <c r="E1" s="33" t="s">
        <v>5</v>
      </c>
      <c r="F1" s="33" t="s">
        <v>6</v>
      </c>
      <c r="G1" s="34" t="s">
        <v>7</v>
      </c>
      <c r="H1" s="137" t="s">
        <v>172</v>
      </c>
      <c r="I1" s="137" t="s">
        <v>174</v>
      </c>
    </row>
    <row r="2" spans="1:9" x14ac:dyDescent="0.25">
      <c r="A2" s="19" t="s">
        <v>123</v>
      </c>
      <c r="B2" s="37">
        <v>100</v>
      </c>
      <c r="C2" s="37" t="s">
        <v>47</v>
      </c>
      <c r="D2" s="37" t="s">
        <v>186</v>
      </c>
      <c r="E2" s="37" t="s">
        <v>10</v>
      </c>
      <c r="F2" s="37">
        <v>0.76</v>
      </c>
      <c r="G2" s="50">
        <v>33262</v>
      </c>
      <c r="H2" s="74">
        <v>14</v>
      </c>
      <c r="I2" s="54" t="s">
        <v>175</v>
      </c>
    </row>
    <row r="3" spans="1:9" x14ac:dyDescent="0.25">
      <c r="A3" s="12" t="s">
        <v>124</v>
      </c>
      <c r="B3" s="3">
        <v>100</v>
      </c>
      <c r="C3" s="3" t="s">
        <v>48</v>
      </c>
      <c r="D3" s="3" t="s">
        <v>187</v>
      </c>
      <c r="E3" s="3" t="s">
        <v>49</v>
      </c>
      <c r="F3" s="3">
        <v>0.22</v>
      </c>
      <c r="G3" s="49">
        <v>9411</v>
      </c>
      <c r="H3" s="75">
        <v>14</v>
      </c>
      <c r="I3" s="55" t="s">
        <v>176</v>
      </c>
    </row>
    <row r="4" spans="1:9" x14ac:dyDescent="0.25">
      <c r="A4" s="12" t="s">
        <v>125</v>
      </c>
      <c r="B4" s="3">
        <v>100</v>
      </c>
      <c r="C4" s="3" t="s">
        <v>202</v>
      </c>
      <c r="D4" s="3" t="s">
        <v>201</v>
      </c>
      <c r="E4" s="3" t="s">
        <v>49</v>
      </c>
      <c r="F4" s="3">
        <v>0.71</v>
      </c>
      <c r="G4" s="49">
        <v>31056</v>
      </c>
      <c r="H4" s="91">
        <v>7</v>
      </c>
      <c r="I4" s="55" t="s">
        <v>177</v>
      </c>
    </row>
    <row r="5" spans="1:9" x14ac:dyDescent="0.25">
      <c r="A5" s="12" t="s">
        <v>126</v>
      </c>
      <c r="B5" s="3">
        <v>4013</v>
      </c>
      <c r="C5" s="3" t="s">
        <v>50</v>
      </c>
      <c r="D5" s="3" t="s">
        <v>188</v>
      </c>
      <c r="E5" s="3" t="s">
        <v>11</v>
      </c>
      <c r="F5" s="3">
        <v>0.85</v>
      </c>
      <c r="G5" s="49">
        <v>36978</v>
      </c>
      <c r="H5" s="75">
        <v>14</v>
      </c>
      <c r="I5" s="55" t="s">
        <v>178</v>
      </c>
    </row>
    <row r="6" spans="1:9" x14ac:dyDescent="0.25">
      <c r="A6" s="12" t="s">
        <v>127</v>
      </c>
      <c r="B6" s="3">
        <v>4013</v>
      </c>
      <c r="C6" s="3" t="s">
        <v>50</v>
      </c>
      <c r="D6" s="3" t="s">
        <v>188</v>
      </c>
      <c r="E6" s="3" t="s">
        <v>11</v>
      </c>
      <c r="F6" s="3">
        <v>0.45</v>
      </c>
      <c r="G6" s="49">
        <v>19757</v>
      </c>
      <c r="H6" s="75">
        <v>14</v>
      </c>
      <c r="I6" s="55" t="s">
        <v>178</v>
      </c>
    </row>
    <row r="7" spans="1:9" x14ac:dyDescent="0.25">
      <c r="A7" s="12" t="s">
        <v>128</v>
      </c>
      <c r="B7" s="3">
        <v>422</v>
      </c>
      <c r="C7" s="3" t="s">
        <v>51</v>
      </c>
      <c r="D7" s="3" t="s">
        <v>189</v>
      </c>
      <c r="E7" s="3" t="s">
        <v>18</v>
      </c>
      <c r="F7" s="3">
        <v>0.82</v>
      </c>
      <c r="G7" s="49">
        <v>35921</v>
      </c>
      <c r="H7" s="75">
        <v>14</v>
      </c>
      <c r="I7" s="5" t="s">
        <v>57</v>
      </c>
    </row>
    <row r="8" spans="1:9" x14ac:dyDescent="0.25">
      <c r="A8" s="12" t="s">
        <v>129</v>
      </c>
      <c r="B8" s="3">
        <v>3039</v>
      </c>
      <c r="C8" s="3" t="s">
        <v>203</v>
      </c>
      <c r="D8" s="3" t="s">
        <v>200</v>
      </c>
      <c r="E8" s="3" t="s">
        <v>20</v>
      </c>
      <c r="F8" s="3">
        <v>0.25</v>
      </c>
      <c r="G8" s="49">
        <v>10795</v>
      </c>
      <c r="H8" s="91">
        <v>7</v>
      </c>
      <c r="I8" s="23"/>
    </row>
    <row r="9" spans="1:9" x14ac:dyDescent="0.25">
      <c r="A9" s="12" t="s">
        <v>130</v>
      </c>
      <c r="B9" s="3">
        <v>3039</v>
      </c>
      <c r="C9" s="3" t="s">
        <v>52</v>
      </c>
      <c r="D9" s="3" t="s">
        <v>194</v>
      </c>
      <c r="E9" s="3" t="s">
        <v>20</v>
      </c>
      <c r="F9" s="3">
        <v>0.24</v>
      </c>
      <c r="G9" s="49">
        <v>10470</v>
      </c>
      <c r="H9" s="75">
        <v>14</v>
      </c>
      <c r="I9" s="20"/>
    </row>
    <row r="10" spans="1:9" x14ac:dyDescent="0.25">
      <c r="A10" s="12" t="s">
        <v>131</v>
      </c>
      <c r="B10" s="3">
        <v>3039</v>
      </c>
      <c r="C10" s="3" t="s">
        <v>53</v>
      </c>
      <c r="D10" s="3" t="s">
        <v>194</v>
      </c>
      <c r="E10" s="3" t="s">
        <v>20</v>
      </c>
      <c r="F10" s="3">
        <v>0.62</v>
      </c>
      <c r="G10" s="49">
        <v>27004</v>
      </c>
      <c r="H10" s="75">
        <v>14</v>
      </c>
      <c r="I10" s="23"/>
    </row>
    <row r="11" spans="1:9" x14ac:dyDescent="0.25">
      <c r="A11" s="12" t="s">
        <v>132</v>
      </c>
      <c r="B11" s="3">
        <v>3016</v>
      </c>
      <c r="C11" s="3" t="s">
        <v>190</v>
      </c>
      <c r="D11" s="3" t="s">
        <v>195</v>
      </c>
      <c r="E11" s="3" t="s">
        <v>55</v>
      </c>
      <c r="F11" s="3">
        <v>0.62</v>
      </c>
      <c r="G11" s="49">
        <v>26904</v>
      </c>
      <c r="H11" s="75">
        <v>14</v>
      </c>
      <c r="I11" s="5" t="s">
        <v>54</v>
      </c>
    </row>
    <row r="12" spans="1:9" x14ac:dyDescent="0.25">
      <c r="A12" s="12" t="s">
        <v>133</v>
      </c>
      <c r="B12" s="3">
        <v>3016</v>
      </c>
      <c r="C12" s="3" t="s">
        <v>190</v>
      </c>
      <c r="D12" s="3" t="s">
        <v>195</v>
      </c>
      <c r="E12" s="3" t="s">
        <v>55</v>
      </c>
      <c r="F12" s="3">
        <v>0.04</v>
      </c>
      <c r="G12" s="49">
        <v>1910</v>
      </c>
      <c r="H12" s="75">
        <v>14</v>
      </c>
      <c r="I12" s="5" t="s">
        <v>54</v>
      </c>
    </row>
    <row r="13" spans="1:9" x14ac:dyDescent="0.25">
      <c r="A13" s="12" t="s">
        <v>134</v>
      </c>
      <c r="B13" s="3">
        <v>2017</v>
      </c>
      <c r="C13" s="3" t="s">
        <v>56</v>
      </c>
      <c r="D13" s="3"/>
      <c r="E13" s="3" t="s">
        <v>36</v>
      </c>
      <c r="F13" s="3">
        <v>7.0000000000000007E-2</v>
      </c>
      <c r="G13" s="49">
        <v>3234</v>
      </c>
      <c r="H13" s="91">
        <v>7</v>
      </c>
      <c r="I13" s="55" t="s">
        <v>179</v>
      </c>
    </row>
    <row r="14" spans="1:9" x14ac:dyDescent="0.25">
      <c r="A14" s="12" t="s">
        <v>135</v>
      </c>
      <c r="B14" s="1">
        <v>309</v>
      </c>
      <c r="C14" s="1" t="s">
        <v>191</v>
      </c>
      <c r="D14" s="1" t="s">
        <v>57</v>
      </c>
      <c r="E14" s="3" t="s">
        <v>43</v>
      </c>
      <c r="F14" s="3">
        <v>0.27</v>
      </c>
      <c r="G14" s="49">
        <v>11571</v>
      </c>
      <c r="H14" s="75">
        <v>14</v>
      </c>
      <c r="I14" s="5" t="s">
        <v>57</v>
      </c>
    </row>
    <row r="15" spans="1:9" x14ac:dyDescent="0.25">
      <c r="A15" s="12" t="s">
        <v>136</v>
      </c>
      <c r="B15" s="1">
        <v>152</v>
      </c>
      <c r="C15" s="1" t="s">
        <v>34</v>
      </c>
      <c r="D15" s="1" t="s">
        <v>204</v>
      </c>
      <c r="E15" s="3" t="s">
        <v>45</v>
      </c>
      <c r="F15" s="3">
        <v>0.4</v>
      </c>
      <c r="G15" s="49">
        <v>17274</v>
      </c>
      <c r="H15" s="91">
        <v>7</v>
      </c>
      <c r="I15" s="57" t="s">
        <v>180</v>
      </c>
    </row>
    <row r="16" spans="1:9" x14ac:dyDescent="0.25">
      <c r="A16" s="12" t="s">
        <v>137</v>
      </c>
      <c r="B16" s="1">
        <v>152</v>
      </c>
      <c r="C16" s="1" t="s">
        <v>205</v>
      </c>
      <c r="D16" s="1" t="s">
        <v>204</v>
      </c>
      <c r="E16" s="3" t="s">
        <v>45</v>
      </c>
      <c r="F16" s="3">
        <v>0.11</v>
      </c>
      <c r="G16" s="49">
        <v>4616</v>
      </c>
      <c r="H16" s="91">
        <v>7</v>
      </c>
      <c r="I16" s="57" t="s">
        <v>180</v>
      </c>
    </row>
    <row r="17" spans="1:9" x14ac:dyDescent="0.25">
      <c r="A17" s="12" t="s">
        <v>138</v>
      </c>
      <c r="B17" s="11">
        <v>2012</v>
      </c>
      <c r="C17" s="11" t="s">
        <v>206</v>
      </c>
      <c r="D17" s="11" t="s">
        <v>197</v>
      </c>
      <c r="E17" s="3" t="s">
        <v>45</v>
      </c>
      <c r="F17" s="3">
        <v>0.09</v>
      </c>
      <c r="G17" s="49">
        <v>3805</v>
      </c>
      <c r="H17" s="91">
        <v>7</v>
      </c>
      <c r="I17" s="57"/>
    </row>
    <row r="18" spans="1:9" x14ac:dyDescent="0.25">
      <c r="A18" s="12" t="s">
        <v>139</v>
      </c>
      <c r="B18" s="11">
        <v>63</v>
      </c>
      <c r="C18" s="11" t="s">
        <v>58</v>
      </c>
      <c r="D18" s="11" t="s">
        <v>21</v>
      </c>
      <c r="E18" s="3" t="s">
        <v>45</v>
      </c>
      <c r="F18" s="3">
        <v>0.31</v>
      </c>
      <c r="G18" s="49">
        <v>13686</v>
      </c>
      <c r="H18" s="75">
        <v>14</v>
      </c>
      <c r="I18" s="56" t="s">
        <v>193</v>
      </c>
    </row>
    <row r="19" spans="1:9" x14ac:dyDescent="0.25">
      <c r="A19" s="12" t="s">
        <v>140</v>
      </c>
      <c r="B19" s="11">
        <v>63</v>
      </c>
      <c r="C19" s="11" t="s">
        <v>58</v>
      </c>
      <c r="D19" s="11" t="s">
        <v>235</v>
      </c>
      <c r="E19" s="3" t="s">
        <v>45</v>
      </c>
      <c r="F19" s="3">
        <v>0.04</v>
      </c>
      <c r="G19" s="49">
        <v>1639</v>
      </c>
      <c r="H19" s="134">
        <v>3</v>
      </c>
      <c r="I19" s="57" t="s">
        <v>180</v>
      </c>
    </row>
    <row r="20" spans="1:9" x14ac:dyDescent="0.25">
      <c r="A20" s="12" t="s">
        <v>141</v>
      </c>
      <c r="B20" s="1">
        <v>1058</v>
      </c>
      <c r="C20" s="1" t="s">
        <v>59</v>
      </c>
      <c r="D20" s="1" t="s">
        <v>219</v>
      </c>
      <c r="E20" s="3" t="s">
        <v>60</v>
      </c>
      <c r="F20" s="3">
        <v>1.87</v>
      </c>
      <c r="G20" s="49">
        <v>81442</v>
      </c>
      <c r="H20" s="91">
        <v>7</v>
      </c>
      <c r="I20" s="23"/>
    </row>
    <row r="21" spans="1:9" x14ac:dyDescent="0.25">
      <c r="A21" s="12" t="s">
        <v>142</v>
      </c>
      <c r="B21" s="1">
        <v>1058</v>
      </c>
      <c r="C21" s="1" t="s">
        <v>61</v>
      </c>
      <c r="D21" s="1" t="s">
        <v>219</v>
      </c>
      <c r="E21" s="3" t="s">
        <v>60</v>
      </c>
      <c r="F21" s="3">
        <v>1.67</v>
      </c>
      <c r="G21" s="49">
        <v>72869</v>
      </c>
      <c r="H21" s="91">
        <v>7</v>
      </c>
      <c r="I21" s="23"/>
    </row>
    <row r="22" spans="1:9" x14ac:dyDescent="0.25">
      <c r="A22" s="12" t="s">
        <v>143</v>
      </c>
      <c r="B22" s="1">
        <v>1058</v>
      </c>
      <c r="C22" s="1" t="s">
        <v>62</v>
      </c>
      <c r="D22" s="1" t="s">
        <v>220</v>
      </c>
      <c r="E22" s="3" t="s">
        <v>60</v>
      </c>
      <c r="F22" s="3">
        <v>0.69</v>
      </c>
      <c r="G22" s="49">
        <v>30033</v>
      </c>
      <c r="H22" s="91">
        <v>7</v>
      </c>
      <c r="I22" s="23"/>
    </row>
    <row r="23" spans="1:9" x14ac:dyDescent="0.25">
      <c r="A23" s="12" t="s">
        <v>144</v>
      </c>
      <c r="B23" s="1">
        <v>1058</v>
      </c>
      <c r="C23" s="1" t="s">
        <v>233</v>
      </c>
      <c r="D23" s="1" t="s">
        <v>231</v>
      </c>
      <c r="E23" s="1" t="s">
        <v>63</v>
      </c>
      <c r="F23" s="3">
        <v>0.19</v>
      </c>
      <c r="G23" s="49">
        <v>8086</v>
      </c>
      <c r="H23" s="134">
        <v>3</v>
      </c>
      <c r="I23" s="23"/>
    </row>
    <row r="24" spans="1:9" x14ac:dyDescent="0.25">
      <c r="A24" s="12" t="s">
        <v>145</v>
      </c>
      <c r="B24" s="1">
        <v>63</v>
      </c>
      <c r="C24" s="1" t="s">
        <v>221</v>
      </c>
      <c r="D24" s="1" t="s">
        <v>222</v>
      </c>
      <c r="E24" s="1" t="s">
        <v>63</v>
      </c>
      <c r="F24" s="3">
        <v>0.93</v>
      </c>
      <c r="G24" s="49">
        <v>40557</v>
      </c>
      <c r="H24" s="91">
        <v>7</v>
      </c>
      <c r="I24" s="23" t="s">
        <v>64</v>
      </c>
    </row>
    <row r="25" spans="1:9" x14ac:dyDescent="0.25">
      <c r="A25" s="12" t="s">
        <v>146</v>
      </c>
      <c r="B25" s="1">
        <v>63</v>
      </c>
      <c r="C25" s="1" t="s">
        <v>231</v>
      </c>
      <c r="D25" s="1" t="s">
        <v>198</v>
      </c>
      <c r="E25" s="1" t="s">
        <v>60</v>
      </c>
      <c r="F25" s="3">
        <v>1.05</v>
      </c>
      <c r="G25" s="49">
        <v>45679</v>
      </c>
      <c r="H25" s="134">
        <v>3</v>
      </c>
      <c r="I25" s="57" t="s">
        <v>236</v>
      </c>
    </row>
    <row r="26" spans="1:9" x14ac:dyDescent="0.25">
      <c r="A26" s="12" t="s">
        <v>147</v>
      </c>
      <c r="B26" s="1">
        <v>4044</v>
      </c>
      <c r="C26" s="1" t="s">
        <v>207</v>
      </c>
      <c r="D26" s="1" t="s">
        <v>199</v>
      </c>
      <c r="E26" s="1" t="s">
        <v>65</v>
      </c>
      <c r="F26" s="3">
        <v>0.94</v>
      </c>
      <c r="G26" s="49">
        <v>40851</v>
      </c>
      <c r="H26" s="91">
        <v>7</v>
      </c>
      <c r="I26" s="57" t="s">
        <v>180</v>
      </c>
    </row>
    <row r="27" spans="1:9" x14ac:dyDescent="0.25">
      <c r="A27" s="12" t="s">
        <v>148</v>
      </c>
      <c r="B27" s="1">
        <v>29</v>
      </c>
      <c r="C27" s="1" t="s">
        <v>212</v>
      </c>
      <c r="D27" s="1" t="s">
        <v>209</v>
      </c>
      <c r="E27" s="1" t="s">
        <v>65</v>
      </c>
      <c r="F27" s="3">
        <v>0.17</v>
      </c>
      <c r="G27" s="49">
        <v>7409</v>
      </c>
      <c r="H27" s="91">
        <v>7</v>
      </c>
      <c r="I27" s="57" t="s">
        <v>210</v>
      </c>
    </row>
    <row r="28" spans="1:9" x14ac:dyDescent="0.25">
      <c r="A28" s="12" t="s">
        <v>149</v>
      </c>
      <c r="B28" s="1">
        <v>29</v>
      </c>
      <c r="C28" s="1" t="s">
        <v>212</v>
      </c>
      <c r="D28" s="1" t="s">
        <v>208</v>
      </c>
      <c r="E28" s="1" t="s">
        <v>65</v>
      </c>
      <c r="F28" s="3">
        <v>0.13</v>
      </c>
      <c r="G28" s="49">
        <v>5565</v>
      </c>
      <c r="H28" s="91">
        <v>7</v>
      </c>
      <c r="I28" s="57" t="s">
        <v>211</v>
      </c>
    </row>
    <row r="29" spans="1:9" x14ac:dyDescent="0.25">
      <c r="A29" s="12" t="s">
        <v>150</v>
      </c>
      <c r="B29" s="1">
        <v>29</v>
      </c>
      <c r="C29" s="1" t="s">
        <v>212</v>
      </c>
      <c r="D29" s="1" t="s">
        <v>215</v>
      </c>
      <c r="E29" s="1" t="s">
        <v>65</v>
      </c>
      <c r="F29" s="3">
        <v>0.28000000000000003</v>
      </c>
      <c r="G29" s="49">
        <v>12038</v>
      </c>
      <c r="H29" s="91">
        <v>7</v>
      </c>
      <c r="I29" s="57" t="s">
        <v>213</v>
      </c>
    </row>
    <row r="30" spans="1:9" x14ac:dyDescent="0.25">
      <c r="A30" s="12" t="s">
        <v>151</v>
      </c>
      <c r="B30" s="1">
        <v>29</v>
      </c>
      <c r="C30" s="1" t="s">
        <v>216</v>
      </c>
      <c r="D30" s="1" t="s">
        <v>215</v>
      </c>
      <c r="E30" s="1" t="s">
        <v>65</v>
      </c>
      <c r="F30" s="3">
        <v>0.6</v>
      </c>
      <c r="G30" s="49">
        <v>26311</v>
      </c>
      <c r="H30" s="91">
        <v>7</v>
      </c>
      <c r="I30" s="57" t="s">
        <v>214</v>
      </c>
    </row>
    <row r="31" spans="1:9" x14ac:dyDescent="0.25">
      <c r="A31" s="12" t="s">
        <v>152</v>
      </c>
      <c r="B31" s="1">
        <v>202</v>
      </c>
      <c r="C31" s="1" t="s">
        <v>66</v>
      </c>
      <c r="D31" s="1" t="s">
        <v>223</v>
      </c>
      <c r="E31" s="1" t="s">
        <v>67</v>
      </c>
      <c r="F31" s="3">
        <v>0.81</v>
      </c>
      <c r="G31" s="49">
        <v>35182</v>
      </c>
      <c r="H31" s="91">
        <v>7</v>
      </c>
      <c r="I31" s="14" t="s">
        <v>224</v>
      </c>
    </row>
    <row r="32" spans="1:9" x14ac:dyDescent="0.25">
      <c r="A32" s="12" t="s">
        <v>153</v>
      </c>
      <c r="B32" s="1">
        <v>3016</v>
      </c>
      <c r="C32" s="1" t="s">
        <v>234</v>
      </c>
      <c r="D32" s="1" t="s">
        <v>232</v>
      </c>
      <c r="E32" s="1" t="s">
        <v>68</v>
      </c>
      <c r="F32" s="3">
        <v>0.22</v>
      </c>
      <c r="G32" s="49">
        <v>9664</v>
      </c>
      <c r="H32" s="134">
        <v>3</v>
      </c>
      <c r="I32" s="23"/>
    </row>
    <row r="33" spans="1:9" x14ac:dyDescent="0.25">
      <c r="A33" s="12" t="s">
        <v>154</v>
      </c>
      <c r="B33" s="1" t="s">
        <v>69</v>
      </c>
      <c r="C33" s="1" t="s">
        <v>70</v>
      </c>
      <c r="D33" s="1" t="s">
        <v>225</v>
      </c>
      <c r="E33" s="1" t="s">
        <v>71</v>
      </c>
      <c r="F33" s="3">
        <v>0.42</v>
      </c>
      <c r="G33" s="49">
        <v>18359</v>
      </c>
      <c r="H33" s="91">
        <v>7</v>
      </c>
      <c r="I33" s="23"/>
    </row>
    <row r="34" spans="1:9" x14ac:dyDescent="0.25">
      <c r="A34" s="12" t="s">
        <v>155</v>
      </c>
      <c r="B34" s="1">
        <v>3045</v>
      </c>
      <c r="C34" s="1" t="s">
        <v>218</v>
      </c>
      <c r="D34" s="1" t="s">
        <v>217</v>
      </c>
      <c r="E34" s="1" t="s">
        <v>25</v>
      </c>
      <c r="F34" s="3">
        <v>7.0000000000000007E-2</v>
      </c>
      <c r="G34" s="49">
        <v>2844</v>
      </c>
      <c r="H34" s="91">
        <v>7</v>
      </c>
      <c r="I34" s="23"/>
    </row>
    <row r="35" spans="1:9" x14ac:dyDescent="0.25">
      <c r="A35" s="12" t="s">
        <v>156</v>
      </c>
      <c r="B35" s="1" t="s">
        <v>69</v>
      </c>
      <c r="C35" s="1" t="s">
        <v>72</v>
      </c>
      <c r="D35" s="1" t="s">
        <v>192</v>
      </c>
      <c r="E35" s="1" t="s">
        <v>73</v>
      </c>
      <c r="F35" s="3">
        <v>0.91</v>
      </c>
      <c r="G35" s="135">
        <v>39523</v>
      </c>
      <c r="H35" s="75">
        <v>14</v>
      </c>
      <c r="I35" s="57" t="s">
        <v>181</v>
      </c>
    </row>
    <row r="36" spans="1:9" x14ac:dyDescent="0.25">
      <c r="A36" s="12" t="s">
        <v>157</v>
      </c>
      <c r="B36" s="1" t="s">
        <v>69</v>
      </c>
      <c r="C36" s="1" t="s">
        <v>74</v>
      </c>
      <c r="D36" s="1" t="s">
        <v>192</v>
      </c>
      <c r="E36" s="1" t="s">
        <v>73</v>
      </c>
      <c r="F36" s="3">
        <v>7.0000000000000007E-2</v>
      </c>
      <c r="G36" s="135">
        <v>3120</v>
      </c>
      <c r="H36" s="75">
        <v>14</v>
      </c>
      <c r="I36" s="57" t="s">
        <v>181</v>
      </c>
    </row>
    <row r="37" spans="1:9" x14ac:dyDescent="0.25">
      <c r="A37" s="12" t="s">
        <v>158</v>
      </c>
      <c r="B37" s="1" t="s">
        <v>69</v>
      </c>
      <c r="C37" s="1" t="s">
        <v>75</v>
      </c>
      <c r="D37" s="1" t="s">
        <v>192</v>
      </c>
      <c r="E37" s="1" t="s">
        <v>73</v>
      </c>
      <c r="F37" s="3">
        <v>0.06</v>
      </c>
      <c r="G37" s="135">
        <v>2780</v>
      </c>
      <c r="H37" s="75">
        <v>14</v>
      </c>
      <c r="I37" s="57" t="s">
        <v>181</v>
      </c>
    </row>
    <row r="38" spans="1:9" x14ac:dyDescent="0.25">
      <c r="A38" s="12" t="s">
        <v>159</v>
      </c>
      <c r="B38" s="1" t="s">
        <v>69</v>
      </c>
      <c r="C38" s="1" t="s">
        <v>76</v>
      </c>
      <c r="D38" s="1" t="s">
        <v>192</v>
      </c>
      <c r="E38" s="1" t="s">
        <v>73</v>
      </c>
      <c r="F38" s="3">
        <v>0.03</v>
      </c>
      <c r="G38" s="135">
        <v>1501</v>
      </c>
      <c r="H38" s="75">
        <v>14</v>
      </c>
      <c r="I38" s="57" t="s">
        <v>181</v>
      </c>
    </row>
    <row r="39" spans="1:9" x14ac:dyDescent="0.25">
      <c r="A39" s="12" t="s">
        <v>160</v>
      </c>
      <c r="B39" s="1" t="s">
        <v>69</v>
      </c>
      <c r="C39" s="1" t="s">
        <v>77</v>
      </c>
      <c r="D39" s="1" t="s">
        <v>192</v>
      </c>
      <c r="E39" s="1" t="s">
        <v>73</v>
      </c>
      <c r="F39" s="3">
        <v>0.01</v>
      </c>
      <c r="G39" s="1">
        <v>569</v>
      </c>
      <c r="H39" s="75">
        <v>14</v>
      </c>
      <c r="I39" s="57" t="s">
        <v>181</v>
      </c>
    </row>
    <row r="40" spans="1:9" x14ac:dyDescent="0.25">
      <c r="A40" s="12" t="s">
        <v>161</v>
      </c>
      <c r="B40" s="1" t="s">
        <v>69</v>
      </c>
      <c r="C40" s="1" t="s">
        <v>78</v>
      </c>
      <c r="D40" s="1" t="s">
        <v>192</v>
      </c>
      <c r="E40" s="1" t="s">
        <v>73</v>
      </c>
      <c r="F40" s="3">
        <v>0.75</v>
      </c>
      <c r="G40" s="135">
        <v>32743</v>
      </c>
      <c r="H40" s="75">
        <v>14</v>
      </c>
      <c r="I40" s="57" t="s">
        <v>181</v>
      </c>
    </row>
    <row r="41" spans="1:9" x14ac:dyDescent="0.25">
      <c r="A41" s="12" t="s">
        <v>162</v>
      </c>
      <c r="B41" s="1" t="s">
        <v>69</v>
      </c>
      <c r="C41" s="1" t="s">
        <v>79</v>
      </c>
      <c r="D41" s="1" t="s">
        <v>192</v>
      </c>
      <c r="E41" s="1" t="s">
        <v>73</v>
      </c>
      <c r="F41" s="3">
        <v>0.08</v>
      </c>
      <c r="G41" s="135">
        <v>3603</v>
      </c>
      <c r="H41" s="75">
        <v>14</v>
      </c>
      <c r="I41" s="57" t="s">
        <v>181</v>
      </c>
    </row>
    <row r="42" spans="1:9" x14ac:dyDescent="0.25">
      <c r="A42" s="12" t="s">
        <v>163</v>
      </c>
      <c r="B42" s="1" t="s">
        <v>69</v>
      </c>
      <c r="C42" s="1" t="s">
        <v>80</v>
      </c>
      <c r="D42" s="1" t="s">
        <v>192</v>
      </c>
      <c r="E42" s="1" t="s">
        <v>73</v>
      </c>
      <c r="F42" s="3">
        <v>7.0000000000000007E-2</v>
      </c>
      <c r="G42" s="135">
        <v>2887</v>
      </c>
      <c r="H42" s="75">
        <v>14</v>
      </c>
      <c r="I42" s="57" t="s">
        <v>181</v>
      </c>
    </row>
    <row r="43" spans="1:9" x14ac:dyDescent="0.25">
      <c r="A43" s="12" t="s">
        <v>164</v>
      </c>
      <c r="B43" s="1" t="s">
        <v>69</v>
      </c>
      <c r="C43" s="1" t="s">
        <v>81</v>
      </c>
      <c r="D43" s="1" t="s">
        <v>192</v>
      </c>
      <c r="E43" s="1" t="s">
        <v>73</v>
      </c>
      <c r="F43" s="3">
        <v>0.01</v>
      </c>
      <c r="G43" s="1">
        <v>477</v>
      </c>
      <c r="H43" s="75">
        <v>14</v>
      </c>
      <c r="I43" s="57" t="s">
        <v>181</v>
      </c>
    </row>
    <row r="44" spans="1:9" x14ac:dyDescent="0.25">
      <c r="A44" s="12" t="s">
        <v>165</v>
      </c>
      <c r="B44" s="1" t="s">
        <v>69</v>
      </c>
      <c r="C44" s="1" t="s">
        <v>82</v>
      </c>
      <c r="D44" s="1" t="s">
        <v>192</v>
      </c>
      <c r="E44" s="1" t="s">
        <v>73</v>
      </c>
      <c r="F44" s="3">
        <v>0.01</v>
      </c>
      <c r="G44" s="1">
        <v>652</v>
      </c>
      <c r="H44" s="75">
        <v>14</v>
      </c>
      <c r="I44" s="57" t="s">
        <v>181</v>
      </c>
    </row>
    <row r="45" spans="1:9" x14ac:dyDescent="0.25">
      <c r="A45" s="12" t="s">
        <v>166</v>
      </c>
      <c r="B45" s="1" t="s">
        <v>69</v>
      </c>
      <c r="C45" s="1" t="s">
        <v>85</v>
      </c>
      <c r="D45" s="1" t="s">
        <v>192</v>
      </c>
      <c r="E45" s="1" t="s">
        <v>73</v>
      </c>
      <c r="F45" s="3">
        <v>0.01</v>
      </c>
      <c r="G45" s="1">
        <v>51.4</v>
      </c>
      <c r="H45" s="75">
        <v>14</v>
      </c>
      <c r="I45" s="57" t="s">
        <v>181</v>
      </c>
    </row>
    <row r="46" spans="1:9" x14ac:dyDescent="0.25">
      <c r="A46" s="12" t="s">
        <v>167</v>
      </c>
      <c r="B46" s="1">
        <v>3056</v>
      </c>
      <c r="C46" s="1" t="s">
        <v>83</v>
      </c>
      <c r="D46" s="1" t="s">
        <v>226</v>
      </c>
      <c r="E46" s="1" t="s">
        <v>71</v>
      </c>
      <c r="F46" s="3">
        <v>1.32</v>
      </c>
      <c r="G46" s="135">
        <v>57469</v>
      </c>
      <c r="H46" s="91">
        <v>7</v>
      </c>
      <c r="I46" s="57" t="s">
        <v>182</v>
      </c>
    </row>
    <row r="47" spans="1:9" ht="15.75" thickBot="1" x14ac:dyDescent="0.3">
      <c r="A47" s="15" t="s">
        <v>168</v>
      </c>
      <c r="B47" s="16">
        <v>3045</v>
      </c>
      <c r="C47" s="16" t="s">
        <v>84</v>
      </c>
      <c r="D47" s="16" t="s">
        <v>227</v>
      </c>
      <c r="E47" s="16" t="s">
        <v>25</v>
      </c>
      <c r="F47" s="17">
        <v>0.01</v>
      </c>
      <c r="G47" s="17">
        <v>192</v>
      </c>
      <c r="H47" s="93">
        <v>7</v>
      </c>
      <c r="I47" s="136" t="s">
        <v>183</v>
      </c>
    </row>
    <row r="48" spans="1:9" ht="15.75" thickBot="1" x14ac:dyDescent="0.3">
      <c r="E48" s="36" t="s">
        <v>122</v>
      </c>
      <c r="F48" s="28">
        <f>SUM(F2:F47)</f>
        <v>20.250000000000007</v>
      </c>
      <c r="G48" s="29">
        <f>SUM(G2:G47)</f>
        <v>881749.4</v>
      </c>
    </row>
  </sheetData>
  <autoFilter ref="A1:I48" xr:uid="{E9DE5523-7527-4108-8EFA-C56E0812BA9D}"/>
  <phoneticPr fontId="4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ef0f89-cb71-4949-aa7e-bde9a2d84c9e">
      <Terms xmlns="http://schemas.microsoft.com/office/infopath/2007/PartnerControls"/>
    </lcf76f155ced4ddcb4097134ff3c332f>
    <TaxCatchAll xmlns="1b8ee95f-a9e1-4813-b222-e9b7098c0b54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10F8B2F3EB954F842E8370B0061FCE" ma:contentTypeVersion="18" ma:contentTypeDescription="Create a new document." ma:contentTypeScope="" ma:versionID="cbe1c80fd21c036ffe115e5d7f0eb3dd">
  <xsd:schema xmlns:xsd="http://www.w3.org/2001/XMLSchema" xmlns:xs="http://www.w3.org/2001/XMLSchema" xmlns:p="http://schemas.microsoft.com/office/2006/metadata/properties" xmlns:ns2="a5ef0f89-cb71-4949-aa7e-bde9a2d84c9e" xmlns:ns3="1b8ee95f-a9e1-4813-b222-e9b7098c0b54" targetNamespace="http://schemas.microsoft.com/office/2006/metadata/properties" ma:root="true" ma:fieldsID="f546596bcabce061f9bbfb12cd5dcc0e" ns2:_="" ns3:_="">
    <xsd:import namespace="a5ef0f89-cb71-4949-aa7e-bde9a2d84c9e"/>
    <xsd:import namespace="1b8ee95f-a9e1-4813-b222-e9b7098c0b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ef0f89-cb71-4949-aa7e-bde9a2d84c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e95f-a9e1-4813-b222-e9b7098c0b5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88f1388-eb3d-4134-990b-f84e0af02a06}" ma:internalName="TaxCatchAll" ma:showField="CatchAllData" ma:web="1b8ee95f-a9e1-4813-b222-e9b7098c0b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3728FA-433D-4466-8193-1741AB1230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25D20B-676B-4D95-9FE4-6B0457AE4BF3}">
  <ds:schemaRefs>
    <ds:schemaRef ds:uri="http://schemas.microsoft.com/office/2006/documentManagement/types"/>
    <ds:schemaRef ds:uri="a5ef0f89-cb71-4949-aa7e-bde9a2d84c9e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1b8ee95f-a9e1-4813-b222-e9b7098c0b54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00D9240D-201E-4294-956D-B46F96AFDB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5ef0f89-cb71-4949-aa7e-bde9a2d84c9e"/>
    <ds:schemaRef ds:uri="1b8ee95f-a9e1-4813-b222-e9b7098c0b5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Overview</vt:lpstr>
      <vt:lpstr>Bi-Weekly</vt:lpstr>
      <vt:lpstr>Monthly</vt:lpstr>
      <vt:lpstr>Tri-Annual</vt:lpstr>
      <vt:lpstr>Traffic Islands</vt:lpstr>
      <vt:lpstr>Parcels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Atkins, David</dc:creator>
  <cp:keywords/>
  <dc:description/>
  <cp:lastModifiedBy>Fink, Hilary</cp:lastModifiedBy>
  <cp:revision/>
  <dcterms:created xsi:type="dcterms:W3CDTF">2025-01-15T16:31:49Z</dcterms:created>
  <dcterms:modified xsi:type="dcterms:W3CDTF">2025-02-04T17:23:09Z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0x0101004210F8B2F3EB954F842E8370B0061FCE</vt:lpwstr>
  </property>
  <property fmtid="{D5CDD505-2E9C-101B-9397-08002B2CF9AE}" pid="3" name="MediaServiceImageTags">
    <vt:lpwstr/>
  </property>
</Properties>
</file>