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gov.sharepoint.com/sites/GRP-BOA-RFPEvaluationCommittee-PSERS-RFP2025-3Vision/Shared Documents/RFP (Final Posted)/Addenda/"/>
    </mc:Choice>
  </mc:AlternateContent>
  <xr:revisionPtr revIDLastSave="1" documentId="8_{0725AEF6-3CF2-4159-8E2B-34DD455C5BF6}" xr6:coauthVersionLast="47" xr6:coauthVersionMax="47" xr10:uidLastSave="{47AA94EC-9151-446A-AE03-FA6BF742C365}"/>
  <bookViews>
    <workbookView xWindow="-28920" yWindow="-120" windowWidth="29040" windowHeight="15720" xr2:uid="{1CFE1EFA-4871-482E-BD6A-311953F9ABE3}"/>
  </bookViews>
  <sheets>
    <sheet name="Retiree Vision Cost Sheet" sheetId="1" r:id="rId1"/>
    <sheet name="Credits and Allowanc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" i="2" l="1"/>
  <c r="D11" i="1"/>
  <c r="D12" i="1" s="1"/>
  <c r="C11" i="1"/>
  <c r="C12" i="1" s="1"/>
</calcChain>
</file>

<file path=xl/sharedStrings.xml><?xml version="1.0" encoding="utf-8"?>
<sst xmlns="http://schemas.openxmlformats.org/spreadsheetml/2006/main" count="37" uniqueCount="33">
  <si>
    <t>Standard Services MONTHLY TOTAL</t>
  </si>
  <si>
    <t>Standard Services ANNUAL TOTAL</t>
  </si>
  <si>
    <t>Credits and Allowances</t>
  </si>
  <si>
    <t>Indicate your willingness to offer the listed credits/allowances ("Y/N").  If "Y", then indicate the annual dollar amount of the credit/allowance for each plan year.</t>
  </si>
  <si>
    <t>Description</t>
  </si>
  <si>
    <t>Y/N</t>
  </si>
  <si>
    <t xml:space="preserve">Public School Employees’ Retirement System’s (PSERS) </t>
  </si>
  <si>
    <t>Vendor Name</t>
  </si>
  <si>
    <t xml:space="preserve">Offeror:  </t>
  </si>
  <si>
    <t>1/1/2026-12/31/2026</t>
  </si>
  <si>
    <t>1/1/2027-12/31/2027</t>
  </si>
  <si>
    <t>1/1/2028-12/31/2028</t>
  </si>
  <si>
    <t>1/1/2029-12/31/2029</t>
  </si>
  <si>
    <t>1/1/2030-12/31/2030</t>
  </si>
  <si>
    <t>Current Plan</t>
  </si>
  <si>
    <t>Member</t>
  </si>
  <si>
    <t>Rate Increase Cap %</t>
  </si>
  <si>
    <t>RFP - Retiree Vision</t>
  </si>
  <si>
    <t>Vision Plan - Fully Insured Premiums</t>
  </si>
  <si>
    <t>Vision Plan - Rate  Caps</t>
  </si>
  <si>
    <t>Credits/Allowances - Retiree Vision</t>
  </si>
  <si>
    <t>Ongoing program allowance (ie. Communications, Audits)</t>
  </si>
  <si>
    <t>Annual Amount ($X.XX)</t>
  </si>
  <si>
    <t>Year 1 Implementation Credit (eg. Printing/Communication costs)</t>
  </si>
  <si>
    <t>Initial Agreement Period</t>
  </si>
  <si>
    <t>1st Renewal Period</t>
  </si>
  <si>
    <t>2nd Renewal Period</t>
  </si>
  <si>
    <t>3rd Renewal Period</t>
  </si>
  <si>
    <t>Rate Cap PPPM</t>
  </si>
  <si>
    <t>PPPM</t>
  </si>
  <si>
    <t xml:space="preserve">RFP# 2025-3 - Retiree Vision Benefits for the Health Options Program </t>
  </si>
  <si>
    <t>Enter the per Participant per Month (PPPM) rates for the Initial Contract period under "Vision Plan - Fully Insured Premiums" below.  For the 1st and 2nd optional Renewal Periods, enter the Rate Guarantee amount or a Guaranteed Percentage Rate Increase in the "Vision Plan - Rate Cap" section.
Enrollment figures represent Participant counts as of December 31, 2024.</t>
  </si>
  <si>
    <r>
      <t xml:space="preserve">Number of Enrolled Participants </t>
    </r>
    <r>
      <rPr>
        <b/>
        <sz val="12"/>
        <color rgb="FFFF0000"/>
        <rFont val="Calibri"/>
        <family val="2"/>
      </rPr>
      <t>↓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</si>
</sst>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&quot;$&quot;#,##0.00"/>
    <numFmt numFmtId="165" formatCode="_(* #,##0_);_(* \(#,##0\);_(* &quot;-&quot;??_);_(@_)"/>
  </numFmts>
  <fonts count="3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Aptos Narrow"/>
      <family val="2"/>
      <scheme val="minor"/>
    </font>
    <font>
      <sz val="11"/>
      <name val="Arial"/>
      <family val="2"/>
    </font>
    <font>
      <sz val="14"/>
      <color theme="1"/>
      <name val="Aptos Narrow"/>
      <family val="2"/>
      <scheme val="minor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b/>
      <sz val="1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8"/>
      <color theme="1"/>
      <name val="Arial"/>
      <family val="2"/>
    </font>
    <font>
      <b/>
      <sz val="14"/>
      <color rgb="FF0070C0"/>
      <name val="Arial"/>
      <family val="2"/>
    </font>
    <font>
      <b/>
      <sz val="18"/>
      <color theme="1"/>
      <name val="Calibri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20"/>
      <color theme="1"/>
      <name val="Calibri"/>
      <family val="2"/>
    </font>
    <font>
      <b/>
      <sz val="14"/>
      <color rgb="FF0070C0"/>
      <name val="Calibri"/>
      <family val="2"/>
    </font>
    <font>
      <sz val="11"/>
      <name val="Calibri"/>
      <family val="2"/>
    </font>
    <font>
      <b/>
      <sz val="10"/>
      <color theme="0"/>
      <name val="Calibri"/>
      <family val="2"/>
    </font>
    <font>
      <sz val="14"/>
      <color theme="1"/>
      <name val="Calibri"/>
      <family val="2"/>
    </font>
    <font>
      <b/>
      <sz val="14"/>
      <color theme="0"/>
      <name val="Calibri"/>
      <family val="2"/>
    </font>
    <font>
      <b/>
      <sz val="11"/>
      <color theme="0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b/>
      <sz val="12"/>
      <color rgb="FF0070C0"/>
      <name val="Calibri"/>
      <family val="2"/>
    </font>
    <font>
      <b/>
      <sz val="12"/>
      <name val="Calibri"/>
      <family val="2"/>
    </font>
    <font>
      <b/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78217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81">
    <xf numFmtId="0" fontId="0" fillId="0" borderId="0" xfId="0"/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1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8" fontId="0" fillId="0" borderId="14" xfId="0" applyNumberFormat="1" applyBorder="1" applyAlignment="1" applyProtection="1">
      <alignment wrapText="1"/>
      <protection locked="0"/>
    </xf>
    <xf numFmtId="0" fontId="10" fillId="4" borderId="7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wrapText="1"/>
    </xf>
    <xf numFmtId="0" fontId="1" fillId="5" borderId="15" xfId="0" applyFont="1" applyFill="1" applyBorder="1" applyAlignment="1">
      <alignment wrapText="1"/>
    </xf>
    <xf numFmtId="0" fontId="0" fillId="0" borderId="7" xfId="0" applyBorder="1" applyAlignment="1" applyProtection="1">
      <alignment wrapText="1"/>
      <protection locked="0"/>
    </xf>
    <xf numFmtId="14" fontId="9" fillId="3" borderId="20" xfId="0" applyNumberFormat="1" applyFont="1" applyFill="1" applyBorder="1" applyAlignment="1">
      <alignment horizontal="center" vertical="center" wrapText="1"/>
    </xf>
    <xf numFmtId="0" fontId="0" fillId="0" borderId="16" xfId="0" applyBorder="1" applyAlignment="1" applyProtection="1">
      <alignment wrapText="1"/>
      <protection locked="0"/>
    </xf>
    <xf numFmtId="8" fontId="0" fillId="0" borderId="17" xfId="0" applyNumberFormat="1" applyBorder="1" applyAlignment="1" applyProtection="1">
      <alignment wrapText="1"/>
      <protection locked="0"/>
    </xf>
    <xf numFmtId="0" fontId="15" fillId="0" borderId="0" xfId="0" applyFont="1" applyAlignment="1">
      <alignment vertical="center"/>
    </xf>
    <xf numFmtId="0" fontId="16" fillId="0" borderId="0" xfId="0" applyFont="1"/>
    <xf numFmtId="0" fontId="15" fillId="0" borderId="0" xfId="0" applyFont="1" applyAlignment="1">
      <alignment horizontal="right" vertical="center"/>
    </xf>
    <xf numFmtId="0" fontId="17" fillId="2" borderId="1" xfId="0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top" wrapText="1"/>
    </xf>
    <xf numFmtId="0" fontId="21" fillId="0" borderId="0" xfId="0" applyFont="1" applyAlignment="1">
      <alignment horizontal="center" vertical="center" wrapText="1"/>
    </xf>
    <xf numFmtId="0" fontId="22" fillId="0" borderId="0" xfId="0" applyFont="1"/>
    <xf numFmtId="14" fontId="24" fillId="3" borderId="13" xfId="0" applyNumberFormat="1" applyFont="1" applyFill="1" applyBorder="1" applyAlignment="1">
      <alignment horizontal="center" vertical="center" wrapText="1"/>
    </xf>
    <xf numFmtId="14" fontId="24" fillId="3" borderId="14" xfId="0" applyNumberFormat="1" applyFont="1" applyFill="1" applyBorder="1" applyAlignment="1">
      <alignment horizontal="center" vertical="center" wrapText="1"/>
    </xf>
    <xf numFmtId="0" fontId="25" fillId="0" borderId="0" xfId="0" applyFont="1"/>
    <xf numFmtId="0" fontId="24" fillId="6" borderId="5" xfId="0" applyFont="1" applyFill="1" applyBorder="1" applyAlignment="1">
      <alignment horizontal="center"/>
    </xf>
    <xf numFmtId="0" fontId="24" fillId="3" borderId="3" xfId="0" applyFont="1" applyFill="1" applyBorder="1" applyAlignment="1">
      <alignment horizontal="center" vertical="center" wrapText="1"/>
    </xf>
    <xf numFmtId="0" fontId="24" fillId="3" borderId="23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left" wrapText="1"/>
    </xf>
    <xf numFmtId="164" fontId="25" fillId="0" borderId="0" xfId="0" applyNumberFormat="1" applyFont="1"/>
    <xf numFmtId="164" fontId="26" fillId="0" borderId="0" xfId="0" applyNumberFormat="1" applyFont="1"/>
    <xf numFmtId="0" fontId="27" fillId="4" borderId="2" xfId="0" applyFont="1" applyFill="1" applyBorder="1" applyAlignment="1">
      <alignment wrapText="1"/>
    </xf>
    <xf numFmtId="0" fontId="28" fillId="4" borderId="8" xfId="0" applyFont="1" applyFill="1" applyBorder="1" applyAlignment="1">
      <alignment horizontal="right" wrapText="1" indent="1"/>
    </xf>
    <xf numFmtId="1" fontId="28" fillId="4" borderId="13" xfId="0" applyNumberFormat="1" applyFont="1" applyFill="1" applyBorder="1" applyAlignment="1">
      <alignment horizontal="center" wrapText="1"/>
    </xf>
    <xf numFmtId="1" fontId="28" fillId="4" borderId="14" xfId="0" applyNumberFormat="1" applyFont="1" applyFill="1" applyBorder="1" applyAlignment="1">
      <alignment horizontal="center" wrapText="1"/>
    </xf>
    <xf numFmtId="0" fontId="30" fillId="0" borderId="0" xfId="0" applyFont="1"/>
    <xf numFmtId="0" fontId="31" fillId="5" borderId="2" xfId="0" applyFont="1" applyFill="1" applyBorder="1" applyAlignment="1">
      <alignment horizontal="left" wrapText="1" indent="1"/>
    </xf>
    <xf numFmtId="165" fontId="29" fillId="5" borderId="8" xfId="1" applyNumberFormat="1" applyFont="1" applyFill="1" applyBorder="1" applyAlignment="1">
      <alignment horizontal="right" wrapText="1" indent="1"/>
    </xf>
    <xf numFmtId="8" fontId="30" fillId="0" borderId="13" xfId="0" applyNumberFormat="1" applyFont="1" applyBorder="1" applyAlignment="1" applyProtection="1">
      <alignment wrapText="1"/>
      <protection locked="0"/>
    </xf>
    <xf numFmtId="8" fontId="30" fillId="0" borderId="14" xfId="0" applyNumberFormat="1" applyFont="1" applyBorder="1" applyAlignment="1" applyProtection="1">
      <alignment wrapText="1"/>
      <protection locked="0"/>
    </xf>
    <xf numFmtId="8" fontId="31" fillId="2" borderId="13" xfId="0" applyNumberFormat="1" applyFont="1" applyFill="1" applyBorder="1"/>
    <xf numFmtId="8" fontId="31" fillId="2" borderId="14" xfId="0" applyNumberFormat="1" applyFont="1" applyFill="1" applyBorder="1"/>
    <xf numFmtId="8" fontId="31" fillId="2" borderId="15" xfId="0" applyNumberFormat="1" applyFont="1" applyFill="1" applyBorder="1"/>
    <xf numFmtId="8" fontId="31" fillId="2" borderId="17" xfId="0" applyNumberFormat="1" applyFont="1" applyFill="1" applyBorder="1"/>
    <xf numFmtId="1" fontId="28" fillId="4" borderId="2" xfId="0" applyNumberFormat="1" applyFont="1" applyFill="1" applyBorder="1" applyAlignment="1">
      <alignment horizontal="center" wrapText="1"/>
    </xf>
    <xf numFmtId="1" fontId="28" fillId="4" borderId="7" xfId="0" applyNumberFormat="1" applyFont="1" applyFill="1" applyBorder="1" applyAlignment="1">
      <alignment horizontal="center" wrapText="1"/>
    </xf>
    <xf numFmtId="1" fontId="28" fillId="4" borderId="12" xfId="0" applyNumberFormat="1" applyFont="1" applyFill="1" applyBorder="1" applyAlignment="1">
      <alignment horizontal="center" wrapText="1"/>
    </xf>
    <xf numFmtId="0" fontId="29" fillId="5" borderId="8" xfId="0" applyFont="1" applyFill="1" applyBorder="1" applyAlignment="1">
      <alignment horizontal="right" wrapText="1" indent="1"/>
    </xf>
    <xf numFmtId="8" fontId="30" fillId="0" borderId="2" xfId="0" applyNumberFormat="1" applyFont="1" applyBorder="1" applyAlignment="1" applyProtection="1">
      <alignment wrapText="1"/>
      <protection locked="0"/>
    </xf>
    <xf numFmtId="8" fontId="30" fillId="0" borderId="7" xfId="0" applyNumberFormat="1" applyFont="1" applyBorder="1" applyAlignment="1" applyProtection="1">
      <alignment wrapText="1"/>
      <protection locked="0"/>
    </xf>
    <xf numFmtId="8" fontId="30" fillId="0" borderId="21" xfId="0" applyNumberFormat="1" applyFont="1" applyBorder="1" applyAlignment="1" applyProtection="1">
      <alignment wrapText="1"/>
      <protection locked="0"/>
    </xf>
    <xf numFmtId="0" fontId="31" fillId="5" borderId="6" xfId="0" applyFont="1" applyFill="1" applyBorder="1" applyAlignment="1">
      <alignment horizontal="left" wrapText="1" indent="1"/>
    </xf>
    <xf numFmtId="0" fontId="29" fillId="5" borderId="10" xfId="0" applyFont="1" applyFill="1" applyBorder="1" applyAlignment="1">
      <alignment horizontal="right" wrapText="1" indent="1"/>
    </xf>
    <xf numFmtId="10" fontId="30" fillId="0" borderId="6" xfId="2" applyNumberFormat="1" applyFont="1" applyBorder="1" applyAlignment="1" applyProtection="1">
      <alignment wrapText="1"/>
      <protection locked="0"/>
    </xf>
    <xf numFmtId="10" fontId="30" fillId="0" borderId="16" xfId="2" applyNumberFormat="1" applyFont="1" applyBorder="1" applyAlignment="1" applyProtection="1">
      <alignment wrapText="1"/>
      <protection locked="0"/>
    </xf>
    <xf numFmtId="10" fontId="30" fillId="0" borderId="22" xfId="2" applyNumberFormat="1" applyFont="1" applyBorder="1" applyAlignment="1" applyProtection="1">
      <alignment wrapText="1"/>
      <protection locked="0"/>
    </xf>
    <xf numFmtId="0" fontId="23" fillId="3" borderId="18" xfId="0" applyFont="1" applyFill="1" applyBorder="1" applyAlignment="1">
      <alignment horizontal="left" vertical="center"/>
    </xf>
    <xf numFmtId="0" fontId="23" fillId="3" borderId="19" xfId="0" applyFont="1" applyFill="1" applyBorder="1" applyAlignment="1">
      <alignment horizontal="left" vertical="center"/>
    </xf>
    <xf numFmtId="0" fontId="23" fillId="3" borderId="3" xfId="0" applyFont="1" applyFill="1" applyBorder="1" applyAlignment="1">
      <alignment horizontal="left" vertical="center"/>
    </xf>
    <xf numFmtId="0" fontId="23" fillId="3" borderId="4" xfId="0" applyFont="1" applyFill="1" applyBorder="1" applyAlignment="1">
      <alignment horizontal="left" vertical="center"/>
    </xf>
    <xf numFmtId="0" fontId="32" fillId="0" borderId="0" xfId="0" applyFont="1" applyAlignment="1">
      <alignment horizontal="left" vertical="center" wrapText="1"/>
    </xf>
    <xf numFmtId="0" fontId="31" fillId="2" borderId="2" xfId="0" applyFont="1" applyFill="1" applyBorder="1" applyAlignment="1">
      <alignment horizontal="left" wrapText="1"/>
    </xf>
    <xf numFmtId="0" fontId="31" fillId="2" borderId="8" xfId="0" applyFont="1" applyFill="1" applyBorder="1" applyAlignment="1">
      <alignment horizontal="left" wrapText="1"/>
    </xf>
    <xf numFmtId="0" fontId="31" fillId="2" borderId="3" xfId="0" applyFont="1" applyFill="1" applyBorder="1" applyAlignment="1">
      <alignment horizontal="left" wrapText="1"/>
    </xf>
    <xf numFmtId="0" fontId="31" fillId="2" borderId="9" xfId="0" applyFont="1" applyFill="1" applyBorder="1" applyAlignment="1">
      <alignment horizontal="left" wrapText="1"/>
    </xf>
    <xf numFmtId="0" fontId="23" fillId="3" borderId="5" xfId="0" applyFont="1" applyFill="1" applyBorder="1" applyAlignment="1">
      <alignment horizontal="left" vertical="center"/>
    </xf>
    <xf numFmtId="0" fontId="23" fillId="3" borderId="20" xfId="0" applyFont="1" applyFill="1" applyBorder="1" applyAlignment="1">
      <alignment horizontal="left" vertical="center"/>
    </xf>
    <xf numFmtId="0" fontId="24" fillId="6" borderId="11" xfId="0" applyFont="1" applyFill="1" applyBorder="1" applyAlignment="1">
      <alignment horizontal="center"/>
    </xf>
    <xf numFmtId="0" fontId="24" fillId="6" borderId="12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left" vertical="top" wrapText="1"/>
    </xf>
    <xf numFmtId="0" fontId="8" fillId="3" borderId="24" xfId="0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78217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1D52-FD0E-4BF6-8210-A178F9171978}">
  <sheetPr>
    <tabColor theme="4"/>
    <pageSetUpPr fitToPage="1"/>
  </sheetPr>
  <dimension ref="A1:L18"/>
  <sheetViews>
    <sheetView showGridLines="0" tabSelected="1" zoomScaleNormal="100" workbookViewId="0">
      <selection activeCell="A10" sqref="A10"/>
    </sheetView>
  </sheetViews>
  <sheetFormatPr defaultColWidth="8.7109375" defaultRowHeight="15" x14ac:dyDescent="0.25"/>
  <cols>
    <col min="1" max="1" width="35.42578125" style="21" customWidth="1"/>
    <col min="2" max="2" width="31.28515625" style="21" customWidth="1"/>
    <col min="3" max="3" width="25.85546875" style="21" customWidth="1"/>
    <col min="4" max="4" width="25.140625" style="21" customWidth="1"/>
    <col min="5" max="5" width="22.85546875" style="21" customWidth="1"/>
    <col min="6" max="6" width="20.5703125" style="21" customWidth="1"/>
    <col min="7" max="7" width="21.140625" style="21" customWidth="1"/>
    <col min="8" max="10" width="20.5703125" style="21" customWidth="1"/>
    <col min="11" max="14" width="19.7109375" style="21" customWidth="1"/>
    <col min="15" max="16384" width="8.7109375" style="21"/>
  </cols>
  <sheetData>
    <row r="1" spans="1:7" ht="23.25" x14ac:dyDescent="0.25">
      <c r="A1" s="20" t="s">
        <v>6</v>
      </c>
      <c r="D1" s="22" t="s">
        <v>8</v>
      </c>
      <c r="E1" s="23" t="s">
        <v>7</v>
      </c>
    </row>
    <row r="2" spans="1:7" ht="26.25" x14ac:dyDescent="0.25">
      <c r="A2" s="24" t="s">
        <v>30</v>
      </c>
      <c r="B2" s="25"/>
      <c r="C2" s="24"/>
      <c r="D2" s="24"/>
      <c r="E2" s="24"/>
      <c r="F2" s="24"/>
      <c r="G2" s="24"/>
    </row>
    <row r="3" spans="1:7" ht="15" customHeight="1" x14ac:dyDescent="0.25">
      <c r="A3" s="26"/>
      <c r="B3" s="25"/>
      <c r="C3" s="25"/>
      <c r="D3" s="25"/>
      <c r="E3" s="25"/>
      <c r="F3" s="25"/>
      <c r="G3" s="25"/>
    </row>
    <row r="4" spans="1:7" ht="9.75" customHeight="1" x14ac:dyDescent="0.25">
      <c r="A4" s="24"/>
      <c r="B4" s="25"/>
      <c r="C4" s="25"/>
      <c r="D4" s="25"/>
      <c r="E4" s="25"/>
      <c r="F4" s="25"/>
      <c r="G4" s="25"/>
    </row>
    <row r="5" spans="1:7" ht="54" customHeight="1" x14ac:dyDescent="0.25">
      <c r="A5" s="69" t="s">
        <v>31</v>
      </c>
      <c r="B5" s="69"/>
      <c r="C5" s="69"/>
      <c r="D5" s="69"/>
      <c r="E5" s="69"/>
      <c r="F5" s="27"/>
      <c r="G5" s="27"/>
    </row>
    <row r="6" spans="1:7" s="29" customFormat="1" ht="15" customHeight="1" thickBot="1" x14ac:dyDescent="0.35">
      <c r="A6" s="28"/>
    </row>
    <row r="7" spans="1:7" s="29" customFormat="1" ht="15" customHeight="1" x14ac:dyDescent="0.3">
      <c r="A7" s="74" t="s">
        <v>18</v>
      </c>
      <c r="B7" s="75"/>
      <c r="C7" s="76" t="s">
        <v>24</v>
      </c>
      <c r="D7" s="77"/>
    </row>
    <row r="8" spans="1:7" ht="15.75" thickBot="1" x14ac:dyDescent="0.3">
      <c r="A8" s="67"/>
      <c r="B8" s="68"/>
      <c r="C8" s="30" t="s">
        <v>9</v>
      </c>
      <c r="D8" s="31" t="s">
        <v>10</v>
      </c>
      <c r="E8" s="32"/>
      <c r="F8" s="32"/>
    </row>
    <row r="9" spans="1:7" s="44" customFormat="1" ht="31.5" x14ac:dyDescent="0.25">
      <c r="A9" s="40" t="s">
        <v>14</v>
      </c>
      <c r="B9" s="41" t="s">
        <v>32</v>
      </c>
      <c r="C9" s="42" t="s">
        <v>29</v>
      </c>
      <c r="D9" s="43" t="s">
        <v>29</v>
      </c>
    </row>
    <row r="10" spans="1:7" s="44" customFormat="1" ht="15.75" x14ac:dyDescent="0.25">
      <c r="A10" s="45" t="s">
        <v>15</v>
      </c>
      <c r="B10" s="46">
        <v>37781</v>
      </c>
      <c r="C10" s="47"/>
      <c r="D10" s="48"/>
    </row>
    <row r="11" spans="1:7" s="44" customFormat="1" ht="15.75" x14ac:dyDescent="0.25">
      <c r="A11" s="70" t="s">
        <v>0</v>
      </c>
      <c r="B11" s="71"/>
      <c r="C11" s="49">
        <f>(C10*$B$10)</f>
        <v>0</v>
      </c>
      <c r="D11" s="50">
        <f>(D10*$B$10)</f>
        <v>0</v>
      </c>
    </row>
    <row r="12" spans="1:7" s="44" customFormat="1" ht="16.5" thickBot="1" x14ac:dyDescent="0.3">
      <c r="A12" s="72" t="s">
        <v>1</v>
      </c>
      <c r="B12" s="73"/>
      <c r="C12" s="51">
        <f>(C11*12)</f>
        <v>0</v>
      </c>
      <c r="D12" s="52">
        <f t="shared" ref="D12" si="0">(D11*12)</f>
        <v>0</v>
      </c>
    </row>
    <row r="13" spans="1:7" s="29" customFormat="1" ht="15" customHeight="1" x14ac:dyDescent="0.3">
      <c r="A13" s="65" t="s">
        <v>19</v>
      </c>
      <c r="B13" s="66"/>
      <c r="C13" s="33" t="s">
        <v>25</v>
      </c>
      <c r="D13" s="33" t="s">
        <v>26</v>
      </c>
      <c r="E13" s="33" t="s">
        <v>27</v>
      </c>
    </row>
    <row r="14" spans="1:7" ht="15.75" thickBot="1" x14ac:dyDescent="0.3">
      <c r="A14" s="67"/>
      <c r="B14" s="68"/>
      <c r="C14" s="34" t="s">
        <v>11</v>
      </c>
      <c r="D14" s="35" t="s">
        <v>12</v>
      </c>
      <c r="E14" s="36" t="s">
        <v>13</v>
      </c>
      <c r="F14" s="32"/>
    </row>
    <row r="15" spans="1:7" s="44" customFormat="1" ht="15.75" x14ac:dyDescent="0.25">
      <c r="A15" s="40" t="s">
        <v>14</v>
      </c>
      <c r="B15" s="41"/>
      <c r="C15" s="53"/>
      <c r="D15" s="54"/>
      <c r="E15" s="55"/>
    </row>
    <row r="16" spans="1:7" s="44" customFormat="1" ht="15.75" x14ac:dyDescent="0.25">
      <c r="A16" s="45" t="s">
        <v>28</v>
      </c>
      <c r="B16" s="56"/>
      <c r="C16" s="57"/>
      <c r="D16" s="58"/>
      <c r="E16" s="59"/>
    </row>
    <row r="17" spans="1:12" s="44" customFormat="1" ht="16.5" thickBot="1" x14ac:dyDescent="0.3">
      <c r="A17" s="60" t="s">
        <v>16</v>
      </c>
      <c r="B17" s="61"/>
      <c r="C17" s="62"/>
      <c r="D17" s="63"/>
      <c r="E17" s="64"/>
    </row>
    <row r="18" spans="1:12" x14ac:dyDescent="0.25">
      <c r="A18" s="37"/>
      <c r="B18" s="37"/>
      <c r="C18" s="38"/>
      <c r="D18" s="38"/>
      <c r="E18" s="38"/>
      <c r="F18" s="38"/>
      <c r="G18" s="38"/>
      <c r="H18" s="38"/>
      <c r="I18" s="39"/>
      <c r="J18" s="38"/>
      <c r="K18" s="38"/>
      <c r="L18" s="38"/>
    </row>
  </sheetData>
  <sheetProtection insertRows="0"/>
  <mergeCells count="6">
    <mergeCell ref="A13:B14"/>
    <mergeCell ref="A5:E5"/>
    <mergeCell ref="A11:B11"/>
    <mergeCell ref="A12:B12"/>
    <mergeCell ref="A7:B8"/>
    <mergeCell ref="C7:D7"/>
  </mergeCells>
  <pageMargins left="0.25" right="0.25" top="0.75" bottom="0.75" header="0.3" footer="0.3"/>
  <pageSetup scale="95" fitToHeight="0" orientation="landscape" horizontalDpi="4294967293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06303-DE81-44A3-AC9C-BF632B6BD7EA}">
  <sheetPr>
    <tabColor theme="4"/>
    <pageSetUpPr fitToPage="1"/>
  </sheetPr>
  <dimension ref="A1:F10"/>
  <sheetViews>
    <sheetView showGridLines="0" zoomScaleNormal="100" workbookViewId="0">
      <selection activeCell="A7" sqref="A7:B7"/>
    </sheetView>
  </sheetViews>
  <sheetFormatPr defaultColWidth="8.7109375" defaultRowHeight="15" x14ac:dyDescent="0.25"/>
  <cols>
    <col min="1" max="1" width="62.28515625" customWidth="1"/>
    <col min="2" max="2" width="5.42578125" customWidth="1"/>
    <col min="3" max="3" width="23.85546875" customWidth="1"/>
    <col min="4" max="4" width="8" customWidth="1"/>
    <col min="5" max="5" width="13.42578125" bestFit="1" customWidth="1"/>
    <col min="6" max="6" width="20.42578125" bestFit="1" customWidth="1"/>
    <col min="7" max="7" width="8.7109375" customWidth="1"/>
  </cols>
  <sheetData>
    <row r="1" spans="1:6" ht="24" x14ac:dyDescent="0.25">
      <c r="A1" s="8" t="s">
        <v>6</v>
      </c>
      <c r="E1" s="1" t="s">
        <v>8</v>
      </c>
      <c r="F1" s="4" t="str">
        <f>('Retiree Vision Cost Sheet'!E1)</f>
        <v>Vendor Name</v>
      </c>
    </row>
    <row r="2" spans="1:6" ht="26.25" x14ac:dyDescent="0.25">
      <c r="A2" s="2" t="s">
        <v>17</v>
      </c>
      <c r="B2" s="3"/>
      <c r="C2" s="2"/>
      <c r="D2" s="2"/>
      <c r="E2" s="2"/>
    </row>
    <row r="3" spans="1:6" ht="21" x14ac:dyDescent="0.25">
      <c r="A3" s="9" t="s">
        <v>2</v>
      </c>
      <c r="B3" s="5"/>
      <c r="C3" s="5"/>
      <c r="D3" s="5"/>
      <c r="E3" s="5"/>
      <c r="F3" s="5"/>
    </row>
    <row r="4" spans="1:6" ht="9.75" customHeight="1" x14ac:dyDescent="0.25">
      <c r="A4" s="2"/>
      <c r="B4" s="5"/>
      <c r="C4" s="5"/>
      <c r="D4" s="5"/>
      <c r="E4" s="5"/>
      <c r="F4" s="5"/>
    </row>
    <row r="5" spans="1:6" ht="28.5" customHeight="1" x14ac:dyDescent="0.25">
      <c r="A5" s="80" t="s">
        <v>3</v>
      </c>
      <c r="B5" s="80"/>
      <c r="C5" s="80"/>
      <c r="D5" s="80"/>
      <c r="E5" s="80"/>
      <c r="F5" s="80"/>
    </row>
    <row r="6" spans="1:6" ht="15.75" thickBot="1" x14ac:dyDescent="0.3"/>
    <row r="7" spans="1:6" s="6" customFormat="1" ht="18.75" x14ac:dyDescent="0.25">
      <c r="A7" s="78" t="s">
        <v>20</v>
      </c>
      <c r="B7" s="79"/>
      <c r="C7" s="17"/>
    </row>
    <row r="8" spans="1:6" s="7" customFormat="1" x14ac:dyDescent="0.25">
      <c r="A8" s="12" t="s">
        <v>4</v>
      </c>
      <c r="B8" s="11" t="s">
        <v>5</v>
      </c>
      <c r="C8" s="13" t="s">
        <v>22</v>
      </c>
    </row>
    <row r="9" spans="1:6" x14ac:dyDescent="0.25">
      <c r="A9" s="14" t="s">
        <v>23</v>
      </c>
      <c r="B9" s="16"/>
      <c r="C9" s="10"/>
    </row>
    <row r="10" spans="1:6" ht="15.75" customHeight="1" thickBot="1" x14ac:dyDescent="0.3">
      <c r="A10" s="15" t="s">
        <v>21</v>
      </c>
      <c r="B10" s="18"/>
      <c r="C10" s="19"/>
    </row>
  </sheetData>
  <sheetProtection formatRows="0" insertRows="0"/>
  <mergeCells count="2">
    <mergeCell ref="A7:B7"/>
    <mergeCell ref="A5:F5"/>
  </mergeCells>
  <dataValidations count="1">
    <dataValidation type="list" allowBlank="1" showInputMessage="1" showErrorMessage="1" sqref="B9:B10" xr:uid="{27EA7CD2-C1E9-4E3C-91B9-582C8AE08950}">
      <formula1>"Y,N"</formula1>
    </dataValidation>
  </dataValidations>
  <pageMargins left="0.25" right="0.25" top="0.75" bottom="0.75" header="0.3" footer="0.3"/>
  <pageSetup scale="77" fitToHeight="0" orientation="portrait" horizontalDpi="4294967293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67EE91CE453A4E86C692C1511401F7" ma:contentTypeVersion="4" ma:contentTypeDescription="Create a new document." ma:contentTypeScope="" ma:versionID="18c6296046639f2c316f8de4b591789f">
  <xsd:schema xmlns:xsd="http://www.w3.org/2001/XMLSchema" xmlns:xs="http://www.w3.org/2001/XMLSchema" xmlns:p="http://schemas.microsoft.com/office/2006/metadata/properties" xmlns:ns2="9b8a115f-c37e-4a19-9fc1-c79e7ae535d0" targetNamespace="http://schemas.microsoft.com/office/2006/metadata/properties" ma:root="true" ma:fieldsID="31f463711e7d90154e86457ba019d7db" ns2:_="">
    <xsd:import namespace="9b8a115f-c37e-4a19-9fc1-c79e7ae535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a115f-c37e-4a19-9fc1-c79e7ae535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135FF9B-B0A2-4177-8252-A5645DFAD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8a115f-c37e-4a19-9fc1-c79e7ae535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8B9752-E49C-4502-BD2D-60E6130110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B7B0FD-2742-4203-868D-2D73CF29A64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Retiree Vision Cost Sheet</vt:lpstr>
      <vt:lpstr>Credits and Allowances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Casarez, Monica</dc:creator>
  <cp:lastModifiedBy>Henning, James</cp:lastModifiedBy>
  <cp:lastPrinted>2025-04-10T16:15:26Z</cp:lastPrinted>
  <dcterms:created xsi:type="dcterms:W3CDTF">2025-02-18T04:20:23Z</dcterms:created>
  <dcterms:modified xsi:type="dcterms:W3CDTF">2025-04-30T14:33:13Z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0x0101005D67EE91CE453A4E86C692C1511401F7</vt:lpwstr>
  </property>
</Properties>
</file>