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OAShares\Bureau_of_IT_Procurement\RFPs\L&amp;I - UC Benefits Modernization - 6100034489\COPPAR DOCUMENTS- SUBMISSION\COPPAR DOCUMENTS - APPROVALS\APPENDICES\"/>
    </mc:Choice>
  </mc:AlternateContent>
  <bookViews>
    <workbookView xWindow="390" yWindow="6450" windowWidth="24660" windowHeight="6740" firstSheet="2" activeTab="5"/>
  </bookViews>
  <sheets>
    <sheet name="Instructions" sheetId="1" r:id="rId1"/>
    <sheet name="Server Configuration Template" sheetId="4" r:id="rId2"/>
    <sheet name="Sample Server Configuration" sheetId="8" r:id="rId3"/>
    <sheet name="Proposed Servers" sheetId="9" r:id="rId4"/>
    <sheet name="Proposed Hardware" sheetId="6" r:id="rId5"/>
    <sheet name="Proposed Software" sheetId="2" r:id="rId6"/>
  </sheets>
  <definedNames>
    <definedName name="_xlnm.Print_Titles" localSheetId="4">'Proposed Hardware'!$1:$5</definedName>
    <definedName name="_xlnm.Print_Titles" localSheetId="3">'Proposed Servers'!$1:$5</definedName>
    <definedName name="_xlnm.Print_Titles" localSheetId="5">'Proposed Software'!$1:$4</definedName>
    <definedName name="_xlnm.Print_Titles" localSheetId="2">'Sample Server Configuration'!$1:$3</definedName>
    <definedName name="_xlnm.Print_Titles" localSheetId="1">'Server Configuration Template'!$1:$3</definedName>
  </definedNames>
  <calcPr calcId="152511"/>
</workbook>
</file>

<file path=xl/calcChain.xml><?xml version="1.0" encoding="utf-8"?>
<calcChain xmlns="http://schemas.openxmlformats.org/spreadsheetml/2006/main">
  <c r="B2" i="6" l="1"/>
  <c r="A30" i="1" l="1"/>
  <c r="A31" i="1" s="1"/>
  <c r="A24" i="1"/>
  <c r="A25" i="1" s="1"/>
  <c r="A26" i="1" s="1"/>
  <c r="A16" i="1"/>
  <c r="A17" i="1" s="1"/>
  <c r="A18" i="1" s="1"/>
  <c r="A19" i="1" s="1"/>
  <c r="A20" i="1" s="1"/>
  <c r="A6" i="1"/>
  <c r="A7" i="1" s="1"/>
  <c r="A8" i="1" s="1"/>
  <c r="A9" i="1" s="1"/>
  <c r="A10" i="1" s="1"/>
  <c r="A11" i="1" s="1"/>
  <c r="A12" i="1" s="1"/>
  <c r="B3" i="2" l="1"/>
  <c r="B3" i="6"/>
  <c r="B3" i="9" l="1"/>
  <c r="B2" i="9"/>
  <c r="B1" i="9"/>
  <c r="B2" i="8" l="1"/>
  <c r="B1" i="8"/>
  <c r="L23" i="6" l="1"/>
  <c r="K23" i="6"/>
  <c r="J23" i="6"/>
  <c r="I23" i="6"/>
  <c r="H23" i="6"/>
  <c r="G23" i="6"/>
  <c r="F23" i="6"/>
  <c r="E23" i="6"/>
  <c r="M21" i="6"/>
  <c r="M19" i="6"/>
  <c r="M17" i="6"/>
  <c r="M15" i="6"/>
  <c r="M13" i="6"/>
  <c r="M11" i="6"/>
  <c r="M7" i="6"/>
  <c r="B1" i="6"/>
  <c r="M23" i="6" l="1"/>
  <c r="B2" i="4"/>
  <c r="B1" i="4"/>
  <c r="E63" i="2" l="1"/>
  <c r="F63" i="2"/>
  <c r="G63" i="2"/>
  <c r="H63" i="2"/>
  <c r="I63" i="2"/>
  <c r="J63" i="2"/>
  <c r="K63" i="2"/>
  <c r="D63" i="2"/>
  <c r="L61" i="2"/>
  <c r="L59" i="2"/>
  <c r="L57" i="2"/>
  <c r="L55" i="2"/>
  <c r="L53" i="2"/>
  <c r="L51" i="2"/>
  <c r="L49" i="2"/>
  <c r="L47" i="2"/>
  <c r="L45" i="2"/>
  <c r="L43" i="2"/>
  <c r="L41" i="2"/>
  <c r="L39" i="2"/>
  <c r="L37" i="2"/>
  <c r="L35" i="2"/>
  <c r="L33" i="2"/>
  <c r="L31" i="2"/>
  <c r="L29" i="2"/>
  <c r="L27" i="2"/>
  <c r="L25" i="2"/>
  <c r="L23" i="2"/>
  <c r="L21" i="2"/>
  <c r="L19" i="2"/>
  <c r="L17" i="2"/>
  <c r="L15" i="2"/>
  <c r="L13" i="2"/>
  <c r="L11" i="2"/>
  <c r="L63" i="2" l="1"/>
  <c r="L7" i="2"/>
  <c r="B2" i="2"/>
  <c r="B1" i="2"/>
</calcChain>
</file>

<file path=xl/sharedStrings.xml><?xml version="1.0" encoding="utf-8"?>
<sst xmlns="http://schemas.openxmlformats.org/spreadsheetml/2006/main" count="396" uniqueCount="156">
  <si>
    <t>RFP #</t>
  </si>
  <si>
    <t>RFP Title</t>
  </si>
  <si>
    <t>Vendor Name</t>
  </si>
  <si>
    <t>SOFTWARE</t>
  </si>
  <si>
    <t xml:space="preserve">Name of Product including licensing model </t>
  </si>
  <si>
    <t>ex. Microsoft SQL Server 2015, priced by socket</t>
  </si>
  <si>
    <t>Application Development Software</t>
  </si>
  <si>
    <t>Application Middleware</t>
  </si>
  <si>
    <t>Other Shared Product Software</t>
  </si>
  <si>
    <t>DBMS Software</t>
  </si>
  <si>
    <t>Development / Test Tools</t>
  </si>
  <si>
    <t>Other Software</t>
  </si>
  <si>
    <t>Project Management Office Software</t>
  </si>
  <si>
    <t xml:space="preserve">Please contact the Issuing Officer with any questions. Refer to Part I-9 Questions &amp; Answers. </t>
  </si>
  <si>
    <t>Total Quantity</t>
  </si>
  <si>
    <t>RFP Name</t>
  </si>
  <si>
    <t>Department of Labor and Industry Unemployment Compensation Benefits Modernization (UC Ben Mod)</t>
  </si>
  <si>
    <t>Under NO circumstances should any cost information be contained in the spreadsheet file.</t>
  </si>
  <si>
    <t>Purpose of Product &amp; Environment</t>
  </si>
  <si>
    <t>Database / Reports Repository</t>
  </si>
  <si>
    <t>UAT DB</t>
  </si>
  <si>
    <t>Calendar Year 1 Quantity</t>
  </si>
  <si>
    <t>Calendar Year 2 Quantity</t>
  </si>
  <si>
    <t>Calendar Year 3 Quantity</t>
  </si>
  <si>
    <t>Calendar Year 4 Quantity</t>
  </si>
  <si>
    <t>Calendar Year 5 Quantity</t>
  </si>
  <si>
    <t>Option Year 6 
Quantity</t>
  </si>
  <si>
    <t>Option Year 7 
Quantity</t>
  </si>
  <si>
    <t>Option Year 8 
Quantity</t>
  </si>
  <si>
    <t>FileNet Software</t>
  </si>
  <si>
    <t>CA's SiteMinder and IdentityMinder (IAM)</t>
  </si>
  <si>
    <t>System Center Operations Manager (SCOM)</t>
  </si>
  <si>
    <t>ServiceNow</t>
  </si>
  <si>
    <t>webMethods (wM)</t>
  </si>
  <si>
    <t>CentraSite Active SOA</t>
  </si>
  <si>
    <t>Adobe Experience Manager</t>
  </si>
  <si>
    <t>Business Objects Enterprise (BOE)</t>
  </si>
  <si>
    <t>Microsoft IIS</t>
  </si>
  <si>
    <t>MOVEit DMZ</t>
  </si>
  <si>
    <t>MOVEit Central</t>
  </si>
  <si>
    <t>Team Foundation Server (TFS)</t>
  </si>
  <si>
    <t>SharePoint</t>
  </si>
  <si>
    <t>Top Team</t>
  </si>
  <si>
    <t>Proposed Software</t>
  </si>
  <si>
    <t>Proposed Software Total Quantity</t>
  </si>
  <si>
    <t>Three server configuration templates are provided to allow the Offeror to configure the hardware specifications that are needed for their proposal.  These templates are as follows:
•  Windows Virtual Server
•  Windows Physical Server
•  Linux Virtual Server</t>
  </si>
  <si>
    <t>Item #</t>
  </si>
  <si>
    <t>Server Description</t>
  </si>
  <si>
    <t>Number of Servers with this Configuration</t>
  </si>
  <si>
    <t>Windows Virtual Server</t>
  </si>
  <si>
    <t>Item</t>
  </si>
  <si>
    <t>Quantity</t>
  </si>
  <si>
    <t>Product Name</t>
  </si>
  <si>
    <t>Unit</t>
  </si>
  <si>
    <t>Notes</t>
  </si>
  <si>
    <t>x86 Virtual Server - Windows - Fully Managed</t>
  </si>
  <si>
    <t>Service Tier</t>
  </si>
  <si>
    <t>LI Managed Virtual Server (Intel)</t>
  </si>
  <si>
    <t>Per Server</t>
  </si>
  <si>
    <t>Service Tier costs includes cabinet, wiring, generator, power, cooling, KVM, firewall, UPS, fire suppression, networking , MDS,  VM software (ESXi, vCenter, vCOPs) &amp; system software (Tivoli &amp; TSM).</t>
  </si>
  <si>
    <t>CPU</t>
  </si>
  <si>
    <t>1 vCPU</t>
  </si>
  <si>
    <t>Per CPU</t>
  </si>
  <si>
    <t>The number of vCPUs required.</t>
  </si>
  <si>
    <t>RAM</t>
  </si>
  <si>
    <t>GB RAM</t>
  </si>
  <si>
    <t>Per GB</t>
  </si>
  <si>
    <t>Total RAM for the server</t>
  </si>
  <si>
    <t>Operating System</t>
  </si>
  <si>
    <t>Windows Server (1-2 processors)</t>
  </si>
  <si>
    <t>Select a Windows Server OS.</t>
  </si>
  <si>
    <t>Windows Server (4 processors)</t>
  </si>
  <si>
    <t>Windows Server (8 processors)</t>
  </si>
  <si>
    <t>Windows Server (16 processors)</t>
  </si>
  <si>
    <t>Networking</t>
  </si>
  <si>
    <t>Load Balancing</t>
  </si>
  <si>
    <t>Application load balancing (optional)</t>
  </si>
  <si>
    <t>Storage and Backup - Fully Managed</t>
  </si>
  <si>
    <t>Storage &amp; Backup</t>
  </si>
  <si>
    <t>Server Storage &amp; Backup</t>
  </si>
  <si>
    <t xml:space="preserve">Total storage required for all drives.  </t>
  </si>
  <si>
    <t>Windows Physical Server</t>
  </si>
  <si>
    <t>x86 Physical Server - Windows - Fully Managed</t>
  </si>
  <si>
    <t>IBM x3650 M5 2-Socket Server</t>
  </si>
  <si>
    <t>Service Tier costs includes cabinet, wiring, generator, power, cooling, KVM, firewall, UPS, fire suppression, &amp; system software (Tivoli &amp; TSM).</t>
  </si>
  <si>
    <t>IBM x3850 X5 4-Socket Server</t>
  </si>
  <si>
    <t>Server Hardware</t>
  </si>
  <si>
    <t>IBM x3650 M5 1-Socket Server</t>
  </si>
  <si>
    <t>Intel Xeon E5-2603 6C 1.6 GHz, 16 GB RAM, 300 GB 10k RAID 1 HDD</t>
  </si>
  <si>
    <t>IBM x3850 X5 4-Socket Server, 256 GB RAM, SSD Flash</t>
  </si>
  <si>
    <t>4 x Intel Xeon E7-4860 12C 2.6 Ghz, 256 GB RAM, 200 GB SSD RAID 1 HDD, 800 GB SSD Flash, 2 x 8GB dual-port HBA</t>
  </si>
  <si>
    <t>IBM x3850 X5 4-Socket Server, 256 GB RAM, 800 GB eXFlash Cache</t>
  </si>
  <si>
    <t>4 x Intel Xeon E7-4860 12C 2.6 Ghz, 256 GB RAM, 200 GB SSD RAID 1 HDD, 800 GB eXFlash Cache, 2 x 8GB dual-port HBA</t>
  </si>
  <si>
    <t>IBM x3850 X5 4-Socket Server, 1 TB RAM, SSD Flash (VMware ESXi Host)</t>
  </si>
  <si>
    <t>4 x Intel Xeon E7-4860 12C 2.6 Ghz, 1 TB RAM, 32 GB USB Memory Key, 800 GB SSD Flash, 2 x 16GB dual-port HBA</t>
  </si>
  <si>
    <t>IBM x3850 X5 4-Socket Server,1 TB RAM, 800 GB eXFlash Cache (VMware ESXi Host)</t>
  </si>
  <si>
    <t>4 x Intel Xeon E7-4860 12C 2.6 Ghz, 1 TB RAM, 32 GB USB Memory Key, 800 GB eXFlash Cache, 2 x 16GB dual-port HBA</t>
  </si>
  <si>
    <t>Networking Cost per port</t>
  </si>
  <si>
    <t>Per Port</t>
  </si>
  <si>
    <t>Number of network ports to be used by the host server. (minimum of 1)</t>
  </si>
  <si>
    <t>Linux Virtual Server</t>
  </si>
  <si>
    <t>x86 Virtual Server - Linux - Fully Managed</t>
  </si>
  <si>
    <t>RedHat + Satellite (1-2 processors)</t>
  </si>
  <si>
    <t>RedHat + Satellite (3-4 processors)</t>
  </si>
  <si>
    <t>RedHat + Satellite (5-6 processors)</t>
  </si>
  <si>
    <t>RedHat + Satellite (6+ processors)</t>
  </si>
  <si>
    <t>Server Storage</t>
  </si>
  <si>
    <t>Service Tier includes cabinet, wiring, generator, power, cooling, KVM, firewall, UPS, fire suppression, networking , MDS,  VM software (ESXi, vCenter, vCOPs) &amp; system software (Tivoli &amp; TSM).</t>
  </si>
  <si>
    <t>GENERAL INSTRUCTIONS</t>
  </si>
  <si>
    <t xml:space="preserve">All sheets (Proposed Servers, Proposed Software, Proposed Hardware) must be filled out completely.  </t>
  </si>
  <si>
    <t>Offeror Name</t>
  </si>
  <si>
    <t>Proposed software must be entered in the appropriate column for the year proposed. (Years equal a twelve month period.)  Additional lines may be inserted as needed.</t>
  </si>
  <si>
    <t>Proposed Software Instructions</t>
  </si>
  <si>
    <t>Proposed Servers Instructions</t>
  </si>
  <si>
    <t>Proposed Hardware Instructions</t>
  </si>
  <si>
    <t>Other Hardware</t>
  </si>
  <si>
    <t>Proposed Hardware</t>
  </si>
  <si>
    <t>Name of Product, Make, Model, including Specifications</t>
  </si>
  <si>
    <t>Business Purpose of Product &amp; Environment</t>
  </si>
  <si>
    <t>Select One 
DEV
CIT
UAT
PRD</t>
  </si>
  <si>
    <t>Web Server</t>
  </si>
  <si>
    <t>Cost Totals per Month</t>
  </si>
  <si>
    <t>Database Cluster</t>
  </si>
  <si>
    <t>Reporting Database Cluster</t>
  </si>
  <si>
    <t>Server Configuration Template</t>
  </si>
  <si>
    <t>SAMPLE SERVER CONFIGURATION</t>
  </si>
  <si>
    <t>HARDWARE</t>
  </si>
  <si>
    <t xml:space="preserve">The quantity of proposed hardware must be completed using the example at the top of the sheet. </t>
  </si>
  <si>
    <t xml:space="preserve">The quantity of proposed software must be completed using the example at the top of the sheet. </t>
  </si>
  <si>
    <t>Proposed hardware must be entered in the appropriate column for the year proposed. (Years equal a twelve month period.)  Additional lines may be inserted as needed.</t>
  </si>
  <si>
    <t xml:space="preserve">The items listed in Column A for the Proposed Hardwared and Proposed Software worksheets are examples. Additional lines should be added to each sheet as needed to support the proposed solution.  </t>
  </si>
  <si>
    <t xml:space="preserve">Additional proposed configurations should be added as needed. </t>
  </si>
  <si>
    <t>Server Type (Windows Virtual, Windows Physical, Linux Virtual)</t>
  </si>
  <si>
    <t>Proposed Hardware Total Quantity</t>
  </si>
  <si>
    <t xml:space="preserve">Document Capture </t>
  </si>
  <si>
    <t xml:space="preserve">Use this sheet for any proposed hardware that is NOT covered by the Proposed Servers worksheet. </t>
  </si>
  <si>
    <t>ex.  OPEX AS7200i</t>
  </si>
  <si>
    <t>Document scanning</t>
  </si>
  <si>
    <t>PRD</t>
  </si>
  <si>
    <r>
      <t>OPEX Certain Scan</t>
    </r>
    <r>
      <rPr>
        <vertAlign val="superscript"/>
        <sz val="11"/>
        <color indexed="10"/>
        <rFont val="Arial"/>
        <family val="2"/>
      </rPr>
      <t xml:space="preserve">TM </t>
    </r>
    <r>
      <rPr>
        <sz val="11"/>
        <color indexed="10"/>
        <rFont val="Arial"/>
        <family val="2"/>
      </rPr>
      <t>Capture Software</t>
    </r>
  </si>
  <si>
    <t>COTS / Solution Software</t>
  </si>
  <si>
    <t>Software necessary to use the Solution</t>
  </si>
  <si>
    <t>Application Infrastruture Software</t>
  </si>
  <si>
    <t>Document Capture Software</t>
  </si>
  <si>
    <t>List Products which will reside on this Hardware. Reference the Proposed Software Worksheet</t>
  </si>
  <si>
    <t xml:space="preserve">Filling in the Offeror Name in cell B3 above should automically add the Offeror Name to each sheet. Offerors must verify that the Offeror Name appears on all worksheets. </t>
  </si>
  <si>
    <t xml:space="preserve">Formulas are imbedded in the worksheets. Offerors must verify that all calculations, subtotals and grand totals are accurate. </t>
  </si>
  <si>
    <t xml:space="preserve">Examples provided are for assistance only and are not required as part of your submission. Examples that do not apply to your submission should be removed. </t>
  </si>
  <si>
    <t>The Offeror is to use the server configuration templates, provided in the "Server Configuration Templates" worksheet, to build out the server configuration for their proposal.</t>
  </si>
  <si>
    <t>Please use these templates to group the servers by function.  
For example, if the Offeror is proposing a web server configuration that consists of 4 nodes, use one copy of a template and for a databse cluster, create another copy of the template that represents the servers for that configuration and add this to the overall solution.  Please review the worksheet "Sample Server Configuration" to see these examples.</t>
  </si>
  <si>
    <t>Add each of these configurations to the  "Proposed Servers" worksheet to build out the specific configuration the Offeror is proposing.</t>
  </si>
  <si>
    <t>The Offeror is responsible for ensuring that the formulas in the server configurations are correct as they are copied to the "Proposed Servers" worksheet.</t>
  </si>
  <si>
    <t>Where will Software reside? (Reference the Proposed Hardware Worksheet)</t>
  </si>
  <si>
    <t>For information on DLI hardware, refer to Appendix U, DLI Shared Products Standard Environments</t>
  </si>
  <si>
    <t>For information on DLI software, refer to Appendix U, DLI Shared Products Standard Environments</t>
  </si>
  <si>
    <t xml:space="preserve">Each item must have a corresponding entry in Appendix H, Cost Matrix. Specification and Quantities must match what is in Appendix H, Cost Matrix. Any discrepancies will be adjusted in the Commonwealth's favor.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</si>
</sst>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43" formatCode="_(* #,##0.00_);_(* \(#,##0.00\);_(* &quot;-&quot;??_);_(@_)"/>
    <numFmt numFmtId="164" formatCode="&quot;$&quot;#,##0.00"/>
    <numFmt numFmtId="165" formatCode="&quot;$&quot;#,##0"/>
    <numFmt numFmtId="166" formatCode="_(* #,##0_);_(* \(#,##0\);_(* &quot;-&quot;??_);_(@_)"/>
  </numFmts>
  <fonts count="17" x14ac:knownFonts="1">
    <font>
      <sz val="10"/>
      <color theme="1"/>
      <name val="Verdana"/>
      <family val="2"/>
    </font>
    <font>
      <sz val="10"/>
      <color theme="1"/>
      <name val="Verdana"/>
      <family val="2"/>
    </font>
    <font>
      <sz val="11"/>
      <name val="Arial"/>
      <family val="2"/>
    </font>
    <font>
      <sz val="11"/>
      <color theme="0"/>
      <name val="Arial"/>
      <family val="2"/>
    </font>
    <font>
      <sz val="10"/>
      <name val="Arial"/>
      <family val="2"/>
    </font>
    <font>
      <sz val="14"/>
      <name val="Arial"/>
      <family val="2"/>
    </font>
    <font>
      <sz val="11"/>
      <color theme="1"/>
      <name val="Arial"/>
      <family val="2"/>
    </font>
    <font>
      <b/>
      <sz val="11"/>
      <name val="Arial"/>
      <family val="2"/>
    </font>
    <font>
      <sz val="11"/>
      <color rgb="FF000000"/>
      <name val="Arial"/>
      <family val="2"/>
    </font>
    <font>
      <b/>
      <sz val="11"/>
      <color theme="0"/>
      <name val="Calibri"/>
      <family val="2"/>
      <scheme val="minor"/>
    </font>
    <font>
      <sz val="11"/>
      <name val="Calibri"/>
      <family val="2"/>
      <scheme val="minor"/>
    </font>
    <font>
      <b/>
      <sz val="11"/>
      <color rgb="FF000000"/>
      <name val="Arial"/>
      <family val="2"/>
    </font>
    <font>
      <b/>
      <sz val="11"/>
      <color theme="1"/>
      <name val="Calibri"/>
      <family val="2"/>
      <scheme val="minor"/>
    </font>
    <font>
      <sz val="36"/>
      <name val="Arial"/>
      <family val="2"/>
    </font>
    <font>
      <sz val="11"/>
      <color indexed="10"/>
      <name val="Arial"/>
      <family val="2"/>
    </font>
    <font>
      <sz val="11"/>
      <color indexed="8"/>
      <name val="Calibri"/>
      <family val="2"/>
    </font>
    <font>
      <vertAlign val="superscript"/>
      <sz val="11"/>
      <color indexed="10"/>
      <name val="Arial"/>
      <family val="2"/>
    </font>
  </fonts>
  <fills count="15">
    <fill>
      <patternFill patternType="none"/>
    </fill>
    <fill>
      <patternFill patternType="gray125"/>
    </fill>
    <fill>
      <patternFill patternType="solid">
        <fgColor rgb="FF99CCFF"/>
        <bgColor indexed="64"/>
      </patternFill>
    </fill>
    <fill>
      <patternFill patternType="solid">
        <fgColor rgb="FF002060"/>
        <bgColor indexed="64"/>
      </patternFill>
    </fill>
    <fill>
      <patternFill patternType="solid">
        <fgColor indexed="44"/>
        <bgColor indexed="64"/>
      </patternFill>
    </fill>
    <fill>
      <patternFill patternType="solid">
        <fgColor indexed="51"/>
        <bgColor indexed="64"/>
      </patternFill>
    </fill>
    <fill>
      <patternFill patternType="solid">
        <fgColor theme="9" tint="-0.249977111117893"/>
        <bgColor indexed="64"/>
      </patternFill>
    </fill>
    <fill>
      <patternFill patternType="solid">
        <fgColor indexed="43"/>
        <bgColor indexed="64"/>
      </patternFill>
    </fill>
    <fill>
      <patternFill patternType="solid">
        <fgColor indexed="40"/>
        <bgColor indexed="64"/>
      </patternFill>
    </fill>
    <fill>
      <patternFill patternType="solid">
        <fgColor rgb="FFFFC000"/>
        <bgColor indexed="64"/>
      </patternFill>
    </fill>
    <fill>
      <patternFill patternType="solid">
        <fgColor rgb="FFFFFF99"/>
        <bgColor indexed="64"/>
      </patternFill>
    </fill>
    <fill>
      <patternFill patternType="solid">
        <fgColor rgb="FFFFFF00"/>
        <bgColor indexed="64"/>
      </patternFill>
    </fill>
    <fill>
      <patternFill patternType="solid">
        <fgColor theme="1" tint="4.9989318521683403E-2"/>
        <bgColor indexed="64"/>
      </patternFill>
    </fill>
    <fill>
      <patternFill patternType="solid">
        <fgColor theme="0" tint="-0.14999847407452621"/>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indexed="64"/>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indexed="64"/>
      </left>
      <right/>
      <top/>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44" fontId="15" fillId="0" borderId="0" applyFont="0" applyFill="0" applyBorder="0" applyAlignment="0" applyProtection="0"/>
  </cellStyleXfs>
  <cellXfs count="180">
    <xf numFmtId="0" fontId="0" fillId="0" borderId="0" xfId="0"/>
    <xf numFmtId="0" fontId="2" fillId="2" borderId="1" xfId="0" applyFont="1" applyFill="1" applyBorder="1" applyAlignment="1" applyProtection="1">
      <alignment wrapText="1"/>
    </xf>
    <xf numFmtId="0" fontId="3" fillId="3" borderId="1" xfId="0" applyFont="1" applyFill="1" applyBorder="1" applyAlignment="1"/>
    <xf numFmtId="0" fontId="2" fillId="4" borderId="1" xfId="3" applyFont="1" applyFill="1" applyBorder="1" applyAlignment="1">
      <alignment horizontal="center" wrapText="1"/>
    </xf>
    <xf numFmtId="164" fontId="2" fillId="4" borderId="1" xfId="2" applyNumberFormat="1" applyFont="1" applyFill="1" applyBorder="1" applyAlignment="1">
      <alignment horizontal="center" wrapText="1"/>
    </xf>
    <xf numFmtId="164" fontId="2" fillId="4" borderId="1" xfId="4" applyNumberFormat="1" applyFont="1" applyFill="1" applyBorder="1" applyAlignment="1">
      <alignment horizontal="center" wrapText="1"/>
    </xf>
    <xf numFmtId="0" fontId="2" fillId="0" borderId="1" xfId="3" applyFont="1" applyFill="1" applyBorder="1" applyAlignment="1">
      <alignment horizontal="center" wrapText="1"/>
    </xf>
    <xf numFmtId="165" fontId="2" fillId="0" borderId="1" xfId="0" applyNumberFormat="1" applyFont="1" applyFill="1" applyBorder="1" applyAlignment="1">
      <alignment vertical="center"/>
    </xf>
    <xf numFmtId="0" fontId="2" fillId="0" borderId="1" xfId="3" applyFont="1" applyFill="1" applyBorder="1" applyAlignment="1">
      <alignment horizontal="center" vertical="center" wrapText="1"/>
    </xf>
    <xf numFmtId="0" fontId="2" fillId="5" borderId="1" xfId="0" applyFont="1" applyFill="1" applyBorder="1"/>
    <xf numFmtId="165" fontId="2" fillId="5" borderId="1" xfId="0" applyNumberFormat="1" applyFont="1" applyFill="1" applyBorder="1" applyAlignment="1">
      <alignment vertical="center"/>
    </xf>
    <xf numFmtId="165" fontId="2" fillId="6" borderId="1" xfId="0" applyNumberFormat="1" applyFont="1" applyFill="1" applyBorder="1" applyAlignment="1">
      <alignment vertical="center"/>
    </xf>
    <xf numFmtId="0" fontId="2" fillId="0" borderId="1" xfId="0" applyFont="1" applyFill="1" applyBorder="1"/>
    <xf numFmtId="0" fontId="2" fillId="7" borderId="1" xfId="3" applyFont="1" applyFill="1" applyBorder="1" applyAlignment="1">
      <alignment horizontal="center" wrapText="1"/>
    </xf>
    <xf numFmtId="0" fontId="2" fillId="0" borderId="1" xfId="3" applyFont="1" applyFill="1" applyBorder="1" applyAlignment="1">
      <alignment wrapText="1"/>
    </xf>
    <xf numFmtId="0" fontId="3" fillId="0" borderId="1" xfId="3" applyFont="1" applyFill="1" applyBorder="1" applyAlignment="1">
      <alignment horizontal="center" wrapText="1"/>
    </xf>
    <xf numFmtId="0" fontId="2" fillId="0" borderId="1" xfId="0" applyFont="1" applyFill="1" applyBorder="1" applyAlignment="1">
      <alignment horizontal="left" vertical="center" wrapText="1"/>
    </xf>
    <xf numFmtId="0" fontId="5" fillId="5" borderId="1" xfId="0" applyFont="1" applyFill="1" applyBorder="1"/>
    <xf numFmtId="0" fontId="5" fillId="8" borderId="1" xfId="0" applyFont="1" applyFill="1" applyBorder="1" applyAlignment="1">
      <alignment horizontal="left"/>
    </xf>
    <xf numFmtId="0" fontId="6" fillId="0" borderId="0" xfId="0" applyFont="1" applyAlignment="1">
      <alignment vertical="top" wrapText="1"/>
    </xf>
    <xf numFmtId="166" fontId="2" fillId="0" borderId="1" xfId="1" applyNumberFormat="1" applyFont="1" applyFill="1" applyBorder="1" applyAlignment="1">
      <alignment vertical="center" wrapText="1"/>
    </xf>
    <xf numFmtId="166" fontId="2" fillId="0" borderId="1" xfId="1" applyNumberFormat="1" applyFont="1" applyFill="1" applyBorder="1" applyAlignment="1">
      <alignment vertical="center"/>
    </xf>
    <xf numFmtId="165" fontId="2" fillId="9" borderId="1" xfId="0" applyNumberFormat="1" applyFont="1" applyFill="1" applyBorder="1" applyAlignment="1">
      <alignment vertical="center"/>
    </xf>
    <xf numFmtId="0" fontId="2" fillId="2" borderId="2" xfId="0" applyFont="1" applyFill="1" applyBorder="1" applyAlignment="1" applyProtection="1">
      <alignment horizontal="left" wrapText="1"/>
    </xf>
    <xf numFmtId="0" fontId="2" fillId="2" borderId="3" xfId="0" applyFont="1" applyFill="1" applyBorder="1" applyAlignment="1" applyProtection="1">
      <alignment horizontal="left" wrapText="1"/>
    </xf>
    <xf numFmtId="0" fontId="2" fillId="2" borderId="2" xfId="0" applyFont="1" applyFill="1" applyBorder="1" applyAlignment="1" applyProtection="1">
      <alignment horizontal="left"/>
    </xf>
    <xf numFmtId="0" fontId="2" fillId="2" borderId="3" xfId="0" applyFont="1" applyFill="1" applyBorder="1" applyAlignment="1" applyProtection="1">
      <alignment horizontal="left"/>
    </xf>
    <xf numFmtId="0" fontId="2" fillId="11" borderId="2" xfId="0" applyFont="1" applyFill="1" applyBorder="1" applyAlignment="1" applyProtection="1">
      <alignment horizontal="left" wrapText="1"/>
    </xf>
    <xf numFmtId="0" fontId="2" fillId="2" borderId="2" xfId="0" applyFont="1" applyFill="1" applyBorder="1" applyAlignment="1" applyProtection="1">
      <alignment wrapText="1"/>
    </xf>
    <xf numFmtId="0" fontId="2" fillId="11" borderId="2" xfId="0" applyFont="1" applyFill="1" applyBorder="1" applyAlignment="1" applyProtection="1">
      <alignment horizontal="left"/>
    </xf>
    <xf numFmtId="166" fontId="2" fillId="7" borderId="1" xfId="1" applyNumberFormat="1" applyFont="1" applyFill="1" applyBorder="1" applyAlignment="1">
      <alignment vertical="center"/>
    </xf>
    <xf numFmtId="166" fontId="3" fillId="0" borderId="1" xfId="1" applyNumberFormat="1" applyFont="1" applyFill="1" applyBorder="1" applyAlignment="1">
      <alignment vertical="center"/>
    </xf>
    <xf numFmtId="166" fontId="5" fillId="8" borderId="1" xfId="1" applyNumberFormat="1" applyFont="1" applyFill="1" applyBorder="1" applyAlignment="1"/>
    <xf numFmtId="0" fontId="0" fillId="0" borderId="0" xfId="0" applyFill="1"/>
    <xf numFmtId="0" fontId="2" fillId="7" borderId="1" xfId="3" applyFont="1" applyFill="1" applyBorder="1" applyAlignment="1">
      <alignment horizontal="left" wrapText="1"/>
    </xf>
    <xf numFmtId="0" fontId="0" fillId="0" borderId="0" xfId="0" applyFill="1" applyAlignment="1">
      <alignment horizontal="left"/>
    </xf>
    <xf numFmtId="0" fontId="2" fillId="0" borderId="1" xfId="3" applyFont="1" applyFill="1" applyBorder="1" applyAlignment="1">
      <alignment horizontal="left" wrapText="1"/>
    </xf>
    <xf numFmtId="0" fontId="2" fillId="10" borderId="1" xfId="3" applyFont="1" applyFill="1" applyBorder="1" applyAlignment="1">
      <alignment horizontal="left" wrapText="1"/>
    </xf>
    <xf numFmtId="0" fontId="3" fillId="0" borderId="1" xfId="3" applyFont="1" applyFill="1" applyBorder="1" applyAlignment="1">
      <alignment horizontal="left" wrapText="1"/>
    </xf>
    <xf numFmtId="0" fontId="6" fillId="0" borderId="0" xfId="0" applyFont="1" applyAlignment="1">
      <alignment vertical="top"/>
    </xf>
    <xf numFmtId="0" fontId="9" fillId="12" borderId="4" xfId="0" applyFont="1" applyFill="1" applyBorder="1" applyAlignment="1">
      <alignment horizontal="center" vertical="center" wrapText="1"/>
    </xf>
    <xf numFmtId="0" fontId="0" fillId="0" borderId="6" xfId="0" applyBorder="1" applyAlignment="1">
      <alignment horizontal="left" vertical="center"/>
    </xf>
    <xf numFmtId="0" fontId="0" fillId="0" borderId="5" xfId="0" applyBorder="1" applyAlignment="1">
      <alignment horizontal="center" vertical="center"/>
    </xf>
    <xf numFmtId="0" fontId="0" fillId="0" borderId="5" xfId="0" applyBorder="1" applyAlignment="1">
      <alignment vertical="center" wrapText="1"/>
    </xf>
    <xf numFmtId="0" fontId="0" fillId="0" borderId="5" xfId="0" applyBorder="1" applyAlignment="1">
      <alignment vertical="center"/>
    </xf>
    <xf numFmtId="0" fontId="0" fillId="0" borderId="7" xfId="0" applyBorder="1" applyAlignment="1">
      <alignment horizontal="left" vertical="center" wrapText="1"/>
    </xf>
    <xf numFmtId="0" fontId="0" fillId="13" borderId="1" xfId="0" applyFill="1" applyBorder="1"/>
    <xf numFmtId="0" fontId="0" fillId="13" borderId="8" xfId="0" applyFill="1" applyBorder="1" applyAlignment="1">
      <alignment horizontal="left" vertical="center" wrapText="1"/>
    </xf>
    <xf numFmtId="0" fontId="0" fillId="0" borderId="8" xfId="0" applyBorder="1" applyAlignment="1">
      <alignment horizontal="left" vertical="center"/>
    </xf>
    <xf numFmtId="0" fontId="0" fillId="0" borderId="8" xfId="0" applyBorder="1" applyAlignment="1">
      <alignment horizontal="center" vertical="center"/>
    </xf>
    <xf numFmtId="0" fontId="0" fillId="0" borderId="1" xfId="0" applyBorder="1"/>
    <xf numFmtId="0" fontId="0" fillId="13" borderId="1" xfId="0" applyFill="1" applyBorder="1" applyAlignment="1">
      <alignment horizontal="center" vertical="center"/>
    </xf>
    <xf numFmtId="0" fontId="0" fillId="13" borderId="1" xfId="0" applyFill="1" applyBorder="1" applyAlignment="1">
      <alignment vertical="center"/>
    </xf>
    <xf numFmtId="0" fontId="0" fillId="0" borderId="9" xfId="0" applyBorder="1" applyAlignment="1">
      <alignment horizontal="left" vertical="center"/>
    </xf>
    <xf numFmtId="0" fontId="0" fillId="14" borderId="1" xfId="0" applyFill="1" applyBorder="1"/>
    <xf numFmtId="0" fontId="0" fillId="0" borderId="1" xfId="0" applyFill="1" applyBorder="1" applyAlignment="1">
      <alignment horizontal="left" vertical="center" wrapText="1"/>
    </xf>
    <xf numFmtId="0" fontId="9" fillId="12" borderId="1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0" fillId="0" borderId="5" xfId="0" applyFill="1" applyBorder="1" applyAlignment="1">
      <alignment vertical="center"/>
    </xf>
    <xf numFmtId="0" fontId="0" fillId="0" borderId="5" xfId="0" applyFill="1" applyBorder="1" applyAlignment="1">
      <alignment horizontal="center" vertical="center"/>
    </xf>
    <xf numFmtId="0" fontId="0" fillId="0" borderId="5" xfId="0" applyFill="1" applyBorder="1" applyAlignment="1">
      <alignment vertical="center" wrapText="1"/>
    </xf>
    <xf numFmtId="0" fontId="0" fillId="13" borderId="1" xfId="0" applyFill="1" applyBorder="1" applyAlignment="1">
      <alignment vertical="center" wrapText="1"/>
    </xf>
    <xf numFmtId="0" fontId="0" fillId="0" borderId="1" xfId="0" applyFill="1" applyBorder="1" applyAlignment="1">
      <alignment horizontal="center" vertical="center"/>
    </xf>
    <xf numFmtId="0" fontId="0" fillId="0" borderId="1" xfId="0" applyFill="1" applyBorder="1"/>
    <xf numFmtId="0" fontId="0" fillId="0" borderId="1" xfId="0" applyFill="1" applyBorder="1" applyAlignment="1">
      <alignment vertical="center"/>
    </xf>
    <xf numFmtId="0" fontId="4" fillId="13" borderId="1" xfId="3" applyFill="1" applyBorder="1" applyAlignment="1">
      <alignment horizontal="left" vertical="center"/>
    </xf>
    <xf numFmtId="0" fontId="0" fillId="13" borderId="1" xfId="0" applyFill="1" applyBorder="1" applyAlignment="1">
      <alignment horizontal="left" vertical="center" wrapText="1"/>
    </xf>
    <xf numFmtId="0" fontId="0" fillId="13" borderId="1" xfId="0" applyFill="1" applyBorder="1" applyAlignment="1">
      <alignment horizontal="left" vertical="center"/>
    </xf>
    <xf numFmtId="0" fontId="0" fillId="13" borderId="1" xfId="0" applyFill="1" applyBorder="1" applyAlignment="1">
      <alignment wrapText="1"/>
    </xf>
    <xf numFmtId="0" fontId="0" fillId="14" borderId="1" xfId="0" applyFill="1" applyBorder="1" applyAlignment="1">
      <alignment horizontal="center" vertical="center"/>
    </xf>
    <xf numFmtId="0" fontId="0" fillId="14" borderId="1" xfId="0" applyFill="1" applyBorder="1" applyAlignment="1">
      <alignment wrapText="1"/>
    </xf>
    <xf numFmtId="0" fontId="0" fillId="14" borderId="1" xfId="0" applyFill="1" applyBorder="1" applyAlignment="1">
      <alignment vertical="center"/>
    </xf>
    <xf numFmtId="0" fontId="0" fillId="0" borderId="1" xfId="0" applyFont="1" applyFill="1" applyBorder="1" applyAlignment="1">
      <alignment horizontal="left" vertical="center"/>
    </xf>
    <xf numFmtId="0" fontId="4" fillId="0" borderId="1" xfId="3" applyFill="1" applyBorder="1" applyAlignment="1">
      <alignment horizontal="left" vertical="center"/>
    </xf>
    <xf numFmtId="0" fontId="2" fillId="11" borderId="2" xfId="0" applyFont="1" applyFill="1" applyBorder="1" applyAlignment="1" applyProtection="1">
      <alignment horizontal="left"/>
    </xf>
    <xf numFmtId="0" fontId="2" fillId="2" borderId="2" xfId="0" applyFont="1" applyFill="1" applyBorder="1" applyAlignment="1" applyProtection="1">
      <alignment horizontal="left" wrapText="1"/>
    </xf>
    <xf numFmtId="0" fontId="2" fillId="2" borderId="3" xfId="0" applyFont="1" applyFill="1" applyBorder="1" applyAlignment="1" applyProtection="1">
      <alignment horizontal="left" wrapText="1"/>
    </xf>
    <xf numFmtId="0" fontId="2" fillId="2" borderId="2" xfId="0" applyFont="1" applyFill="1" applyBorder="1" applyAlignment="1" applyProtection="1">
      <alignment horizontal="left"/>
    </xf>
    <xf numFmtId="0" fontId="2" fillId="2" borderId="3" xfId="0" applyFont="1" applyFill="1" applyBorder="1" applyAlignment="1" applyProtection="1">
      <alignment horizontal="left"/>
    </xf>
    <xf numFmtId="0" fontId="0" fillId="13" borderId="8" xfId="0" applyFill="1"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left" vertical="center"/>
    </xf>
    <xf numFmtId="0" fontId="0" fillId="0" borderId="5" xfId="0" applyFill="1" applyBorder="1" applyAlignment="1">
      <alignment horizontal="center" vertical="center"/>
    </xf>
    <xf numFmtId="0" fontId="0" fillId="0" borderId="1" xfId="0" applyFill="1" applyBorder="1" applyAlignment="1">
      <alignment horizontal="center" vertical="center"/>
    </xf>
    <xf numFmtId="0" fontId="6" fillId="0" borderId="0" xfId="0" applyFont="1" applyAlignment="1">
      <alignment wrapText="1"/>
    </xf>
    <xf numFmtId="0" fontId="7" fillId="0" borderId="0" xfId="0" applyFont="1" applyAlignment="1">
      <alignment vertical="top" wrapText="1"/>
    </xf>
    <xf numFmtId="0" fontId="2" fillId="0" borderId="0" xfId="0" applyFont="1" applyAlignment="1">
      <alignment horizontal="left" vertical="top" wrapText="1"/>
    </xf>
    <xf numFmtId="0" fontId="2" fillId="10" borderId="0" xfId="0" applyFont="1" applyFill="1" applyAlignment="1" applyProtection="1">
      <alignment horizontal="left" vertical="top" wrapText="1"/>
      <protection locked="0"/>
    </xf>
    <xf numFmtId="49" fontId="8" fillId="0" borderId="0" xfId="0" applyNumberFormat="1" applyFont="1" applyAlignment="1">
      <alignment horizontal="left" vertical="top" wrapText="1"/>
    </xf>
    <xf numFmtId="49" fontId="2" fillId="0" borderId="0" xfId="0" applyNumberFormat="1" applyFont="1" applyAlignment="1">
      <alignment horizontal="left" vertical="top" wrapText="1"/>
    </xf>
    <xf numFmtId="0" fontId="6" fillId="0" borderId="0" xfId="0" applyFont="1" applyFill="1" applyAlignment="1">
      <alignment vertical="top"/>
    </xf>
    <xf numFmtId="0" fontId="2" fillId="2" borderId="3" xfId="0" applyFont="1" applyFill="1" applyBorder="1" applyAlignment="1" applyProtection="1">
      <alignment wrapText="1"/>
    </xf>
    <xf numFmtId="0" fontId="14" fillId="0" borderId="1" xfId="5" applyFont="1" applyFill="1" applyBorder="1" applyAlignment="1">
      <alignment horizontal="center" vertical="center" wrapText="1"/>
    </xf>
    <xf numFmtId="0" fontId="14" fillId="0" borderId="10" xfId="5" applyFont="1" applyFill="1" applyBorder="1" applyAlignment="1">
      <alignment horizontal="center" vertical="center" wrapText="1"/>
    </xf>
    <xf numFmtId="0" fontId="14" fillId="0" borderId="9" xfId="5" applyFont="1" applyFill="1" applyBorder="1" applyAlignment="1">
      <alignment horizontal="center" vertical="center" wrapText="1"/>
    </xf>
    <xf numFmtId="0" fontId="9" fillId="3" borderId="4" xfId="0" applyFont="1" applyFill="1" applyBorder="1" applyAlignment="1">
      <alignment horizontal="center" vertical="center" wrapText="1"/>
    </xf>
    <xf numFmtId="0" fontId="2" fillId="7" borderId="1" xfId="5" applyFont="1" applyFill="1" applyBorder="1" applyAlignment="1">
      <alignment horizontal="center" wrapText="1"/>
    </xf>
    <xf numFmtId="0" fontId="7" fillId="0" borderId="1" xfId="5" applyFont="1" applyFill="1" applyBorder="1" applyAlignment="1">
      <alignment horizontal="center" wrapText="1"/>
    </xf>
    <xf numFmtId="0" fontId="2" fillId="0" borderId="1" xfId="5" applyFont="1" applyFill="1" applyBorder="1" applyAlignment="1">
      <alignment horizontal="center" wrapText="1"/>
    </xf>
    <xf numFmtId="166" fontId="14" fillId="0" borderId="5" xfId="1" applyNumberFormat="1" applyFont="1" applyFill="1" applyBorder="1" applyAlignment="1">
      <alignment horizontal="center" vertical="center" wrapText="1"/>
    </xf>
    <xf numFmtId="166" fontId="2" fillId="5" borderId="1" xfId="1" applyNumberFormat="1" applyFont="1" applyFill="1" applyBorder="1" applyAlignment="1">
      <alignment vertical="center"/>
    </xf>
    <xf numFmtId="166" fontId="2" fillId="6" borderId="1" xfId="1" applyNumberFormat="1" applyFont="1" applyFill="1" applyBorder="1" applyAlignment="1">
      <alignment vertical="center"/>
    </xf>
    <xf numFmtId="166" fontId="2" fillId="9" borderId="1" xfId="1" applyNumberFormat="1" applyFont="1" applyFill="1" applyBorder="1" applyAlignment="1">
      <alignment vertical="center"/>
    </xf>
    <xf numFmtId="0" fontId="0" fillId="0" borderId="0" xfId="0" applyAlignment="1">
      <alignment horizontal="center"/>
    </xf>
    <xf numFmtId="0" fontId="0" fillId="0" borderId="0" xfId="0" applyAlignment="1">
      <alignment wrapText="1"/>
    </xf>
    <xf numFmtId="166" fontId="2" fillId="0" borderId="1" xfId="1" applyNumberFormat="1" applyFont="1" applyFill="1" applyBorder="1" applyAlignment="1">
      <alignment horizontal="right"/>
    </xf>
    <xf numFmtId="166" fontId="2" fillId="0" borderId="1" xfId="1" applyNumberFormat="1" applyFont="1" applyFill="1" applyBorder="1" applyAlignment="1">
      <alignment horizontal="right" vertical="center"/>
    </xf>
    <xf numFmtId="166" fontId="2" fillId="7" borderId="1" xfId="1" applyNumberFormat="1" applyFont="1" applyFill="1" applyBorder="1" applyAlignment="1">
      <alignment horizontal="right" wrapText="1"/>
    </xf>
    <xf numFmtId="166" fontId="2" fillId="7" borderId="1" xfId="1" applyNumberFormat="1" applyFont="1" applyFill="1" applyBorder="1" applyAlignment="1">
      <alignment horizontal="right" vertical="center"/>
    </xf>
    <xf numFmtId="166" fontId="2" fillId="0" borderId="1" xfId="1" applyNumberFormat="1" applyFont="1" applyFill="1" applyBorder="1" applyAlignment="1">
      <alignment horizontal="right" wrapText="1"/>
    </xf>
    <xf numFmtId="166" fontId="3" fillId="0" borderId="1" xfId="1" applyNumberFormat="1" applyFont="1" applyFill="1" applyBorder="1" applyAlignment="1">
      <alignment horizontal="right" wrapText="1"/>
    </xf>
    <xf numFmtId="166" fontId="3" fillId="0" borderId="1" xfId="1" applyNumberFormat="1" applyFont="1" applyFill="1" applyBorder="1" applyAlignment="1">
      <alignment horizontal="right" vertical="center"/>
    </xf>
    <xf numFmtId="166" fontId="2" fillId="0" borderId="1" xfId="1" applyNumberFormat="1" applyFont="1" applyFill="1" applyBorder="1" applyAlignment="1">
      <alignment horizontal="right" vertical="center" wrapText="1"/>
    </xf>
    <xf numFmtId="0" fontId="7" fillId="0" borderId="0" xfId="0" applyFont="1" applyAlignment="1">
      <alignment horizontal="center" vertical="top" wrapText="1"/>
    </xf>
    <xf numFmtId="49" fontId="11" fillId="0" borderId="0" xfId="0" applyNumberFormat="1" applyFont="1" applyAlignment="1">
      <alignment horizontal="center" vertical="top" wrapText="1"/>
    </xf>
    <xf numFmtId="0" fontId="0" fillId="0" borderId="5"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5" xfId="0" applyBorder="1" applyAlignment="1">
      <alignment horizontal="left" vertical="center" wrapText="1"/>
    </xf>
    <xf numFmtId="0" fontId="0" fillId="13" borderId="8" xfId="0" applyFill="1" applyBorder="1" applyAlignment="1">
      <alignment horizontal="center" vertical="center"/>
    </xf>
    <xf numFmtId="0" fontId="0" fillId="13" borderId="7" xfId="0" applyFill="1" applyBorder="1" applyAlignment="1">
      <alignment horizontal="center" vertical="center"/>
    </xf>
    <xf numFmtId="0" fontId="0" fillId="13" borderId="5" xfId="0" applyFill="1" applyBorder="1" applyAlignment="1">
      <alignment horizontal="center" vertical="center"/>
    </xf>
    <xf numFmtId="0" fontId="0" fillId="0" borderId="10" xfId="0" applyBorder="1" applyAlignment="1">
      <alignment horizontal="left" vertical="center"/>
    </xf>
    <xf numFmtId="0" fontId="0" fillId="13" borderId="8" xfId="0" applyFill="1" applyBorder="1" applyAlignment="1">
      <alignment horizontal="center" vertical="center" wrapText="1"/>
    </xf>
    <xf numFmtId="0" fontId="0" fillId="13" borderId="5" xfId="0" applyFill="1" applyBorder="1" applyAlignment="1">
      <alignment horizontal="center" vertical="center" wrapText="1"/>
    </xf>
    <xf numFmtId="0" fontId="0" fillId="13" borderId="8" xfId="0" applyFill="1" applyBorder="1" applyAlignment="1">
      <alignment horizontal="left" vertical="center" wrapText="1"/>
    </xf>
    <xf numFmtId="0" fontId="0" fillId="13" borderId="5" xfId="0" applyFill="1" applyBorder="1" applyAlignment="1">
      <alignment horizontal="left" vertical="center" wrapText="1"/>
    </xf>
    <xf numFmtId="0" fontId="0" fillId="13" borderId="8" xfId="0" applyFill="1" applyBorder="1" applyAlignment="1">
      <alignment horizontal="left" vertical="center"/>
    </xf>
    <xf numFmtId="0" fontId="0" fillId="13" borderId="7" xfId="0" applyFill="1" applyBorder="1" applyAlignment="1">
      <alignment horizontal="left" vertical="center"/>
    </xf>
    <xf numFmtId="0" fontId="0" fillId="13" borderId="5" xfId="0" applyFill="1" applyBorder="1" applyAlignment="1">
      <alignment horizontal="left" vertical="center"/>
    </xf>
    <xf numFmtId="0" fontId="0" fillId="13" borderId="8" xfId="0" applyFill="1" applyBorder="1" applyAlignment="1">
      <alignment vertical="center"/>
    </xf>
    <xf numFmtId="0" fontId="0" fillId="13" borderId="5" xfId="0" applyFill="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8" xfId="0" applyFill="1" applyBorder="1" applyAlignment="1">
      <alignment horizontal="left" vertical="center" wrapText="1"/>
    </xf>
    <xf numFmtId="0" fontId="0" fillId="0" borderId="7"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left" vertical="center"/>
    </xf>
    <xf numFmtId="0" fontId="0" fillId="0" borderId="8" xfId="0" applyFill="1" applyBorder="1" applyAlignment="1">
      <alignment horizontal="left" vertical="center"/>
    </xf>
    <xf numFmtId="0" fontId="0" fillId="0" borderId="7" xfId="0" applyFill="1" applyBorder="1" applyAlignment="1">
      <alignment horizontal="left" vertical="center"/>
    </xf>
    <xf numFmtId="0" fontId="0" fillId="0" borderId="5" xfId="0" applyFill="1" applyBorder="1" applyAlignment="1">
      <alignment horizontal="left" vertical="center"/>
    </xf>
    <xf numFmtId="0" fontId="0" fillId="13" borderId="1" xfId="0" applyFill="1" applyBorder="1" applyAlignment="1">
      <alignment horizontal="left" vertical="center"/>
    </xf>
    <xf numFmtId="0" fontId="10" fillId="0" borderId="8"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0" fillId="0" borderId="8" xfId="0" applyFill="1" applyBorder="1" applyAlignment="1">
      <alignment horizontal="center" vertical="center"/>
    </xf>
    <xf numFmtId="0" fontId="0" fillId="0" borderId="7" xfId="0" applyFill="1" applyBorder="1" applyAlignment="1">
      <alignment horizontal="center" vertical="center"/>
    </xf>
    <xf numFmtId="0" fontId="0" fillId="0" borderId="5" xfId="0" applyFill="1" applyBorder="1" applyAlignment="1">
      <alignment horizontal="center" vertical="center"/>
    </xf>
    <xf numFmtId="0" fontId="0" fillId="14" borderId="8" xfId="0" applyFill="1" applyBorder="1" applyAlignment="1">
      <alignment horizontal="left" vertical="center"/>
    </xf>
    <xf numFmtId="0" fontId="0" fillId="14" borderId="7" xfId="0" applyFill="1" applyBorder="1" applyAlignment="1">
      <alignment horizontal="left" vertical="center"/>
    </xf>
    <xf numFmtId="0" fontId="0" fillId="14" borderId="5" xfId="0" applyFill="1" applyBorder="1" applyAlignment="1">
      <alignment horizontal="left" vertical="center"/>
    </xf>
    <xf numFmtId="0" fontId="0" fillId="14" borderId="8" xfId="0" applyFill="1" applyBorder="1" applyAlignment="1">
      <alignment horizontal="center" vertical="center" wrapText="1"/>
    </xf>
    <xf numFmtId="0" fontId="0" fillId="14" borderId="7" xfId="0" applyFill="1" applyBorder="1" applyAlignment="1">
      <alignment horizontal="center" vertical="center" wrapText="1"/>
    </xf>
    <xf numFmtId="0" fontId="0" fillId="14" borderId="5" xfId="0"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5" fillId="11" borderId="2" xfId="0" applyFont="1" applyFill="1" applyBorder="1" applyAlignment="1" applyProtection="1">
      <alignment horizontal="center"/>
    </xf>
    <xf numFmtId="0" fontId="5" fillId="11" borderId="3" xfId="0" applyFont="1" applyFill="1" applyBorder="1" applyAlignment="1" applyProtection="1">
      <alignment horizontal="center"/>
    </xf>
    <xf numFmtId="0" fontId="2" fillId="2" borderId="2" xfId="0" applyFont="1" applyFill="1" applyBorder="1" applyAlignment="1" applyProtection="1">
      <alignment horizontal="left" wrapText="1"/>
    </xf>
    <xf numFmtId="0" fontId="2" fillId="2" borderId="3" xfId="0" applyFont="1" applyFill="1" applyBorder="1" applyAlignment="1" applyProtection="1">
      <alignment horizontal="left" wrapText="1"/>
    </xf>
    <xf numFmtId="0" fontId="2" fillId="2" borderId="2" xfId="0" applyFont="1" applyFill="1" applyBorder="1" applyAlignment="1" applyProtection="1">
      <alignment horizontal="left"/>
    </xf>
    <xf numFmtId="0" fontId="2" fillId="2" borderId="3" xfId="0" applyFont="1" applyFill="1" applyBorder="1" applyAlignment="1" applyProtection="1">
      <alignment horizontal="left"/>
    </xf>
    <xf numFmtId="0" fontId="0" fillId="14" borderId="8" xfId="0" applyFill="1" applyBorder="1" applyAlignment="1">
      <alignment horizontal="center" vertical="center"/>
    </xf>
    <xf numFmtId="0" fontId="0" fillId="14" borderId="7" xfId="0" applyFill="1" applyBorder="1" applyAlignment="1">
      <alignment horizontal="center" vertical="center"/>
    </xf>
    <xf numFmtId="0" fontId="0" fillId="14" borderId="5" xfId="0" applyFill="1" applyBorder="1" applyAlignment="1">
      <alignment horizontal="center" vertical="center"/>
    </xf>
    <xf numFmtId="0" fontId="0" fillId="14" borderId="8" xfId="0" applyFill="1" applyBorder="1" applyAlignment="1">
      <alignment horizontal="left" vertical="center" wrapText="1"/>
    </xf>
    <xf numFmtId="0" fontId="0" fillId="14" borderId="7" xfId="0" applyFill="1" applyBorder="1" applyAlignment="1">
      <alignment horizontal="left" vertical="center" wrapText="1"/>
    </xf>
    <xf numFmtId="0" fontId="0" fillId="14" borderId="5" xfId="0" applyFill="1" applyBorder="1" applyAlignment="1">
      <alignment horizontal="left" vertical="center" wrapText="1"/>
    </xf>
    <xf numFmtId="0" fontId="12" fillId="11" borderId="2" xfId="0" applyFont="1" applyFill="1" applyBorder="1" applyAlignment="1">
      <alignment horizontal="center" vertical="center"/>
    </xf>
    <xf numFmtId="0" fontId="12" fillId="11" borderId="3" xfId="0" applyFont="1" applyFill="1" applyBorder="1" applyAlignment="1">
      <alignment horizontal="center" vertical="center"/>
    </xf>
    <xf numFmtId="0" fontId="13" fillId="11" borderId="12" xfId="0" applyFont="1" applyFill="1" applyBorder="1" applyAlignment="1" applyProtection="1">
      <alignment horizontal="center"/>
    </xf>
    <xf numFmtId="0" fontId="13" fillId="11" borderId="0" xfId="0" applyFont="1" applyFill="1" applyBorder="1" applyAlignment="1" applyProtection="1">
      <alignment horizontal="center"/>
    </xf>
    <xf numFmtId="0" fontId="12" fillId="11" borderId="1" xfId="0" applyFont="1" applyFill="1" applyBorder="1" applyAlignment="1">
      <alignment horizontal="center" vertical="center"/>
    </xf>
    <xf numFmtId="0" fontId="5" fillId="11" borderId="2" xfId="0" applyFont="1" applyFill="1" applyBorder="1" applyAlignment="1" applyProtection="1">
      <alignment horizontal="left"/>
    </xf>
    <xf numFmtId="0" fontId="5" fillId="11" borderId="3" xfId="0" applyFont="1" applyFill="1" applyBorder="1" applyAlignment="1" applyProtection="1">
      <alignment horizontal="left"/>
    </xf>
    <xf numFmtId="0" fontId="3" fillId="3" borderId="1" xfId="0" applyFont="1" applyFill="1" applyBorder="1" applyAlignment="1">
      <alignment horizontal="center"/>
    </xf>
  </cellXfs>
  <cellStyles count="7">
    <cellStyle name="Comma" xfId="1" builtinId="3"/>
    <cellStyle name="Currency" xfId="2" builtinId="4"/>
    <cellStyle name="Currency 2" xfId="4"/>
    <cellStyle name="Currency 3" xfId="6"/>
    <cellStyle name="Normal" xfId="0" builtinId="0"/>
    <cellStyle name="Normal 2" xfId="3"/>
    <cellStyle name="Normal 2 2" xfId="5"/>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view="pageLayout" zoomScaleNormal="100" workbookViewId="0">
      <selection activeCell="B11" sqref="B11"/>
    </sheetView>
  </sheetViews>
  <sheetFormatPr defaultRowHeight="14" x14ac:dyDescent="0.3"/>
  <cols>
    <col min="1" max="1" width="10.23046875" style="85" customWidth="1"/>
    <col min="2" max="2" width="69.3828125" style="85" customWidth="1"/>
    <col min="3" max="3" width="9" customWidth="1"/>
  </cols>
  <sheetData>
    <row r="1" spans="1:2" x14ac:dyDescent="0.3">
      <c r="A1" s="86" t="s">
        <v>0</v>
      </c>
      <c r="B1" s="87">
        <v>6100034489</v>
      </c>
    </row>
    <row r="2" spans="1:2" ht="28" x14ac:dyDescent="0.3">
      <c r="A2" s="86" t="s">
        <v>15</v>
      </c>
      <c r="B2" s="87" t="s">
        <v>16</v>
      </c>
    </row>
    <row r="3" spans="1:2" ht="28" x14ac:dyDescent="0.3">
      <c r="A3" s="86" t="s">
        <v>110</v>
      </c>
      <c r="B3" s="88"/>
    </row>
    <row r="4" spans="1:2" x14ac:dyDescent="0.3">
      <c r="A4" s="114" t="s">
        <v>108</v>
      </c>
      <c r="B4" s="114"/>
    </row>
    <row r="5" spans="1:2" ht="28" x14ac:dyDescent="0.3">
      <c r="A5" s="19">
        <v>1</v>
      </c>
      <c r="B5" s="19" t="s">
        <v>109</v>
      </c>
    </row>
    <row r="6" spans="1:2" ht="28" x14ac:dyDescent="0.3">
      <c r="A6" s="19">
        <f>A5+1</f>
        <v>2</v>
      </c>
      <c r="B6" s="19" t="s">
        <v>145</v>
      </c>
    </row>
    <row r="7" spans="1:2" ht="28" x14ac:dyDescent="0.3">
      <c r="A7" s="19">
        <f t="shared" ref="A7:A12" si="0">A6+1</f>
        <v>3</v>
      </c>
      <c r="B7" s="19" t="s">
        <v>146</v>
      </c>
    </row>
    <row r="8" spans="1:2" ht="42" x14ac:dyDescent="0.3">
      <c r="A8" s="19">
        <f t="shared" si="0"/>
        <v>4</v>
      </c>
      <c r="B8" s="19" t="s">
        <v>130</v>
      </c>
    </row>
    <row r="9" spans="1:2" ht="28" x14ac:dyDescent="0.3">
      <c r="A9" s="19">
        <f t="shared" si="0"/>
        <v>5</v>
      </c>
      <c r="B9" s="19" t="s">
        <v>147</v>
      </c>
    </row>
    <row r="10" spans="1:2" x14ac:dyDescent="0.3">
      <c r="A10" s="19">
        <f t="shared" si="0"/>
        <v>6</v>
      </c>
      <c r="B10" s="19" t="s">
        <v>17</v>
      </c>
    </row>
    <row r="11" spans="1:2" ht="42" x14ac:dyDescent="0.3">
      <c r="A11" s="19">
        <f t="shared" si="0"/>
        <v>7</v>
      </c>
      <c r="B11" s="19" t="s">
        <v>155</v>
      </c>
    </row>
    <row r="12" spans="1:2" ht="28" x14ac:dyDescent="0.3">
      <c r="A12" s="19">
        <f t="shared" si="0"/>
        <v>8</v>
      </c>
      <c r="B12" s="19" t="s">
        <v>13</v>
      </c>
    </row>
    <row r="13" spans="1:2" x14ac:dyDescent="0.3">
      <c r="A13" s="19"/>
      <c r="B13" s="19"/>
    </row>
    <row r="14" spans="1:2" x14ac:dyDescent="0.3">
      <c r="A14" s="115" t="s">
        <v>113</v>
      </c>
      <c r="B14" s="115"/>
    </row>
    <row r="15" spans="1:2" ht="28" x14ac:dyDescent="0.3">
      <c r="A15" s="39">
        <v>9</v>
      </c>
      <c r="B15" s="89" t="s">
        <v>148</v>
      </c>
    </row>
    <row r="16" spans="1:2" ht="70" x14ac:dyDescent="0.3">
      <c r="A16" s="39">
        <f>A15+1</f>
        <v>10</v>
      </c>
      <c r="B16" s="89" t="s">
        <v>45</v>
      </c>
    </row>
    <row r="17" spans="1:2" ht="70" x14ac:dyDescent="0.3">
      <c r="A17" s="39">
        <f t="shared" ref="A17:A20" si="1">A16+1</f>
        <v>11</v>
      </c>
      <c r="B17" s="89" t="s">
        <v>149</v>
      </c>
    </row>
    <row r="18" spans="1:2" ht="28" x14ac:dyDescent="0.3">
      <c r="A18" s="39">
        <f t="shared" si="1"/>
        <v>12</v>
      </c>
      <c r="B18" s="89" t="s">
        <v>150</v>
      </c>
    </row>
    <row r="19" spans="1:2" x14ac:dyDescent="0.3">
      <c r="A19" s="39">
        <f t="shared" si="1"/>
        <v>13</v>
      </c>
      <c r="B19" s="19" t="s">
        <v>131</v>
      </c>
    </row>
    <row r="20" spans="1:2" ht="28" x14ac:dyDescent="0.3">
      <c r="A20" s="39">
        <f t="shared" si="1"/>
        <v>14</v>
      </c>
      <c r="B20" s="90" t="s">
        <v>151</v>
      </c>
    </row>
    <row r="21" spans="1:2" x14ac:dyDescent="0.3">
      <c r="A21" s="91"/>
      <c r="B21" s="19"/>
    </row>
    <row r="22" spans="1:2" x14ac:dyDescent="0.3">
      <c r="A22" s="115" t="s">
        <v>114</v>
      </c>
      <c r="B22" s="115"/>
    </row>
    <row r="23" spans="1:2" ht="28" x14ac:dyDescent="0.3">
      <c r="A23" s="19">
        <v>15</v>
      </c>
      <c r="B23" s="19" t="s">
        <v>135</v>
      </c>
    </row>
    <row r="24" spans="1:2" ht="28" x14ac:dyDescent="0.3">
      <c r="A24" s="19">
        <f>A23+1</f>
        <v>16</v>
      </c>
      <c r="B24" s="19" t="s">
        <v>127</v>
      </c>
    </row>
    <row r="25" spans="1:2" ht="28" x14ac:dyDescent="0.3">
      <c r="A25" s="19">
        <f t="shared" ref="A25:A26" si="2">A24+1</f>
        <v>17</v>
      </c>
      <c r="B25" s="19" t="s">
        <v>153</v>
      </c>
    </row>
    <row r="26" spans="1:2" ht="28" x14ac:dyDescent="0.3">
      <c r="A26" s="19">
        <f t="shared" si="2"/>
        <v>18</v>
      </c>
      <c r="B26" s="19" t="s">
        <v>129</v>
      </c>
    </row>
    <row r="27" spans="1:2" x14ac:dyDescent="0.3">
      <c r="A27" s="19"/>
      <c r="B27" s="19"/>
    </row>
    <row r="28" spans="1:2" x14ac:dyDescent="0.3">
      <c r="A28" s="115" t="s">
        <v>112</v>
      </c>
      <c r="B28" s="115"/>
    </row>
    <row r="29" spans="1:2" ht="28" x14ac:dyDescent="0.3">
      <c r="A29" s="19">
        <v>19</v>
      </c>
      <c r="B29" s="19" t="s">
        <v>128</v>
      </c>
    </row>
    <row r="30" spans="1:2" ht="28" x14ac:dyDescent="0.3">
      <c r="A30" s="19">
        <f>A29+1</f>
        <v>20</v>
      </c>
      <c r="B30" s="19" t="s">
        <v>154</v>
      </c>
    </row>
    <row r="31" spans="1:2" ht="28" x14ac:dyDescent="0.3">
      <c r="A31" s="19">
        <f>A30+1</f>
        <v>21</v>
      </c>
      <c r="B31" s="19" t="s">
        <v>111</v>
      </c>
    </row>
  </sheetData>
  <mergeCells count="4">
    <mergeCell ref="A4:B4"/>
    <mergeCell ref="A14:B14"/>
    <mergeCell ref="A22:B22"/>
    <mergeCell ref="A28:B28"/>
  </mergeCells>
  <printOptions gridLines="1"/>
  <pageMargins left="0.7" right="0.7" top="0.75" bottom="0.75" header="0.3" footer="0.3"/>
  <pageSetup orientation="portrait" horizontalDpi="4294967294" verticalDpi="4294967294" r:id="rId1"/>
  <headerFooter>
    <oddHeader>&amp;CAPPENDIX W
DLI OFFEROR PROPOSED SOFTWARE AND HARDWARE</oddHeader>
    <oddFooter>&amp;LWorksheet: &amp;A&amp;RPage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9"/>
  <sheetViews>
    <sheetView view="pageLayout" topLeftCell="A62" zoomScaleNormal="100" workbookViewId="0">
      <selection activeCell="D39" sqref="D39:D46"/>
    </sheetView>
  </sheetViews>
  <sheetFormatPr defaultRowHeight="13.5" x14ac:dyDescent="0.3"/>
  <cols>
    <col min="1" max="1" width="7.3828125" customWidth="1"/>
    <col min="2" max="2" width="9.61328125" bestFit="1" customWidth="1"/>
    <col min="3" max="3" width="11.61328125" bestFit="1" customWidth="1"/>
    <col min="4" max="4" width="36.61328125" bestFit="1" customWidth="1"/>
    <col min="5" max="5" width="15.3828125" bestFit="1" customWidth="1"/>
    <col min="6" max="6" width="7.61328125" bestFit="1" customWidth="1"/>
    <col min="7" max="7" width="31.765625" bestFit="1" customWidth="1"/>
    <col min="8" max="8" width="9.61328125" bestFit="1" customWidth="1"/>
    <col min="9" max="9" width="31.765625" customWidth="1"/>
  </cols>
  <sheetData>
    <row r="1" spans="1:9" ht="14" x14ac:dyDescent="0.3">
      <c r="A1" s="1" t="s">
        <v>0</v>
      </c>
      <c r="B1" s="162">
        <f>Instructions!B1</f>
        <v>6100034489</v>
      </c>
      <c r="C1" s="163"/>
      <c r="D1" s="163"/>
      <c r="E1" s="163"/>
      <c r="F1" s="163"/>
      <c r="G1" s="163"/>
      <c r="H1" s="163"/>
      <c r="I1" s="163"/>
    </row>
    <row r="2" spans="1:9" ht="28" x14ac:dyDescent="0.3">
      <c r="A2" s="1" t="s">
        <v>1</v>
      </c>
      <c r="B2" s="164" t="str">
        <f>Instructions!B2</f>
        <v>Department of Labor and Industry Unemployment Compensation Benefits Modernization (UC Ben Mod)</v>
      </c>
      <c r="C2" s="165"/>
      <c r="D2" s="165"/>
      <c r="E2" s="165"/>
      <c r="F2" s="165"/>
      <c r="G2" s="165"/>
      <c r="H2" s="165"/>
      <c r="I2" s="165"/>
    </row>
    <row r="3" spans="1:9" ht="28.5" x14ac:dyDescent="0.35">
      <c r="A3" s="1" t="s">
        <v>2</v>
      </c>
      <c r="B3" s="160" t="s">
        <v>124</v>
      </c>
      <c r="C3" s="161"/>
      <c r="D3" s="161"/>
      <c r="E3" s="161"/>
      <c r="F3" s="161"/>
      <c r="G3" s="161"/>
      <c r="H3" s="161"/>
      <c r="I3" s="161"/>
    </row>
    <row r="5" spans="1:9" ht="58" x14ac:dyDescent="0.3">
      <c r="A5" s="40" t="s">
        <v>46</v>
      </c>
      <c r="B5" s="40" t="s">
        <v>47</v>
      </c>
      <c r="C5" s="40" t="s">
        <v>48</v>
      </c>
      <c r="D5" s="40" t="s">
        <v>49</v>
      </c>
      <c r="E5" s="40" t="s">
        <v>50</v>
      </c>
      <c r="F5" s="40" t="s">
        <v>51</v>
      </c>
      <c r="G5" s="40" t="s">
        <v>52</v>
      </c>
      <c r="H5" s="40" t="s">
        <v>53</v>
      </c>
      <c r="I5" s="40" t="s">
        <v>54</v>
      </c>
    </row>
    <row r="6" spans="1:9" ht="81" x14ac:dyDescent="0.3">
      <c r="A6" s="116">
        <v>1</v>
      </c>
      <c r="B6" s="118"/>
      <c r="C6" s="116"/>
      <c r="D6" s="120" t="s">
        <v>55</v>
      </c>
      <c r="E6" s="41" t="s">
        <v>56</v>
      </c>
      <c r="F6" s="42">
        <v>1</v>
      </c>
      <c r="G6" s="43" t="s">
        <v>57</v>
      </c>
      <c r="H6" s="44" t="s">
        <v>58</v>
      </c>
      <c r="I6" s="45" t="s">
        <v>107</v>
      </c>
    </row>
    <row r="7" spans="1:9" x14ac:dyDescent="0.3">
      <c r="A7" s="117"/>
      <c r="B7" s="119"/>
      <c r="C7" s="117"/>
      <c r="D7" s="121"/>
      <c r="E7" s="46" t="s">
        <v>60</v>
      </c>
      <c r="F7" s="46"/>
      <c r="G7" s="46" t="s">
        <v>61</v>
      </c>
      <c r="H7" s="46" t="s">
        <v>62</v>
      </c>
      <c r="I7" s="47" t="s">
        <v>63</v>
      </c>
    </row>
    <row r="8" spans="1:9" x14ac:dyDescent="0.3">
      <c r="A8" s="117"/>
      <c r="B8" s="119"/>
      <c r="C8" s="117"/>
      <c r="D8" s="121"/>
      <c r="E8" s="48" t="s">
        <v>64</v>
      </c>
      <c r="F8" s="49"/>
      <c r="G8" s="48" t="s">
        <v>65</v>
      </c>
      <c r="H8" s="48" t="s">
        <v>66</v>
      </c>
      <c r="I8" s="50" t="s">
        <v>67</v>
      </c>
    </row>
    <row r="9" spans="1:9" x14ac:dyDescent="0.3">
      <c r="A9" s="117"/>
      <c r="B9" s="119"/>
      <c r="C9" s="117"/>
      <c r="D9" s="121"/>
      <c r="E9" s="123" t="s">
        <v>68</v>
      </c>
      <c r="F9" s="51"/>
      <c r="G9" s="46" t="s">
        <v>69</v>
      </c>
      <c r="H9" s="52" t="s">
        <v>58</v>
      </c>
      <c r="I9" s="131" t="s">
        <v>70</v>
      </c>
    </row>
    <row r="10" spans="1:9" x14ac:dyDescent="0.3">
      <c r="A10" s="117"/>
      <c r="B10" s="119"/>
      <c r="C10" s="117"/>
      <c r="D10" s="121"/>
      <c r="E10" s="124"/>
      <c r="F10" s="51"/>
      <c r="G10" s="46" t="s">
        <v>71</v>
      </c>
      <c r="H10" s="52" t="s">
        <v>58</v>
      </c>
      <c r="I10" s="132"/>
    </row>
    <row r="11" spans="1:9" x14ac:dyDescent="0.3">
      <c r="A11" s="117"/>
      <c r="B11" s="119"/>
      <c r="C11" s="117"/>
      <c r="D11" s="121"/>
      <c r="E11" s="124"/>
      <c r="F11" s="51"/>
      <c r="G11" s="46" t="s">
        <v>72</v>
      </c>
      <c r="H11" s="52" t="s">
        <v>58</v>
      </c>
      <c r="I11" s="132"/>
    </row>
    <row r="12" spans="1:9" x14ac:dyDescent="0.3">
      <c r="A12" s="117"/>
      <c r="B12" s="119"/>
      <c r="C12" s="117"/>
      <c r="D12" s="121"/>
      <c r="E12" s="124"/>
      <c r="F12" s="123"/>
      <c r="G12" s="134" t="s">
        <v>73</v>
      </c>
      <c r="H12" s="131" t="s">
        <v>58</v>
      </c>
      <c r="I12" s="132"/>
    </row>
    <row r="13" spans="1:9" x14ac:dyDescent="0.3">
      <c r="A13" s="117"/>
      <c r="B13" s="119"/>
      <c r="C13" s="117"/>
      <c r="D13" s="122"/>
      <c r="E13" s="125"/>
      <c r="F13" s="125"/>
      <c r="G13" s="135"/>
      <c r="H13" s="133"/>
      <c r="I13" s="133"/>
    </row>
    <row r="14" spans="1:9" x14ac:dyDescent="0.3">
      <c r="A14" s="117"/>
      <c r="B14" s="119"/>
      <c r="C14" s="117"/>
      <c r="D14" s="53" t="s">
        <v>74</v>
      </c>
      <c r="E14" s="54" t="s">
        <v>74</v>
      </c>
      <c r="F14" s="54"/>
      <c r="G14" s="54" t="s">
        <v>75</v>
      </c>
      <c r="H14" s="54" t="s">
        <v>58</v>
      </c>
      <c r="I14" s="55" t="s">
        <v>76</v>
      </c>
    </row>
    <row r="15" spans="1:9" x14ac:dyDescent="0.3">
      <c r="A15" s="117"/>
      <c r="B15" s="119"/>
      <c r="C15" s="117"/>
      <c r="D15" s="126" t="s">
        <v>77</v>
      </c>
      <c r="E15" s="127" t="s">
        <v>78</v>
      </c>
      <c r="F15" s="127"/>
      <c r="G15" s="129" t="s">
        <v>79</v>
      </c>
      <c r="H15" s="129" t="s">
        <v>66</v>
      </c>
      <c r="I15" s="129" t="s">
        <v>80</v>
      </c>
    </row>
    <row r="16" spans="1:9" x14ac:dyDescent="0.3">
      <c r="A16" s="117"/>
      <c r="B16" s="119"/>
      <c r="C16" s="117"/>
      <c r="D16" s="126"/>
      <c r="E16" s="128"/>
      <c r="F16" s="128"/>
      <c r="G16" s="130"/>
      <c r="H16" s="130"/>
      <c r="I16" s="130"/>
    </row>
    <row r="19" spans="1:9" ht="58" x14ac:dyDescent="0.3">
      <c r="A19" s="56" t="s">
        <v>46</v>
      </c>
      <c r="B19" s="56" t="s">
        <v>47</v>
      </c>
      <c r="C19" s="56" t="s">
        <v>48</v>
      </c>
      <c r="D19" s="56" t="s">
        <v>81</v>
      </c>
      <c r="E19" s="56" t="s">
        <v>50</v>
      </c>
      <c r="F19" s="56" t="s">
        <v>51</v>
      </c>
      <c r="G19" s="56" t="s">
        <v>52</v>
      </c>
      <c r="H19" s="56" t="s">
        <v>53</v>
      </c>
      <c r="I19" s="56" t="s">
        <v>54</v>
      </c>
    </row>
    <row r="20" spans="1:9" ht="14.5" x14ac:dyDescent="0.3">
      <c r="A20" s="136">
        <v>1</v>
      </c>
      <c r="B20" s="137"/>
      <c r="C20" s="136"/>
      <c r="D20" s="138" t="s">
        <v>82</v>
      </c>
      <c r="E20" s="141" t="s">
        <v>56</v>
      </c>
      <c r="F20" s="57"/>
      <c r="G20" s="58" t="s">
        <v>83</v>
      </c>
      <c r="H20" s="59" t="s">
        <v>58</v>
      </c>
      <c r="I20" s="146" t="s">
        <v>84</v>
      </c>
    </row>
    <row r="21" spans="1:9" x14ac:dyDescent="0.3">
      <c r="A21" s="136"/>
      <c r="B21" s="137"/>
      <c r="C21" s="136"/>
      <c r="D21" s="139"/>
      <c r="E21" s="141"/>
      <c r="F21" s="60"/>
      <c r="G21" s="61" t="s">
        <v>85</v>
      </c>
      <c r="H21" s="59" t="s">
        <v>58</v>
      </c>
      <c r="I21" s="147"/>
    </row>
    <row r="22" spans="1:9" ht="27" x14ac:dyDescent="0.3">
      <c r="A22" s="136"/>
      <c r="B22" s="137"/>
      <c r="C22" s="136"/>
      <c r="D22" s="139"/>
      <c r="E22" s="145" t="s">
        <v>86</v>
      </c>
      <c r="F22" s="51"/>
      <c r="G22" s="62" t="s">
        <v>87</v>
      </c>
      <c r="H22" s="52" t="s">
        <v>58</v>
      </c>
      <c r="I22" s="62" t="s">
        <v>88</v>
      </c>
    </row>
    <row r="23" spans="1:9" ht="54" x14ac:dyDescent="0.3">
      <c r="A23" s="136"/>
      <c r="B23" s="137"/>
      <c r="C23" s="136"/>
      <c r="D23" s="139"/>
      <c r="E23" s="145"/>
      <c r="F23" s="51"/>
      <c r="G23" s="62" t="s">
        <v>89</v>
      </c>
      <c r="H23" s="52" t="s">
        <v>58</v>
      </c>
      <c r="I23" s="62" t="s">
        <v>90</v>
      </c>
    </row>
    <row r="24" spans="1:9" ht="54" x14ac:dyDescent="0.3">
      <c r="A24" s="136"/>
      <c r="B24" s="137"/>
      <c r="C24" s="136"/>
      <c r="D24" s="139"/>
      <c r="E24" s="145"/>
      <c r="F24" s="51"/>
      <c r="G24" s="62" t="s">
        <v>91</v>
      </c>
      <c r="H24" s="52" t="s">
        <v>58</v>
      </c>
      <c r="I24" s="62" t="s">
        <v>92</v>
      </c>
    </row>
    <row r="25" spans="1:9" ht="54" x14ac:dyDescent="0.3">
      <c r="A25" s="136"/>
      <c r="B25" s="137"/>
      <c r="C25" s="136"/>
      <c r="D25" s="139"/>
      <c r="E25" s="145"/>
      <c r="F25" s="51"/>
      <c r="G25" s="62" t="s">
        <v>93</v>
      </c>
      <c r="H25" s="52" t="s">
        <v>58</v>
      </c>
      <c r="I25" s="62" t="s">
        <v>94</v>
      </c>
    </row>
    <row r="26" spans="1:9" ht="54" x14ac:dyDescent="0.3">
      <c r="A26" s="136"/>
      <c r="B26" s="137"/>
      <c r="C26" s="136"/>
      <c r="D26" s="139"/>
      <c r="E26" s="145"/>
      <c r="F26" s="51"/>
      <c r="G26" s="62" t="s">
        <v>95</v>
      </c>
      <c r="H26" s="52" t="s">
        <v>58</v>
      </c>
      <c r="I26" s="62" t="s">
        <v>96</v>
      </c>
    </row>
    <row r="27" spans="1:9" x14ac:dyDescent="0.3">
      <c r="A27" s="136"/>
      <c r="B27" s="137"/>
      <c r="C27" s="136"/>
      <c r="D27" s="139"/>
      <c r="E27" s="148" t="s">
        <v>68</v>
      </c>
      <c r="F27" s="63"/>
      <c r="G27" s="64" t="s">
        <v>69</v>
      </c>
      <c r="H27" s="65" t="s">
        <v>58</v>
      </c>
      <c r="I27" s="142" t="s">
        <v>70</v>
      </c>
    </row>
    <row r="28" spans="1:9" x14ac:dyDescent="0.3">
      <c r="A28" s="136"/>
      <c r="B28" s="137"/>
      <c r="C28" s="136"/>
      <c r="D28" s="139"/>
      <c r="E28" s="149"/>
      <c r="F28" s="148"/>
      <c r="G28" s="142" t="s">
        <v>71</v>
      </c>
      <c r="H28" s="142" t="s">
        <v>58</v>
      </c>
      <c r="I28" s="143"/>
    </row>
    <row r="29" spans="1:9" x14ac:dyDescent="0.3">
      <c r="A29" s="136"/>
      <c r="B29" s="137"/>
      <c r="C29" s="136"/>
      <c r="D29" s="140"/>
      <c r="E29" s="150"/>
      <c r="F29" s="150"/>
      <c r="G29" s="144"/>
      <c r="H29" s="144"/>
      <c r="I29" s="144"/>
    </row>
    <row r="30" spans="1:9" x14ac:dyDescent="0.3">
      <c r="A30" s="136"/>
      <c r="B30" s="137"/>
      <c r="C30" s="136"/>
      <c r="D30" s="142" t="s">
        <v>74</v>
      </c>
      <c r="E30" s="145" t="s">
        <v>74</v>
      </c>
      <c r="F30" s="123"/>
      <c r="G30" s="145" t="s">
        <v>97</v>
      </c>
      <c r="H30" s="145" t="s">
        <v>98</v>
      </c>
      <c r="I30" s="129" t="s">
        <v>99</v>
      </c>
    </row>
    <row r="31" spans="1:9" x14ac:dyDescent="0.3">
      <c r="A31" s="136"/>
      <c r="B31" s="137"/>
      <c r="C31" s="136"/>
      <c r="D31" s="143"/>
      <c r="E31" s="145"/>
      <c r="F31" s="125"/>
      <c r="G31" s="145"/>
      <c r="H31" s="145"/>
      <c r="I31" s="130"/>
    </row>
    <row r="32" spans="1:9" x14ac:dyDescent="0.3">
      <c r="A32" s="136"/>
      <c r="B32" s="137"/>
      <c r="C32" s="136"/>
      <c r="D32" s="144"/>
      <c r="E32" s="145"/>
      <c r="F32" s="51"/>
      <c r="G32" s="66" t="s">
        <v>75</v>
      </c>
      <c r="H32" s="52" t="s">
        <v>58</v>
      </c>
      <c r="I32" s="67" t="s">
        <v>76</v>
      </c>
    </row>
    <row r="33" spans="1:9" x14ac:dyDescent="0.3">
      <c r="A33" s="136"/>
      <c r="B33" s="137"/>
      <c r="C33" s="136"/>
      <c r="D33" s="141" t="s">
        <v>77</v>
      </c>
      <c r="E33" s="166" t="s">
        <v>78</v>
      </c>
      <c r="F33" s="166"/>
      <c r="G33" s="169" t="s">
        <v>79</v>
      </c>
      <c r="H33" s="151" t="s">
        <v>66</v>
      </c>
      <c r="I33" s="154" t="s">
        <v>80</v>
      </c>
    </row>
    <row r="34" spans="1:9" x14ac:dyDescent="0.3">
      <c r="A34" s="136"/>
      <c r="B34" s="137"/>
      <c r="C34" s="136"/>
      <c r="D34" s="141"/>
      <c r="E34" s="167"/>
      <c r="F34" s="167"/>
      <c r="G34" s="170"/>
      <c r="H34" s="152"/>
      <c r="I34" s="155"/>
    </row>
    <row r="35" spans="1:9" x14ac:dyDescent="0.3">
      <c r="A35" s="136"/>
      <c r="B35" s="137"/>
      <c r="C35" s="136"/>
      <c r="D35" s="141"/>
      <c r="E35" s="168"/>
      <c r="F35" s="168"/>
      <c r="G35" s="171"/>
      <c r="H35" s="153"/>
      <c r="I35" s="156"/>
    </row>
    <row r="38" spans="1:9" ht="58" x14ac:dyDescent="0.3">
      <c r="A38" s="40" t="s">
        <v>46</v>
      </c>
      <c r="B38" s="40" t="s">
        <v>47</v>
      </c>
      <c r="C38" s="40" t="s">
        <v>48</v>
      </c>
      <c r="D38" s="40" t="s">
        <v>100</v>
      </c>
      <c r="E38" s="40" t="s">
        <v>50</v>
      </c>
      <c r="F38" s="40" t="s">
        <v>51</v>
      </c>
      <c r="G38" s="40" t="s">
        <v>52</v>
      </c>
      <c r="H38" s="40" t="s">
        <v>53</v>
      </c>
      <c r="I38" s="40" t="s">
        <v>54</v>
      </c>
    </row>
    <row r="39" spans="1:9" ht="81" x14ac:dyDescent="0.3">
      <c r="A39" s="116">
        <v>1</v>
      </c>
      <c r="B39" s="118"/>
      <c r="C39" s="116"/>
      <c r="D39" s="157" t="s">
        <v>101</v>
      </c>
      <c r="E39" s="41" t="s">
        <v>56</v>
      </c>
      <c r="F39" s="42">
        <v>1</v>
      </c>
      <c r="G39" s="43" t="s">
        <v>57</v>
      </c>
      <c r="H39" s="44" t="s">
        <v>58</v>
      </c>
      <c r="I39" s="45" t="s">
        <v>59</v>
      </c>
    </row>
    <row r="40" spans="1:9" x14ac:dyDescent="0.3">
      <c r="A40" s="117"/>
      <c r="B40" s="119"/>
      <c r="C40" s="117"/>
      <c r="D40" s="158"/>
      <c r="E40" s="68" t="s">
        <v>60</v>
      </c>
      <c r="F40" s="51"/>
      <c r="G40" s="69" t="s">
        <v>61</v>
      </c>
      <c r="H40" s="52" t="s">
        <v>62</v>
      </c>
      <c r="I40" s="47" t="s">
        <v>63</v>
      </c>
    </row>
    <row r="41" spans="1:9" x14ac:dyDescent="0.3">
      <c r="A41" s="117"/>
      <c r="B41" s="119"/>
      <c r="C41" s="117"/>
      <c r="D41" s="158"/>
      <c r="E41" s="54" t="s">
        <v>64</v>
      </c>
      <c r="F41" s="70"/>
      <c r="G41" s="71" t="s">
        <v>65</v>
      </c>
      <c r="H41" s="72" t="s">
        <v>66</v>
      </c>
      <c r="I41" s="50" t="s">
        <v>67</v>
      </c>
    </row>
    <row r="42" spans="1:9" x14ac:dyDescent="0.3">
      <c r="A42" s="117"/>
      <c r="B42" s="119"/>
      <c r="C42" s="117"/>
      <c r="D42" s="158"/>
      <c r="E42" s="131" t="s">
        <v>68</v>
      </c>
      <c r="F42" s="51"/>
      <c r="G42" s="46" t="s">
        <v>102</v>
      </c>
      <c r="H42" s="52" t="s">
        <v>58</v>
      </c>
      <c r="I42" s="131" t="s">
        <v>70</v>
      </c>
    </row>
    <row r="43" spans="1:9" x14ac:dyDescent="0.3">
      <c r="A43" s="117"/>
      <c r="B43" s="119"/>
      <c r="C43" s="117"/>
      <c r="D43" s="158"/>
      <c r="E43" s="132"/>
      <c r="F43" s="51"/>
      <c r="G43" s="46" t="s">
        <v>103</v>
      </c>
      <c r="H43" s="52" t="s">
        <v>58</v>
      </c>
      <c r="I43" s="132"/>
    </row>
    <row r="44" spans="1:9" x14ac:dyDescent="0.3">
      <c r="A44" s="117"/>
      <c r="B44" s="119"/>
      <c r="C44" s="117"/>
      <c r="D44" s="158"/>
      <c r="E44" s="132"/>
      <c r="F44" s="51"/>
      <c r="G44" s="46" t="s">
        <v>104</v>
      </c>
      <c r="H44" s="52" t="s">
        <v>58</v>
      </c>
      <c r="I44" s="132"/>
    </row>
    <row r="45" spans="1:9" x14ac:dyDescent="0.3">
      <c r="A45" s="117"/>
      <c r="B45" s="119"/>
      <c r="C45" s="117"/>
      <c r="D45" s="158"/>
      <c r="E45" s="132"/>
      <c r="F45" s="123"/>
      <c r="G45" s="131" t="s">
        <v>105</v>
      </c>
      <c r="H45" s="131" t="s">
        <v>58</v>
      </c>
      <c r="I45" s="132"/>
    </row>
    <row r="46" spans="1:9" x14ac:dyDescent="0.3">
      <c r="A46" s="117"/>
      <c r="B46" s="119"/>
      <c r="C46" s="117"/>
      <c r="D46" s="159"/>
      <c r="E46" s="133"/>
      <c r="F46" s="125"/>
      <c r="G46" s="133"/>
      <c r="H46" s="133"/>
      <c r="I46" s="133"/>
    </row>
    <row r="47" spans="1:9" x14ac:dyDescent="0.3">
      <c r="A47" s="117"/>
      <c r="B47" s="119"/>
      <c r="C47" s="117"/>
      <c r="D47" s="53" t="s">
        <v>74</v>
      </c>
      <c r="E47" s="73" t="s">
        <v>74</v>
      </c>
      <c r="F47" s="63"/>
      <c r="G47" s="74" t="s">
        <v>75</v>
      </c>
      <c r="H47" s="65" t="s">
        <v>58</v>
      </c>
      <c r="I47" s="55" t="s">
        <v>76</v>
      </c>
    </row>
    <row r="48" spans="1:9" x14ac:dyDescent="0.3">
      <c r="A48" s="117"/>
      <c r="B48" s="119"/>
      <c r="C48" s="117"/>
      <c r="D48" s="126" t="s">
        <v>77</v>
      </c>
      <c r="E48" s="123" t="s">
        <v>106</v>
      </c>
      <c r="F48" s="123"/>
      <c r="G48" s="129" t="s">
        <v>79</v>
      </c>
      <c r="H48" s="131" t="s">
        <v>66</v>
      </c>
      <c r="I48" s="129" t="s">
        <v>80</v>
      </c>
    </row>
    <row r="49" spans="1:9" x14ac:dyDescent="0.3">
      <c r="A49" s="117"/>
      <c r="B49" s="119"/>
      <c r="C49" s="117"/>
      <c r="D49" s="126"/>
      <c r="E49" s="125"/>
      <c r="F49" s="125"/>
      <c r="G49" s="130"/>
      <c r="H49" s="133"/>
      <c r="I49" s="130"/>
    </row>
  </sheetData>
  <mergeCells count="57">
    <mergeCell ref="B3:I3"/>
    <mergeCell ref="B1:I1"/>
    <mergeCell ref="B2:I2"/>
    <mergeCell ref="H48:H49"/>
    <mergeCell ref="I48:I49"/>
    <mergeCell ref="I42:I46"/>
    <mergeCell ref="F45:F46"/>
    <mergeCell ref="G45:G46"/>
    <mergeCell ref="H45:H46"/>
    <mergeCell ref="F48:F49"/>
    <mergeCell ref="G48:G49"/>
    <mergeCell ref="I30:I31"/>
    <mergeCell ref="D33:D35"/>
    <mergeCell ref="E33:E35"/>
    <mergeCell ref="F33:F35"/>
    <mergeCell ref="G33:G35"/>
    <mergeCell ref="A39:A49"/>
    <mergeCell ref="B39:B49"/>
    <mergeCell ref="C39:C49"/>
    <mergeCell ref="D39:D46"/>
    <mergeCell ref="E42:E46"/>
    <mergeCell ref="D48:D49"/>
    <mergeCell ref="E48:E49"/>
    <mergeCell ref="H33:H35"/>
    <mergeCell ref="I33:I35"/>
    <mergeCell ref="F30:F31"/>
    <mergeCell ref="G30:G31"/>
    <mergeCell ref="H30:H31"/>
    <mergeCell ref="I20:I21"/>
    <mergeCell ref="E22:E26"/>
    <mergeCell ref="E27:E29"/>
    <mergeCell ref="I27:I29"/>
    <mergeCell ref="F28:F29"/>
    <mergeCell ref="G28:G29"/>
    <mergeCell ref="H28:H29"/>
    <mergeCell ref="A20:A35"/>
    <mergeCell ref="B20:B35"/>
    <mergeCell ref="C20:C35"/>
    <mergeCell ref="D20:D29"/>
    <mergeCell ref="E20:E21"/>
    <mergeCell ref="D30:D32"/>
    <mergeCell ref="E30:E32"/>
    <mergeCell ref="H15:H16"/>
    <mergeCell ref="I15:I16"/>
    <mergeCell ref="I9:I13"/>
    <mergeCell ref="F12:F13"/>
    <mergeCell ref="G12:G13"/>
    <mergeCell ref="H12:H13"/>
    <mergeCell ref="F15:F16"/>
    <mergeCell ref="G15:G16"/>
    <mergeCell ref="A6:A16"/>
    <mergeCell ref="B6:B16"/>
    <mergeCell ref="C6:C16"/>
    <mergeCell ref="D6:D13"/>
    <mergeCell ref="E9:E13"/>
    <mergeCell ref="D15:D16"/>
    <mergeCell ref="E15:E16"/>
  </mergeCells>
  <printOptions gridLines="1"/>
  <pageMargins left="0.25" right="0.25" top="0.75" bottom="0.75" header="0.3" footer="0.3"/>
  <pageSetup paperSize="5" scale="94" fitToHeight="0" orientation="landscape" horizontalDpi="4294967294" verticalDpi="4294967294" r:id="rId1"/>
  <headerFooter>
    <oddHeader>&amp;CAPPENDIX W
DLI OFFEROR PROPOSED SOFTWARE AND HARDWARE</oddHeader>
    <oddFooter>&amp;LWorksheet: &amp;A&amp;RPage &amp;P of &amp;N Pages</oddFooter>
  </headerFooter>
  <rowBreaks count="2" manualBreakCount="2">
    <brk id="18" max="16383" man="1"/>
    <brk id="3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2"/>
  <sheetViews>
    <sheetView view="pageLayout" topLeftCell="A41" zoomScaleNormal="100" workbookViewId="0">
      <selection activeCell="D41" sqref="D41:D48"/>
    </sheetView>
  </sheetViews>
  <sheetFormatPr defaultRowHeight="13.5" x14ac:dyDescent="0.3"/>
  <cols>
    <col min="1" max="1" width="7.3828125" customWidth="1"/>
    <col min="2" max="2" width="9.61328125" bestFit="1" customWidth="1"/>
    <col min="3" max="3" width="11.61328125" bestFit="1" customWidth="1"/>
    <col min="4" max="4" width="36.61328125" bestFit="1" customWidth="1"/>
    <col min="5" max="5" width="15.3828125" bestFit="1" customWidth="1"/>
    <col min="6" max="6" width="7.61328125" bestFit="1" customWidth="1"/>
    <col min="7" max="7" width="31.765625" bestFit="1" customWidth="1"/>
    <col min="8" max="8" width="9.61328125" bestFit="1" customWidth="1"/>
    <col min="9" max="9" width="31.765625" customWidth="1"/>
  </cols>
  <sheetData>
    <row r="1" spans="1:9" ht="14" x14ac:dyDescent="0.3">
      <c r="A1" s="1" t="s">
        <v>0</v>
      </c>
      <c r="B1" s="162">
        <f>Instructions!B1</f>
        <v>6100034489</v>
      </c>
      <c r="C1" s="163"/>
      <c r="D1" s="163"/>
      <c r="E1" s="163"/>
      <c r="F1" s="163"/>
      <c r="G1" s="163"/>
      <c r="H1" s="163"/>
    </row>
    <row r="2" spans="1:9" ht="28" x14ac:dyDescent="0.3">
      <c r="A2" s="1" t="s">
        <v>1</v>
      </c>
      <c r="B2" s="164" t="str">
        <f>Instructions!B2</f>
        <v>Department of Labor and Industry Unemployment Compensation Benefits Modernization (UC Ben Mod)</v>
      </c>
      <c r="C2" s="165"/>
      <c r="D2" s="165"/>
      <c r="E2" s="165"/>
      <c r="F2" s="165"/>
      <c r="G2" s="165"/>
      <c r="H2" s="165"/>
    </row>
    <row r="3" spans="1:9" ht="42.75" customHeight="1" x14ac:dyDescent="0.85">
      <c r="A3" s="1" t="s">
        <v>2</v>
      </c>
      <c r="B3" s="174" t="s">
        <v>125</v>
      </c>
      <c r="C3" s="175"/>
      <c r="D3" s="175"/>
      <c r="E3" s="175"/>
      <c r="F3" s="175"/>
      <c r="G3" s="175"/>
      <c r="H3" s="175"/>
      <c r="I3" s="175"/>
    </row>
    <row r="5" spans="1:9" ht="58" x14ac:dyDescent="0.3">
      <c r="A5" s="40" t="s">
        <v>46</v>
      </c>
      <c r="B5" s="40" t="s">
        <v>47</v>
      </c>
      <c r="C5" s="40" t="s">
        <v>48</v>
      </c>
      <c r="D5" s="40" t="s">
        <v>49</v>
      </c>
      <c r="E5" s="40" t="s">
        <v>50</v>
      </c>
      <c r="F5" s="40" t="s">
        <v>51</v>
      </c>
      <c r="G5" s="40" t="s">
        <v>52</v>
      </c>
      <c r="H5" s="40" t="s">
        <v>53</v>
      </c>
      <c r="I5" s="40" t="s">
        <v>54</v>
      </c>
    </row>
    <row r="6" spans="1:9" ht="81" x14ac:dyDescent="0.3">
      <c r="A6" s="116">
        <v>1</v>
      </c>
      <c r="B6" s="118" t="s">
        <v>120</v>
      </c>
      <c r="C6" s="116">
        <v>4</v>
      </c>
      <c r="D6" s="120" t="s">
        <v>55</v>
      </c>
      <c r="E6" s="82" t="s">
        <v>56</v>
      </c>
      <c r="F6" s="81">
        <v>1</v>
      </c>
      <c r="G6" s="43" t="s">
        <v>57</v>
      </c>
      <c r="H6" s="44" t="s">
        <v>58</v>
      </c>
      <c r="I6" s="45" t="s">
        <v>59</v>
      </c>
    </row>
    <row r="7" spans="1:9" x14ac:dyDescent="0.3">
      <c r="A7" s="117"/>
      <c r="B7" s="119"/>
      <c r="C7" s="117"/>
      <c r="D7" s="121"/>
      <c r="E7" s="46" t="s">
        <v>60</v>
      </c>
      <c r="F7" s="46">
        <v>4</v>
      </c>
      <c r="G7" s="46" t="s">
        <v>61</v>
      </c>
      <c r="H7" s="46" t="s">
        <v>62</v>
      </c>
      <c r="I7" s="80" t="s">
        <v>63</v>
      </c>
    </row>
    <row r="8" spans="1:9" x14ac:dyDescent="0.3">
      <c r="A8" s="117"/>
      <c r="B8" s="119"/>
      <c r="C8" s="117"/>
      <c r="D8" s="121"/>
      <c r="E8" s="48" t="s">
        <v>64</v>
      </c>
      <c r="F8" s="49">
        <v>12</v>
      </c>
      <c r="G8" s="48" t="s">
        <v>65</v>
      </c>
      <c r="H8" s="48" t="s">
        <v>66</v>
      </c>
      <c r="I8" s="50" t="s">
        <v>67</v>
      </c>
    </row>
    <row r="9" spans="1:9" x14ac:dyDescent="0.3">
      <c r="A9" s="117"/>
      <c r="B9" s="119"/>
      <c r="C9" s="117"/>
      <c r="D9" s="121"/>
      <c r="E9" s="123" t="s">
        <v>68</v>
      </c>
      <c r="F9" s="51"/>
      <c r="G9" s="46" t="s">
        <v>69</v>
      </c>
      <c r="H9" s="52" t="s">
        <v>58</v>
      </c>
      <c r="I9" s="131" t="s">
        <v>70</v>
      </c>
    </row>
    <row r="10" spans="1:9" x14ac:dyDescent="0.3">
      <c r="A10" s="117"/>
      <c r="B10" s="119"/>
      <c r="C10" s="117"/>
      <c r="D10" s="121"/>
      <c r="E10" s="124"/>
      <c r="F10" s="51">
        <v>1</v>
      </c>
      <c r="G10" s="46" t="s">
        <v>71</v>
      </c>
      <c r="H10" s="52" t="s">
        <v>58</v>
      </c>
      <c r="I10" s="132"/>
    </row>
    <row r="11" spans="1:9" x14ac:dyDescent="0.3">
      <c r="A11" s="117"/>
      <c r="B11" s="119"/>
      <c r="C11" s="117"/>
      <c r="D11" s="121"/>
      <c r="E11" s="124"/>
      <c r="F11" s="51"/>
      <c r="G11" s="46" t="s">
        <v>72</v>
      </c>
      <c r="H11" s="52" t="s">
        <v>58</v>
      </c>
      <c r="I11" s="132"/>
    </row>
    <row r="12" spans="1:9" x14ac:dyDescent="0.3">
      <c r="A12" s="117"/>
      <c r="B12" s="119"/>
      <c r="C12" s="117"/>
      <c r="D12" s="121"/>
      <c r="E12" s="124"/>
      <c r="F12" s="123"/>
      <c r="G12" s="134" t="s">
        <v>73</v>
      </c>
      <c r="H12" s="131" t="s">
        <v>58</v>
      </c>
      <c r="I12" s="132"/>
    </row>
    <row r="13" spans="1:9" x14ac:dyDescent="0.3">
      <c r="A13" s="117"/>
      <c r="B13" s="119"/>
      <c r="C13" s="117"/>
      <c r="D13" s="122"/>
      <c r="E13" s="125"/>
      <c r="F13" s="125"/>
      <c r="G13" s="135"/>
      <c r="H13" s="133"/>
      <c r="I13" s="133"/>
    </row>
    <row r="14" spans="1:9" x14ac:dyDescent="0.3">
      <c r="A14" s="117"/>
      <c r="B14" s="119"/>
      <c r="C14" s="117"/>
      <c r="D14" s="53" t="s">
        <v>74</v>
      </c>
      <c r="E14" s="54" t="s">
        <v>74</v>
      </c>
      <c r="F14" s="54">
        <v>1</v>
      </c>
      <c r="G14" s="54" t="s">
        <v>75</v>
      </c>
      <c r="H14" s="54" t="s">
        <v>58</v>
      </c>
      <c r="I14" s="55" t="s">
        <v>76</v>
      </c>
    </row>
    <row r="15" spans="1:9" x14ac:dyDescent="0.3">
      <c r="A15" s="117"/>
      <c r="B15" s="119"/>
      <c r="C15" s="117"/>
      <c r="D15" s="126" t="s">
        <v>77</v>
      </c>
      <c r="E15" s="127" t="s">
        <v>78</v>
      </c>
      <c r="F15" s="127">
        <v>50</v>
      </c>
      <c r="G15" s="129" t="s">
        <v>79</v>
      </c>
      <c r="H15" s="129" t="s">
        <v>66</v>
      </c>
      <c r="I15" s="129" t="s">
        <v>80</v>
      </c>
    </row>
    <row r="16" spans="1:9" x14ac:dyDescent="0.3">
      <c r="A16" s="117"/>
      <c r="B16" s="119"/>
      <c r="C16" s="117"/>
      <c r="D16" s="126"/>
      <c r="E16" s="128"/>
      <c r="F16" s="128"/>
      <c r="G16" s="130"/>
      <c r="H16" s="130"/>
      <c r="I16" s="130"/>
    </row>
    <row r="17" spans="1:9" ht="14.5" x14ac:dyDescent="0.3">
      <c r="A17" s="117"/>
      <c r="B17" s="119"/>
      <c r="C17" s="117"/>
      <c r="D17" s="172" t="s">
        <v>121</v>
      </c>
      <c r="E17" s="173"/>
      <c r="F17" s="173"/>
      <c r="G17" s="173"/>
      <c r="H17" s="173"/>
    </row>
    <row r="20" spans="1:9" ht="58" x14ac:dyDescent="0.3">
      <c r="A20" s="56" t="s">
        <v>46</v>
      </c>
      <c r="B20" s="56" t="s">
        <v>47</v>
      </c>
      <c r="C20" s="56" t="s">
        <v>48</v>
      </c>
      <c r="D20" s="56" t="s">
        <v>81</v>
      </c>
      <c r="E20" s="56" t="s">
        <v>50</v>
      </c>
      <c r="F20" s="56" t="s">
        <v>51</v>
      </c>
      <c r="G20" s="56" t="s">
        <v>52</v>
      </c>
      <c r="H20" s="56" t="s">
        <v>53</v>
      </c>
      <c r="I20" s="56" t="s">
        <v>54</v>
      </c>
    </row>
    <row r="21" spans="1:9" ht="14.5" x14ac:dyDescent="0.3">
      <c r="A21" s="136">
        <v>2</v>
      </c>
      <c r="B21" s="137" t="s">
        <v>122</v>
      </c>
      <c r="C21" s="136">
        <v>2</v>
      </c>
      <c r="D21" s="138" t="s">
        <v>82</v>
      </c>
      <c r="E21" s="141" t="s">
        <v>56</v>
      </c>
      <c r="F21" s="57"/>
      <c r="G21" s="58" t="s">
        <v>83</v>
      </c>
      <c r="H21" s="59" t="s">
        <v>58</v>
      </c>
      <c r="I21" s="146" t="s">
        <v>84</v>
      </c>
    </row>
    <row r="22" spans="1:9" x14ac:dyDescent="0.3">
      <c r="A22" s="136"/>
      <c r="B22" s="137"/>
      <c r="C22" s="136"/>
      <c r="D22" s="139"/>
      <c r="E22" s="141"/>
      <c r="F22" s="83">
        <v>1</v>
      </c>
      <c r="G22" s="61" t="s">
        <v>85</v>
      </c>
      <c r="H22" s="59" t="s">
        <v>58</v>
      </c>
      <c r="I22" s="147"/>
    </row>
    <row r="23" spans="1:9" ht="27" x14ac:dyDescent="0.3">
      <c r="A23" s="136"/>
      <c r="B23" s="137"/>
      <c r="C23" s="136"/>
      <c r="D23" s="139"/>
      <c r="E23" s="145" t="s">
        <v>86</v>
      </c>
      <c r="F23" s="51"/>
      <c r="G23" s="62" t="s">
        <v>87</v>
      </c>
      <c r="H23" s="52" t="s">
        <v>58</v>
      </c>
      <c r="I23" s="62" t="s">
        <v>88</v>
      </c>
    </row>
    <row r="24" spans="1:9" ht="54" x14ac:dyDescent="0.3">
      <c r="A24" s="136"/>
      <c r="B24" s="137"/>
      <c r="C24" s="136"/>
      <c r="D24" s="139"/>
      <c r="E24" s="145"/>
      <c r="F24" s="51"/>
      <c r="G24" s="62" t="s">
        <v>89</v>
      </c>
      <c r="H24" s="52" t="s">
        <v>58</v>
      </c>
      <c r="I24" s="62" t="s">
        <v>90</v>
      </c>
    </row>
    <row r="25" spans="1:9" ht="54" x14ac:dyDescent="0.3">
      <c r="A25" s="136"/>
      <c r="B25" s="137"/>
      <c r="C25" s="136"/>
      <c r="D25" s="139"/>
      <c r="E25" s="145"/>
      <c r="F25" s="51">
        <v>1</v>
      </c>
      <c r="G25" s="62" t="s">
        <v>91</v>
      </c>
      <c r="H25" s="52" t="s">
        <v>58</v>
      </c>
      <c r="I25" s="62" t="s">
        <v>92</v>
      </c>
    </row>
    <row r="26" spans="1:9" ht="54" x14ac:dyDescent="0.3">
      <c r="A26" s="136"/>
      <c r="B26" s="137"/>
      <c r="C26" s="136"/>
      <c r="D26" s="139"/>
      <c r="E26" s="145"/>
      <c r="F26" s="51"/>
      <c r="G26" s="62" t="s">
        <v>93</v>
      </c>
      <c r="H26" s="52" t="s">
        <v>58</v>
      </c>
      <c r="I26" s="62" t="s">
        <v>94</v>
      </c>
    </row>
    <row r="27" spans="1:9" ht="54" x14ac:dyDescent="0.3">
      <c r="A27" s="136"/>
      <c r="B27" s="137"/>
      <c r="C27" s="136"/>
      <c r="D27" s="139"/>
      <c r="E27" s="145"/>
      <c r="F27" s="51"/>
      <c r="G27" s="62" t="s">
        <v>95</v>
      </c>
      <c r="H27" s="52" t="s">
        <v>58</v>
      </c>
      <c r="I27" s="62" t="s">
        <v>96</v>
      </c>
    </row>
    <row r="28" spans="1:9" x14ac:dyDescent="0.3">
      <c r="A28" s="136"/>
      <c r="B28" s="137"/>
      <c r="C28" s="136"/>
      <c r="D28" s="139"/>
      <c r="E28" s="148" t="s">
        <v>68</v>
      </c>
      <c r="F28" s="84"/>
      <c r="G28" s="64" t="s">
        <v>69</v>
      </c>
      <c r="H28" s="65" t="s">
        <v>58</v>
      </c>
      <c r="I28" s="142" t="s">
        <v>70</v>
      </c>
    </row>
    <row r="29" spans="1:9" x14ac:dyDescent="0.3">
      <c r="A29" s="136"/>
      <c r="B29" s="137"/>
      <c r="C29" s="136"/>
      <c r="D29" s="139"/>
      <c r="E29" s="149"/>
      <c r="F29" s="148">
        <v>1</v>
      </c>
      <c r="G29" s="142" t="s">
        <v>71</v>
      </c>
      <c r="H29" s="142" t="s">
        <v>58</v>
      </c>
      <c r="I29" s="143"/>
    </row>
    <row r="30" spans="1:9" x14ac:dyDescent="0.3">
      <c r="A30" s="136"/>
      <c r="B30" s="137"/>
      <c r="C30" s="136"/>
      <c r="D30" s="140"/>
      <c r="E30" s="150"/>
      <c r="F30" s="150"/>
      <c r="G30" s="144"/>
      <c r="H30" s="144"/>
      <c r="I30" s="144"/>
    </row>
    <row r="31" spans="1:9" x14ac:dyDescent="0.3">
      <c r="A31" s="136"/>
      <c r="B31" s="137"/>
      <c r="C31" s="136"/>
      <c r="D31" s="142" t="s">
        <v>74</v>
      </c>
      <c r="E31" s="145" t="s">
        <v>74</v>
      </c>
      <c r="F31" s="123">
        <v>1</v>
      </c>
      <c r="G31" s="145" t="s">
        <v>97</v>
      </c>
      <c r="H31" s="145" t="s">
        <v>98</v>
      </c>
      <c r="I31" s="129" t="s">
        <v>99</v>
      </c>
    </row>
    <row r="32" spans="1:9" x14ac:dyDescent="0.3">
      <c r="A32" s="136"/>
      <c r="B32" s="137"/>
      <c r="C32" s="136"/>
      <c r="D32" s="143"/>
      <c r="E32" s="145"/>
      <c r="F32" s="125"/>
      <c r="G32" s="145"/>
      <c r="H32" s="145"/>
      <c r="I32" s="130"/>
    </row>
    <row r="33" spans="1:9" x14ac:dyDescent="0.3">
      <c r="A33" s="136"/>
      <c r="B33" s="137"/>
      <c r="C33" s="136"/>
      <c r="D33" s="144"/>
      <c r="E33" s="145"/>
      <c r="F33" s="51">
        <v>1</v>
      </c>
      <c r="G33" s="66" t="s">
        <v>75</v>
      </c>
      <c r="H33" s="52" t="s">
        <v>58</v>
      </c>
      <c r="I33" s="67" t="s">
        <v>76</v>
      </c>
    </row>
    <row r="34" spans="1:9" x14ac:dyDescent="0.3">
      <c r="A34" s="136"/>
      <c r="B34" s="137"/>
      <c r="C34" s="136"/>
      <c r="D34" s="141" t="s">
        <v>77</v>
      </c>
      <c r="E34" s="166" t="s">
        <v>78</v>
      </c>
      <c r="F34" s="166">
        <v>1000</v>
      </c>
      <c r="G34" s="169" t="s">
        <v>79</v>
      </c>
      <c r="H34" s="151" t="s">
        <v>66</v>
      </c>
      <c r="I34" s="154" t="s">
        <v>80</v>
      </c>
    </row>
    <row r="35" spans="1:9" x14ac:dyDescent="0.3">
      <c r="A35" s="136"/>
      <c r="B35" s="137"/>
      <c r="C35" s="136"/>
      <c r="D35" s="141"/>
      <c r="E35" s="167"/>
      <c r="F35" s="167"/>
      <c r="G35" s="170"/>
      <c r="H35" s="152"/>
      <c r="I35" s="155"/>
    </row>
    <row r="36" spans="1:9" x14ac:dyDescent="0.3">
      <c r="A36" s="136"/>
      <c r="B36" s="137"/>
      <c r="C36" s="136"/>
      <c r="D36" s="141"/>
      <c r="E36" s="168"/>
      <c r="F36" s="168"/>
      <c r="G36" s="171"/>
      <c r="H36" s="153"/>
      <c r="I36" s="156"/>
    </row>
    <row r="37" spans="1:9" ht="14.5" x14ac:dyDescent="0.3">
      <c r="A37" s="136"/>
      <c r="B37" s="137"/>
      <c r="C37" s="136"/>
      <c r="D37" s="176" t="s">
        <v>121</v>
      </c>
      <c r="E37" s="176"/>
      <c r="F37" s="176"/>
      <c r="G37" s="176"/>
      <c r="H37" s="176"/>
      <c r="I37" s="33"/>
    </row>
    <row r="40" spans="1:9" ht="58" x14ac:dyDescent="0.3">
      <c r="A40" s="40" t="s">
        <v>46</v>
      </c>
      <c r="B40" s="40" t="s">
        <v>47</v>
      </c>
      <c r="C40" s="40" t="s">
        <v>48</v>
      </c>
      <c r="D40" s="40" t="s">
        <v>49</v>
      </c>
      <c r="E40" s="40" t="s">
        <v>50</v>
      </c>
      <c r="F40" s="40" t="s">
        <v>51</v>
      </c>
      <c r="G40" s="40" t="s">
        <v>52</v>
      </c>
      <c r="H40" s="40" t="s">
        <v>53</v>
      </c>
      <c r="I40" s="40" t="s">
        <v>54</v>
      </c>
    </row>
    <row r="41" spans="1:9" ht="81" x14ac:dyDescent="0.3">
      <c r="A41" s="116">
        <v>3</v>
      </c>
      <c r="B41" s="118" t="s">
        <v>123</v>
      </c>
      <c r="C41" s="116">
        <v>2</v>
      </c>
      <c r="D41" s="120" t="s">
        <v>55</v>
      </c>
      <c r="E41" s="82" t="s">
        <v>56</v>
      </c>
      <c r="F41" s="81">
        <v>1</v>
      </c>
      <c r="G41" s="43" t="s">
        <v>57</v>
      </c>
      <c r="H41" s="44" t="s">
        <v>58</v>
      </c>
      <c r="I41" s="45" t="s">
        <v>59</v>
      </c>
    </row>
    <row r="42" spans="1:9" x14ac:dyDescent="0.3">
      <c r="A42" s="117"/>
      <c r="B42" s="119"/>
      <c r="C42" s="117"/>
      <c r="D42" s="121"/>
      <c r="E42" s="46" t="s">
        <v>60</v>
      </c>
      <c r="F42" s="46">
        <v>8</v>
      </c>
      <c r="G42" s="46" t="s">
        <v>61</v>
      </c>
      <c r="H42" s="46" t="s">
        <v>62</v>
      </c>
      <c r="I42" s="80" t="s">
        <v>63</v>
      </c>
    </row>
    <row r="43" spans="1:9" x14ac:dyDescent="0.3">
      <c r="A43" s="117"/>
      <c r="B43" s="119"/>
      <c r="C43" s="117"/>
      <c r="D43" s="121"/>
      <c r="E43" s="48" t="s">
        <v>64</v>
      </c>
      <c r="F43" s="49">
        <v>16</v>
      </c>
      <c r="G43" s="48" t="s">
        <v>65</v>
      </c>
      <c r="H43" s="48" t="s">
        <v>66</v>
      </c>
      <c r="I43" s="50" t="s">
        <v>67</v>
      </c>
    </row>
    <row r="44" spans="1:9" x14ac:dyDescent="0.3">
      <c r="A44" s="117"/>
      <c r="B44" s="119"/>
      <c r="C44" s="117"/>
      <c r="D44" s="121"/>
      <c r="E44" s="123" t="s">
        <v>68</v>
      </c>
      <c r="F44" s="51"/>
      <c r="G44" s="46" t="s">
        <v>69</v>
      </c>
      <c r="H44" s="52" t="s">
        <v>58</v>
      </c>
      <c r="I44" s="131" t="s">
        <v>70</v>
      </c>
    </row>
    <row r="45" spans="1:9" x14ac:dyDescent="0.3">
      <c r="A45" s="117"/>
      <c r="B45" s="119"/>
      <c r="C45" s="117"/>
      <c r="D45" s="121"/>
      <c r="E45" s="124"/>
      <c r="F45" s="51"/>
      <c r="G45" s="46" t="s">
        <v>71</v>
      </c>
      <c r="H45" s="52" t="s">
        <v>58</v>
      </c>
      <c r="I45" s="132"/>
    </row>
    <row r="46" spans="1:9" x14ac:dyDescent="0.3">
      <c r="A46" s="117"/>
      <c r="B46" s="119"/>
      <c r="C46" s="117"/>
      <c r="D46" s="121"/>
      <c r="E46" s="124"/>
      <c r="F46" s="51">
        <v>1</v>
      </c>
      <c r="G46" s="46" t="s">
        <v>72</v>
      </c>
      <c r="H46" s="52" t="s">
        <v>58</v>
      </c>
      <c r="I46" s="132"/>
    </row>
    <row r="47" spans="1:9" x14ac:dyDescent="0.3">
      <c r="A47" s="117"/>
      <c r="B47" s="119"/>
      <c r="C47" s="117"/>
      <c r="D47" s="121"/>
      <c r="E47" s="124"/>
      <c r="F47" s="123"/>
      <c r="G47" s="134" t="s">
        <v>73</v>
      </c>
      <c r="H47" s="131" t="s">
        <v>58</v>
      </c>
      <c r="I47" s="132"/>
    </row>
    <row r="48" spans="1:9" x14ac:dyDescent="0.3">
      <c r="A48" s="117"/>
      <c r="B48" s="119"/>
      <c r="C48" s="117"/>
      <c r="D48" s="122"/>
      <c r="E48" s="125"/>
      <c r="F48" s="125"/>
      <c r="G48" s="135"/>
      <c r="H48" s="133"/>
      <c r="I48" s="133"/>
    </row>
    <row r="49" spans="1:9" x14ac:dyDescent="0.3">
      <c r="A49" s="117"/>
      <c r="B49" s="119"/>
      <c r="C49" s="117"/>
      <c r="D49" s="53" t="s">
        <v>74</v>
      </c>
      <c r="E49" s="54" t="s">
        <v>74</v>
      </c>
      <c r="F49" s="54"/>
      <c r="G49" s="54" t="s">
        <v>75</v>
      </c>
      <c r="H49" s="54" t="s">
        <v>58</v>
      </c>
      <c r="I49" s="55" t="s">
        <v>76</v>
      </c>
    </row>
    <row r="50" spans="1:9" x14ac:dyDescent="0.3">
      <c r="A50" s="117"/>
      <c r="B50" s="119"/>
      <c r="C50" s="117"/>
      <c r="D50" s="126" t="s">
        <v>77</v>
      </c>
      <c r="E50" s="127" t="s">
        <v>78</v>
      </c>
      <c r="F50" s="127">
        <v>1000</v>
      </c>
      <c r="G50" s="129" t="s">
        <v>79</v>
      </c>
      <c r="H50" s="129" t="s">
        <v>66</v>
      </c>
      <c r="I50" s="129" t="s">
        <v>80</v>
      </c>
    </row>
    <row r="51" spans="1:9" x14ac:dyDescent="0.3">
      <c r="A51" s="117"/>
      <c r="B51" s="119"/>
      <c r="C51" s="117"/>
      <c r="D51" s="126"/>
      <c r="E51" s="128"/>
      <c r="F51" s="128"/>
      <c r="G51" s="130"/>
      <c r="H51" s="130"/>
      <c r="I51" s="130"/>
    </row>
    <row r="52" spans="1:9" ht="14.5" x14ac:dyDescent="0.3">
      <c r="A52" s="117"/>
      <c r="B52" s="119"/>
      <c r="C52" s="117"/>
      <c r="D52" s="172" t="s">
        <v>121</v>
      </c>
      <c r="E52" s="173"/>
      <c r="F52" s="173"/>
      <c r="G52" s="173"/>
      <c r="H52" s="173"/>
    </row>
  </sheetData>
  <mergeCells count="60">
    <mergeCell ref="I50:I51"/>
    <mergeCell ref="D37:H37"/>
    <mergeCell ref="I31:I32"/>
    <mergeCell ref="D34:D36"/>
    <mergeCell ref="E34:E36"/>
    <mergeCell ref="F34:F36"/>
    <mergeCell ref="G34:G36"/>
    <mergeCell ref="H34:H36"/>
    <mergeCell ref="G47:G48"/>
    <mergeCell ref="H47:H48"/>
    <mergeCell ref="I44:I48"/>
    <mergeCell ref="B1:H1"/>
    <mergeCell ref="B2:H2"/>
    <mergeCell ref="B3:I3"/>
    <mergeCell ref="I34:I36"/>
    <mergeCell ref="F31:F32"/>
    <mergeCell ref="G31:G32"/>
    <mergeCell ref="H31:H32"/>
    <mergeCell ref="I21:I22"/>
    <mergeCell ref="E23:E27"/>
    <mergeCell ref="E28:E30"/>
    <mergeCell ref="I28:I30"/>
    <mergeCell ref="F29:F30"/>
    <mergeCell ref="G29:G30"/>
    <mergeCell ref="H29:H30"/>
    <mergeCell ref="I9:I13"/>
    <mergeCell ref="F12:F13"/>
    <mergeCell ref="A41:A52"/>
    <mergeCell ref="B41:B52"/>
    <mergeCell ref="C41:C52"/>
    <mergeCell ref="D41:D48"/>
    <mergeCell ref="E44:E48"/>
    <mergeCell ref="D50:D51"/>
    <mergeCell ref="E50:E51"/>
    <mergeCell ref="D52:H52"/>
    <mergeCell ref="F50:F51"/>
    <mergeCell ref="G50:G51"/>
    <mergeCell ref="F47:F48"/>
    <mergeCell ref="H50:H51"/>
    <mergeCell ref="A21:A37"/>
    <mergeCell ref="B21:B37"/>
    <mergeCell ref="C21:C37"/>
    <mergeCell ref="D21:D30"/>
    <mergeCell ref="E21:E22"/>
    <mergeCell ref="D31:D33"/>
    <mergeCell ref="E31:E33"/>
    <mergeCell ref="G12:G13"/>
    <mergeCell ref="H12:H13"/>
    <mergeCell ref="I15:I16"/>
    <mergeCell ref="A6:A17"/>
    <mergeCell ref="B6:B17"/>
    <mergeCell ref="C6:C17"/>
    <mergeCell ref="D6:D13"/>
    <mergeCell ref="E9:E13"/>
    <mergeCell ref="D15:D16"/>
    <mergeCell ref="E15:E16"/>
    <mergeCell ref="D17:H17"/>
    <mergeCell ref="F15:F16"/>
    <mergeCell ref="G15:G16"/>
    <mergeCell ref="H15:H16"/>
  </mergeCells>
  <pageMargins left="0.25" right="0.25" top="0.75" bottom="0.75" header="0.3" footer="0.3"/>
  <pageSetup paperSize="5" scale="94" fitToHeight="0" orientation="landscape" horizontalDpi="4294967294" verticalDpi="4294967294" r:id="rId1"/>
  <headerFooter>
    <oddHeader>&amp;CAPPENDIX W
DLI OFFEROR PROPOSED SOFTWARE AND HARDWARE</oddHeader>
    <oddFooter>&amp;LWorksheet: &amp;A&amp;RPage &amp;P of &amp;N Pages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6"/>
  <sheetViews>
    <sheetView view="pageLayout" topLeftCell="A4" zoomScaleNormal="100" workbookViewId="0">
      <selection activeCell="D9" sqref="D9"/>
    </sheetView>
  </sheetViews>
  <sheetFormatPr defaultRowHeight="13.5" x14ac:dyDescent="0.3"/>
  <cols>
    <col min="1" max="1" width="7.3828125" customWidth="1"/>
    <col min="2" max="2" width="9.61328125" bestFit="1" customWidth="1"/>
    <col min="3" max="3" width="11.61328125" bestFit="1" customWidth="1"/>
    <col min="4" max="4" width="36.61328125" style="105" bestFit="1" customWidth="1"/>
    <col min="5" max="5" width="15.3828125" bestFit="1" customWidth="1"/>
    <col min="6" max="6" width="7.61328125" style="104" bestFit="1" customWidth="1"/>
    <col min="7" max="7" width="31.765625" bestFit="1" customWidth="1"/>
    <col min="8" max="8" width="9.61328125" bestFit="1" customWidth="1"/>
    <col min="9" max="9" width="31.765625" customWidth="1"/>
  </cols>
  <sheetData>
    <row r="1" spans="1:9" ht="14" x14ac:dyDescent="0.3">
      <c r="A1" s="1" t="s">
        <v>0</v>
      </c>
      <c r="B1" s="162">
        <f>Instructions!B1</f>
        <v>6100034489</v>
      </c>
      <c r="C1" s="163"/>
      <c r="D1" s="163"/>
      <c r="E1" s="163"/>
      <c r="F1" s="163"/>
      <c r="G1" s="163"/>
      <c r="H1" s="163"/>
      <c r="I1" s="163"/>
    </row>
    <row r="2" spans="1:9" ht="28" x14ac:dyDescent="0.3">
      <c r="A2" s="1" t="s">
        <v>1</v>
      </c>
      <c r="B2" s="164" t="str">
        <f>Instructions!B2</f>
        <v>Department of Labor and Industry Unemployment Compensation Benefits Modernization (UC Ben Mod)</v>
      </c>
      <c r="C2" s="165"/>
      <c r="D2" s="165"/>
      <c r="E2" s="165"/>
      <c r="F2" s="165"/>
      <c r="G2" s="165"/>
      <c r="H2" s="165"/>
      <c r="I2" s="165"/>
    </row>
    <row r="3" spans="1:9" ht="28.5" x14ac:dyDescent="0.35">
      <c r="A3" s="1" t="s">
        <v>2</v>
      </c>
      <c r="B3" s="177">
        <f>Instructions!B3</f>
        <v>0</v>
      </c>
      <c r="C3" s="178"/>
      <c r="D3" s="178"/>
      <c r="E3" s="178"/>
      <c r="F3" s="178"/>
      <c r="G3" s="178"/>
      <c r="H3" s="178"/>
      <c r="I3" s="178"/>
    </row>
    <row r="5" spans="1:9" ht="58" x14ac:dyDescent="0.3">
      <c r="A5" s="96" t="s">
        <v>46</v>
      </c>
      <c r="B5" s="96" t="s">
        <v>47</v>
      </c>
      <c r="C5" s="96" t="s">
        <v>48</v>
      </c>
      <c r="D5" s="96" t="s">
        <v>132</v>
      </c>
      <c r="E5" s="96" t="s">
        <v>50</v>
      </c>
      <c r="F5" s="96" t="s">
        <v>51</v>
      </c>
      <c r="G5" s="96" t="s">
        <v>52</v>
      </c>
      <c r="H5" s="96" t="s">
        <v>53</v>
      </c>
      <c r="I5" s="96" t="s">
        <v>54</v>
      </c>
    </row>
    <row r="16" spans="1:9" ht="12.75" customHeight="1" x14ac:dyDescent="0.3"/>
  </sheetData>
  <mergeCells count="3">
    <mergeCell ref="B1:I1"/>
    <mergeCell ref="B2:I2"/>
    <mergeCell ref="B3:I3"/>
  </mergeCells>
  <printOptions gridLines="1"/>
  <pageMargins left="0.25" right="0.25" top="0.75" bottom="0.75" header="0.3" footer="0.3"/>
  <pageSetup paperSize="5" scale="94" fitToHeight="0" orientation="landscape" horizontalDpi="4294967294" verticalDpi="4294967294" r:id="rId1"/>
  <headerFooter>
    <oddHeader>&amp;CAPPENDIX W
DLI OFFEROR PROPOSED SOFTWARE AND HARDWARE</oddHeader>
    <oddFooter>&amp;LWorksheet: &amp;A&amp;RPage &amp;P of &amp;N Pages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3"/>
  <sheetViews>
    <sheetView view="pageLayout" topLeftCell="A3" zoomScaleNormal="100" workbookViewId="0">
      <selection activeCell="I2" sqref="I2"/>
    </sheetView>
  </sheetViews>
  <sheetFormatPr defaultRowHeight="13.5" x14ac:dyDescent="0.3"/>
  <cols>
    <col min="1" max="1" width="17.765625" customWidth="1"/>
    <col min="2" max="2" width="13" customWidth="1"/>
    <col min="3" max="4" width="12.4609375" customWidth="1"/>
  </cols>
  <sheetData>
    <row r="1" spans="1:13" ht="14" x14ac:dyDescent="0.3">
      <c r="A1" s="1" t="s">
        <v>0</v>
      </c>
      <c r="B1" s="76">
        <f>Instructions!B1</f>
        <v>6100034489</v>
      </c>
      <c r="C1" s="28"/>
      <c r="D1" s="92"/>
      <c r="E1" s="77"/>
      <c r="F1" s="77"/>
      <c r="G1" s="77"/>
      <c r="H1" s="77"/>
      <c r="I1" s="77"/>
      <c r="J1" s="77"/>
      <c r="K1" s="77"/>
      <c r="L1" s="77"/>
      <c r="M1" s="77"/>
    </row>
    <row r="2" spans="1:13" ht="14" x14ac:dyDescent="0.3">
      <c r="A2" s="1" t="s">
        <v>1</v>
      </c>
      <c r="B2" s="78" t="str">
        <f>Instructions!B2</f>
        <v>Department of Labor and Industry Unemployment Compensation Benefits Modernization (UC Ben Mod)</v>
      </c>
      <c r="C2" s="28"/>
      <c r="D2" s="92"/>
      <c r="E2" s="79"/>
      <c r="F2" s="79"/>
      <c r="G2" s="79"/>
      <c r="H2" s="79"/>
      <c r="I2" s="79"/>
      <c r="J2" s="79"/>
      <c r="K2" s="79"/>
      <c r="L2" s="79"/>
      <c r="M2" s="79"/>
    </row>
    <row r="3" spans="1:13" ht="14" x14ac:dyDescent="0.3">
      <c r="A3" s="1" t="s">
        <v>2</v>
      </c>
      <c r="B3" s="75">
        <f>Instructions!B3</f>
        <v>0</v>
      </c>
      <c r="C3" s="27"/>
      <c r="D3" s="27"/>
      <c r="E3" s="27"/>
      <c r="F3" s="27"/>
      <c r="G3" s="27"/>
      <c r="H3" s="27"/>
      <c r="I3" s="27"/>
      <c r="J3" s="27"/>
      <c r="K3" s="27"/>
      <c r="L3" s="27"/>
      <c r="M3" s="27"/>
    </row>
    <row r="4" spans="1:13" ht="14" x14ac:dyDescent="0.3">
      <c r="A4" s="2"/>
      <c r="B4" s="2"/>
      <c r="C4" s="2"/>
      <c r="D4" s="2"/>
      <c r="E4" s="179" t="s">
        <v>126</v>
      </c>
      <c r="F4" s="179"/>
      <c r="G4" s="179"/>
      <c r="H4" s="179"/>
      <c r="I4" s="179"/>
      <c r="J4" s="179"/>
      <c r="K4" s="179"/>
      <c r="L4" s="179"/>
      <c r="M4" s="179"/>
    </row>
    <row r="5" spans="1:13" ht="112" x14ac:dyDescent="0.3">
      <c r="A5" s="3" t="s">
        <v>117</v>
      </c>
      <c r="B5" s="3" t="s">
        <v>118</v>
      </c>
      <c r="C5" s="3" t="s">
        <v>119</v>
      </c>
      <c r="D5" s="3" t="s">
        <v>144</v>
      </c>
      <c r="E5" s="4" t="s">
        <v>21</v>
      </c>
      <c r="F5" s="4" t="s">
        <v>22</v>
      </c>
      <c r="G5" s="4" t="s">
        <v>23</v>
      </c>
      <c r="H5" s="5" t="s">
        <v>24</v>
      </c>
      <c r="I5" s="5" t="s">
        <v>25</v>
      </c>
      <c r="J5" s="5" t="s">
        <v>26</v>
      </c>
      <c r="K5" s="5" t="s">
        <v>27</v>
      </c>
      <c r="L5" s="5" t="s">
        <v>28</v>
      </c>
      <c r="M5" s="4" t="s">
        <v>14</v>
      </c>
    </row>
    <row r="6" spans="1:13" ht="14" x14ac:dyDescent="0.3">
      <c r="A6" s="6"/>
      <c r="B6" s="6"/>
      <c r="C6" s="6"/>
      <c r="D6" s="6"/>
      <c r="E6" s="21"/>
      <c r="F6" s="21"/>
      <c r="G6" s="21"/>
      <c r="H6" s="21"/>
      <c r="I6" s="21"/>
      <c r="J6" s="21"/>
      <c r="K6" s="21"/>
      <c r="L6" s="21"/>
      <c r="M6" s="21"/>
    </row>
    <row r="7" spans="1:13" ht="44.5" x14ac:dyDescent="0.3">
      <c r="A7" s="93" t="s">
        <v>136</v>
      </c>
      <c r="B7" s="95" t="s">
        <v>137</v>
      </c>
      <c r="C7" s="94" t="s">
        <v>138</v>
      </c>
      <c r="D7" s="95" t="s">
        <v>139</v>
      </c>
      <c r="E7" s="100">
        <v>0</v>
      </c>
      <c r="F7" s="100">
        <v>1</v>
      </c>
      <c r="G7" s="100">
        <v>10</v>
      </c>
      <c r="H7" s="100">
        <v>10</v>
      </c>
      <c r="I7" s="100">
        <v>10</v>
      </c>
      <c r="J7" s="100">
        <v>10</v>
      </c>
      <c r="K7" s="100">
        <v>10</v>
      </c>
      <c r="L7" s="100">
        <v>10</v>
      </c>
      <c r="M7" s="21">
        <f>SUM(E7:L7)</f>
        <v>61</v>
      </c>
    </row>
    <row r="8" spans="1:13" ht="14" x14ac:dyDescent="0.3">
      <c r="A8" s="6"/>
      <c r="B8" s="6"/>
      <c r="C8" s="6"/>
      <c r="D8" s="6"/>
      <c r="E8" s="21"/>
      <c r="F8" s="21"/>
      <c r="G8" s="21"/>
      <c r="H8" s="21"/>
      <c r="I8" s="21"/>
      <c r="J8" s="21"/>
      <c r="K8" s="21"/>
      <c r="L8" s="21"/>
      <c r="M8" s="21"/>
    </row>
    <row r="9" spans="1:13" ht="17.5" x14ac:dyDescent="0.35">
      <c r="A9" s="17" t="s">
        <v>116</v>
      </c>
      <c r="B9" s="9"/>
      <c r="C9" s="9"/>
      <c r="D9" s="9"/>
      <c r="E9" s="101"/>
      <c r="F9" s="101"/>
      <c r="G9" s="101"/>
      <c r="H9" s="101"/>
      <c r="I9" s="101"/>
      <c r="J9" s="102"/>
      <c r="K9" s="102"/>
      <c r="L9" s="102"/>
      <c r="M9" s="103"/>
    </row>
    <row r="10" spans="1:13" ht="14" x14ac:dyDescent="0.3">
      <c r="A10" s="12"/>
      <c r="B10" s="12"/>
      <c r="C10" s="12"/>
      <c r="D10" s="12"/>
      <c r="E10" s="21"/>
      <c r="F10" s="21"/>
      <c r="G10" s="21"/>
      <c r="H10" s="21"/>
      <c r="I10" s="21"/>
      <c r="J10" s="21"/>
      <c r="K10" s="21"/>
      <c r="L10" s="21"/>
      <c r="M10" s="21"/>
    </row>
    <row r="11" spans="1:13" ht="14" x14ac:dyDescent="0.3">
      <c r="A11" s="97" t="s">
        <v>134</v>
      </c>
      <c r="B11" s="13"/>
      <c r="C11" s="13"/>
      <c r="D11" s="13"/>
      <c r="E11" s="30"/>
      <c r="F11" s="30"/>
      <c r="G11" s="30"/>
      <c r="H11" s="30"/>
      <c r="I11" s="30"/>
      <c r="J11" s="30"/>
      <c r="K11" s="30"/>
      <c r="L11" s="30"/>
      <c r="M11" s="21">
        <f>SUM(E11:L11)</f>
        <v>0</v>
      </c>
    </row>
    <row r="12" spans="1:13" ht="14" x14ac:dyDescent="0.3">
      <c r="A12" s="98"/>
      <c r="B12" s="6"/>
      <c r="C12" s="6"/>
      <c r="D12" s="6"/>
      <c r="E12" s="21"/>
      <c r="F12" s="21"/>
      <c r="G12" s="21"/>
      <c r="H12" s="21"/>
      <c r="I12" s="21"/>
      <c r="J12" s="21"/>
      <c r="K12" s="21"/>
      <c r="L12" s="21"/>
      <c r="M12" s="21"/>
    </row>
    <row r="13" spans="1:13" ht="14" x14ac:dyDescent="0.3">
      <c r="A13" s="97" t="s">
        <v>115</v>
      </c>
      <c r="B13" s="13"/>
      <c r="C13" s="13"/>
      <c r="D13" s="13"/>
      <c r="E13" s="30"/>
      <c r="F13" s="30"/>
      <c r="G13" s="30"/>
      <c r="H13" s="30"/>
      <c r="I13" s="30"/>
      <c r="J13" s="30"/>
      <c r="K13" s="30"/>
      <c r="L13" s="30"/>
      <c r="M13" s="21">
        <f>SUM(E13:L13)</f>
        <v>0</v>
      </c>
    </row>
    <row r="14" spans="1:13" ht="14" x14ac:dyDescent="0.3">
      <c r="A14" s="99"/>
      <c r="B14" s="6"/>
      <c r="C14" s="6"/>
      <c r="D14" s="6"/>
      <c r="E14" s="21"/>
      <c r="F14" s="21"/>
      <c r="G14" s="21"/>
      <c r="H14" s="21"/>
      <c r="I14" s="21"/>
      <c r="J14" s="21"/>
      <c r="K14" s="21"/>
      <c r="L14" s="21"/>
      <c r="M14" s="21"/>
    </row>
    <row r="15" spans="1:13" ht="14" x14ac:dyDescent="0.3">
      <c r="A15" s="34"/>
      <c r="B15" s="13"/>
      <c r="C15" s="13"/>
      <c r="D15" s="13"/>
      <c r="E15" s="30"/>
      <c r="F15" s="30"/>
      <c r="G15" s="30"/>
      <c r="H15" s="30"/>
      <c r="I15" s="30"/>
      <c r="J15" s="30"/>
      <c r="K15" s="30"/>
      <c r="L15" s="30"/>
      <c r="M15" s="21">
        <f>SUM(E15:L15)</f>
        <v>0</v>
      </c>
    </row>
    <row r="16" spans="1:13" ht="14" x14ac:dyDescent="0.3">
      <c r="A16" s="36"/>
      <c r="B16" s="6"/>
      <c r="C16" s="6"/>
      <c r="D16" s="6"/>
      <c r="E16" s="21"/>
      <c r="F16" s="21"/>
      <c r="G16" s="21"/>
      <c r="H16" s="21"/>
      <c r="I16" s="21"/>
      <c r="J16" s="21"/>
      <c r="K16" s="21"/>
      <c r="L16" s="21"/>
      <c r="M16" s="21"/>
    </row>
    <row r="17" spans="1:13" ht="14" x14ac:dyDescent="0.3">
      <c r="A17" s="34"/>
      <c r="B17" s="13"/>
      <c r="C17" s="13"/>
      <c r="D17" s="13"/>
      <c r="E17" s="30"/>
      <c r="F17" s="30"/>
      <c r="G17" s="30"/>
      <c r="H17" s="30"/>
      <c r="I17" s="30"/>
      <c r="J17" s="30"/>
      <c r="K17" s="30"/>
      <c r="L17" s="30"/>
      <c r="M17" s="21">
        <f>SUM(E17:L17)</f>
        <v>0</v>
      </c>
    </row>
    <row r="18" spans="1:13" ht="14" x14ac:dyDescent="0.3">
      <c r="A18" s="36"/>
      <c r="B18" s="15"/>
      <c r="C18" s="15"/>
      <c r="D18" s="15"/>
      <c r="E18" s="31"/>
      <c r="F18" s="31"/>
      <c r="G18" s="31"/>
      <c r="H18" s="31"/>
      <c r="I18" s="31"/>
      <c r="J18" s="31"/>
      <c r="K18" s="31"/>
      <c r="L18" s="31"/>
      <c r="M18" s="31"/>
    </row>
    <row r="19" spans="1:13" ht="14" x14ac:dyDescent="0.3">
      <c r="A19" s="34"/>
      <c r="B19" s="13"/>
      <c r="C19" s="13"/>
      <c r="D19" s="13"/>
      <c r="E19" s="30"/>
      <c r="F19" s="30"/>
      <c r="G19" s="30"/>
      <c r="H19" s="30"/>
      <c r="I19" s="30"/>
      <c r="J19" s="30"/>
      <c r="K19" s="30"/>
      <c r="L19" s="30"/>
      <c r="M19" s="21">
        <f>SUM(E19:L19)</f>
        <v>0</v>
      </c>
    </row>
    <row r="20" spans="1:13" ht="14" x14ac:dyDescent="0.3">
      <c r="A20" s="38"/>
      <c r="B20" s="16"/>
      <c r="C20" s="16"/>
      <c r="D20" s="16"/>
      <c r="E20" s="21"/>
      <c r="F20" s="21"/>
      <c r="G20" s="21"/>
      <c r="H20" s="21"/>
      <c r="I20" s="21"/>
      <c r="J20" s="21"/>
      <c r="K20" s="21"/>
      <c r="L20" s="21"/>
      <c r="M20" s="21"/>
    </row>
    <row r="21" spans="1:13" ht="14" x14ac:dyDescent="0.3">
      <c r="A21" s="34"/>
      <c r="B21" s="13"/>
      <c r="C21" s="13"/>
      <c r="D21" s="13"/>
      <c r="E21" s="30"/>
      <c r="F21" s="30"/>
      <c r="G21" s="30"/>
      <c r="H21" s="30"/>
      <c r="I21" s="30"/>
      <c r="J21" s="30"/>
      <c r="K21" s="30"/>
      <c r="L21" s="30"/>
      <c r="M21" s="21">
        <f>SUM(E21:L21)</f>
        <v>0</v>
      </c>
    </row>
    <row r="22" spans="1:13" ht="14" x14ac:dyDescent="0.3">
      <c r="A22" s="16"/>
      <c r="B22" s="16"/>
      <c r="C22" s="16"/>
      <c r="D22" s="16"/>
      <c r="E22" s="21"/>
      <c r="F22" s="21"/>
      <c r="G22" s="21"/>
      <c r="H22" s="21"/>
      <c r="I22" s="21"/>
      <c r="J22" s="21"/>
      <c r="K22" s="21"/>
      <c r="L22" s="21"/>
      <c r="M22" s="21"/>
    </row>
    <row r="23" spans="1:13" ht="17.5" x14ac:dyDescent="0.35">
      <c r="A23" s="18" t="s">
        <v>133</v>
      </c>
      <c r="B23" s="18"/>
      <c r="C23" s="18"/>
      <c r="D23" s="18"/>
      <c r="E23" s="32">
        <f>SUM(E10:E22)</f>
        <v>0</v>
      </c>
      <c r="F23" s="32">
        <f t="shared" ref="F23:M23" si="0">SUM(F10:F22)</f>
        <v>0</v>
      </c>
      <c r="G23" s="32">
        <f t="shared" si="0"/>
        <v>0</v>
      </c>
      <c r="H23" s="32">
        <f t="shared" si="0"/>
        <v>0</v>
      </c>
      <c r="I23" s="32">
        <f t="shared" si="0"/>
        <v>0</v>
      </c>
      <c r="J23" s="32">
        <f t="shared" si="0"/>
        <v>0</v>
      </c>
      <c r="K23" s="32">
        <f t="shared" si="0"/>
        <v>0</v>
      </c>
      <c r="L23" s="32">
        <f t="shared" si="0"/>
        <v>0</v>
      </c>
      <c r="M23" s="32">
        <f t="shared" si="0"/>
        <v>0</v>
      </c>
    </row>
  </sheetData>
  <mergeCells count="2">
    <mergeCell ref="E4:H4"/>
    <mergeCell ref="I4:M4"/>
  </mergeCells>
  <pageMargins left="0.25" right="0.25" top="0.75" bottom="0.75" header="0.3" footer="0.3"/>
  <pageSetup paperSize="5" fitToHeight="0" orientation="landscape" horizontalDpi="4294967294" verticalDpi="4294967294" r:id="rId1"/>
  <headerFooter>
    <oddHeader>&amp;CAPPENDIX W
DLI OFFEROR PROPOSED SOFTWARE AND HARDWARE</oddHeader>
    <oddFooter>&amp;LWorksheet: &amp;A&amp;RPage &amp;P of &amp;N Pages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tabSelected="1" view="pageLayout" zoomScaleNormal="100" workbookViewId="0">
      <selection activeCell="C5" sqref="C5"/>
    </sheetView>
  </sheetViews>
  <sheetFormatPr defaultRowHeight="13.5" x14ac:dyDescent="0.3"/>
  <cols>
    <col min="1" max="1" width="23.61328125" customWidth="1"/>
    <col min="2" max="2" width="17.765625" customWidth="1"/>
    <col min="3" max="3" width="13" customWidth="1"/>
    <col min="4" max="12" width="10.84375" customWidth="1"/>
  </cols>
  <sheetData>
    <row r="1" spans="1:12" ht="14" x14ac:dyDescent="0.3">
      <c r="A1" s="1" t="s">
        <v>0</v>
      </c>
      <c r="B1" s="23">
        <f>Instructions!B1</f>
        <v>6100034489</v>
      </c>
      <c r="C1" s="28"/>
      <c r="D1" s="24"/>
      <c r="E1" s="24"/>
      <c r="F1" s="24"/>
      <c r="G1" s="24"/>
      <c r="H1" s="24"/>
      <c r="I1" s="24"/>
      <c r="J1" s="24"/>
      <c r="K1" s="24"/>
      <c r="L1" s="24"/>
    </row>
    <row r="2" spans="1:12" ht="14" x14ac:dyDescent="0.3">
      <c r="A2" s="1" t="s">
        <v>1</v>
      </c>
      <c r="B2" s="25" t="str">
        <f>Instructions!B2</f>
        <v>Department of Labor and Industry Unemployment Compensation Benefits Modernization (UC Ben Mod)</v>
      </c>
      <c r="C2" s="28"/>
      <c r="D2" s="26"/>
      <c r="E2" s="26"/>
      <c r="F2" s="26"/>
      <c r="G2" s="26"/>
      <c r="H2" s="26"/>
      <c r="I2" s="26"/>
      <c r="J2" s="26"/>
      <c r="K2" s="26"/>
      <c r="L2" s="26"/>
    </row>
    <row r="3" spans="1:12" ht="14" x14ac:dyDescent="0.3">
      <c r="A3" s="1" t="s">
        <v>2</v>
      </c>
      <c r="B3" s="29">
        <f>Instructions!B3</f>
        <v>0</v>
      </c>
      <c r="C3" s="27"/>
      <c r="D3" s="27"/>
      <c r="E3" s="27"/>
      <c r="F3" s="27"/>
      <c r="G3" s="27"/>
      <c r="H3" s="27"/>
      <c r="I3" s="27"/>
      <c r="J3" s="27"/>
      <c r="K3" s="27"/>
      <c r="L3" s="27"/>
    </row>
    <row r="4" spans="1:12" ht="14" x14ac:dyDescent="0.3">
      <c r="A4" s="2"/>
      <c r="B4" s="2"/>
      <c r="C4" s="2"/>
      <c r="D4" s="179" t="s">
        <v>3</v>
      </c>
      <c r="E4" s="179"/>
      <c r="F4" s="179"/>
      <c r="G4" s="179"/>
      <c r="H4" s="179"/>
      <c r="I4" s="179"/>
      <c r="J4" s="179"/>
      <c r="K4" s="179"/>
      <c r="L4" s="179"/>
    </row>
    <row r="5" spans="1:12" ht="98" x14ac:dyDescent="0.3">
      <c r="A5" s="3" t="s">
        <v>4</v>
      </c>
      <c r="B5" s="3" t="s">
        <v>18</v>
      </c>
      <c r="C5" s="3" t="s">
        <v>152</v>
      </c>
      <c r="D5" s="4" t="s">
        <v>21</v>
      </c>
      <c r="E5" s="4" t="s">
        <v>22</v>
      </c>
      <c r="F5" s="4" t="s">
        <v>23</v>
      </c>
      <c r="G5" s="5" t="s">
        <v>24</v>
      </c>
      <c r="H5" s="5" t="s">
        <v>25</v>
      </c>
      <c r="I5" s="5" t="s">
        <v>26</v>
      </c>
      <c r="J5" s="5" t="s">
        <v>27</v>
      </c>
      <c r="K5" s="5" t="s">
        <v>28</v>
      </c>
      <c r="L5" s="4" t="s">
        <v>14</v>
      </c>
    </row>
    <row r="6" spans="1:12" ht="14" x14ac:dyDescent="0.3">
      <c r="A6" s="6"/>
      <c r="B6" s="6"/>
      <c r="C6" s="6"/>
      <c r="D6" s="7"/>
      <c r="E6" s="7"/>
      <c r="F6" s="7"/>
      <c r="G6" s="7"/>
      <c r="H6" s="7"/>
      <c r="I6" s="7"/>
      <c r="J6" s="7"/>
      <c r="K6" s="7"/>
      <c r="L6" s="7"/>
    </row>
    <row r="7" spans="1:12" ht="28" x14ac:dyDescent="0.3">
      <c r="A7" s="8" t="s">
        <v>5</v>
      </c>
      <c r="B7" s="8" t="s">
        <v>19</v>
      </c>
      <c r="C7" s="8" t="s">
        <v>20</v>
      </c>
      <c r="D7" s="20">
        <v>4</v>
      </c>
      <c r="E7" s="20">
        <v>8</v>
      </c>
      <c r="F7" s="21">
        <v>12</v>
      </c>
      <c r="G7" s="21">
        <v>16</v>
      </c>
      <c r="H7" s="21">
        <v>16</v>
      </c>
      <c r="I7" s="21">
        <v>16</v>
      </c>
      <c r="J7" s="21">
        <v>16</v>
      </c>
      <c r="K7" s="21">
        <v>16</v>
      </c>
      <c r="L7" s="21">
        <f>SUM(D7:K7)</f>
        <v>104</v>
      </c>
    </row>
    <row r="8" spans="1:12" ht="14" x14ac:dyDescent="0.3">
      <c r="A8" s="6"/>
      <c r="B8" s="6"/>
      <c r="C8" s="6"/>
      <c r="D8" s="7"/>
      <c r="E8" s="7"/>
      <c r="F8" s="7"/>
      <c r="G8" s="7"/>
      <c r="H8" s="7"/>
      <c r="I8" s="7"/>
      <c r="J8" s="7"/>
      <c r="K8" s="7"/>
      <c r="L8" s="7"/>
    </row>
    <row r="9" spans="1:12" ht="17.5" x14ac:dyDescent="0.35">
      <c r="A9" s="17" t="s">
        <v>43</v>
      </c>
      <c r="B9" s="9"/>
      <c r="C9" s="9"/>
      <c r="D9" s="10"/>
      <c r="E9" s="10"/>
      <c r="F9" s="10"/>
      <c r="G9" s="10"/>
      <c r="H9" s="10"/>
      <c r="I9" s="11"/>
      <c r="J9" s="11"/>
      <c r="K9" s="11"/>
      <c r="L9" s="22"/>
    </row>
    <row r="10" spans="1:12" ht="14" x14ac:dyDescent="0.3">
      <c r="A10" s="12"/>
      <c r="B10" s="12"/>
      <c r="C10" s="106"/>
      <c r="D10" s="107"/>
      <c r="E10" s="107"/>
      <c r="F10" s="107"/>
      <c r="G10" s="107"/>
      <c r="H10" s="107"/>
      <c r="I10" s="107"/>
      <c r="J10" s="107"/>
      <c r="K10" s="107"/>
      <c r="L10" s="107"/>
    </row>
    <row r="11" spans="1:12" ht="14" x14ac:dyDescent="0.3">
      <c r="A11" s="34" t="s">
        <v>140</v>
      </c>
      <c r="B11" s="13"/>
      <c r="C11" s="108"/>
      <c r="D11" s="109"/>
      <c r="E11" s="109"/>
      <c r="F11" s="109"/>
      <c r="G11" s="109"/>
      <c r="H11" s="109"/>
      <c r="I11" s="109"/>
      <c r="J11" s="109"/>
      <c r="K11" s="109"/>
      <c r="L11" s="107">
        <f>SUM(D11:K11)</f>
        <v>0</v>
      </c>
    </row>
    <row r="12" spans="1:12" s="33" customFormat="1" ht="14" x14ac:dyDescent="0.3">
      <c r="A12" s="35"/>
      <c r="B12" s="6"/>
      <c r="C12" s="110"/>
      <c r="D12" s="107"/>
      <c r="E12" s="107"/>
      <c r="F12" s="107"/>
      <c r="G12" s="107"/>
      <c r="H12" s="107"/>
      <c r="I12" s="107"/>
      <c r="J12" s="107"/>
      <c r="K12" s="107"/>
      <c r="L12" s="107"/>
    </row>
    <row r="13" spans="1:12" ht="28" x14ac:dyDescent="0.3">
      <c r="A13" s="34" t="s">
        <v>141</v>
      </c>
      <c r="B13" s="13"/>
      <c r="C13" s="108"/>
      <c r="D13" s="109"/>
      <c r="E13" s="109"/>
      <c r="F13" s="109"/>
      <c r="G13" s="109"/>
      <c r="H13" s="109"/>
      <c r="I13" s="109"/>
      <c r="J13" s="109"/>
      <c r="K13" s="109"/>
      <c r="L13" s="107">
        <f>SUM(D13:K13)</f>
        <v>0</v>
      </c>
    </row>
    <row r="14" spans="1:12" s="33" customFormat="1" ht="14" x14ac:dyDescent="0.3">
      <c r="A14" s="36"/>
      <c r="B14" s="6"/>
      <c r="C14" s="110"/>
      <c r="D14" s="107"/>
      <c r="E14" s="107"/>
      <c r="F14" s="107"/>
      <c r="G14" s="107"/>
      <c r="H14" s="107"/>
      <c r="I14" s="107"/>
      <c r="J14" s="107"/>
      <c r="K14" s="107"/>
      <c r="L14" s="107"/>
    </row>
    <row r="15" spans="1:12" ht="28" x14ac:dyDescent="0.3">
      <c r="A15" s="34" t="s">
        <v>6</v>
      </c>
      <c r="B15" s="13"/>
      <c r="C15" s="108"/>
      <c r="D15" s="109"/>
      <c r="E15" s="109"/>
      <c r="F15" s="109"/>
      <c r="G15" s="109"/>
      <c r="H15" s="109"/>
      <c r="I15" s="109"/>
      <c r="J15" s="109"/>
      <c r="K15" s="109"/>
      <c r="L15" s="107">
        <f>SUM(D15:K15)</f>
        <v>0</v>
      </c>
    </row>
    <row r="16" spans="1:12" s="33" customFormat="1" ht="14" x14ac:dyDescent="0.3">
      <c r="A16" s="36"/>
      <c r="B16" s="6"/>
      <c r="C16" s="110"/>
      <c r="D16" s="107"/>
      <c r="E16" s="107"/>
      <c r="F16" s="107"/>
      <c r="G16" s="107"/>
      <c r="H16" s="107"/>
      <c r="I16" s="107"/>
      <c r="J16" s="107"/>
      <c r="K16" s="107"/>
      <c r="L16" s="107"/>
    </row>
    <row r="17" spans="1:12" ht="14" x14ac:dyDescent="0.3">
      <c r="A17" s="34" t="s">
        <v>7</v>
      </c>
      <c r="B17" s="13"/>
      <c r="C17" s="108"/>
      <c r="D17" s="109"/>
      <c r="E17" s="109"/>
      <c r="F17" s="109"/>
      <c r="G17" s="109"/>
      <c r="H17" s="109"/>
      <c r="I17" s="109"/>
      <c r="J17" s="109"/>
      <c r="K17" s="109"/>
      <c r="L17" s="107">
        <f>SUM(D17:K17)</f>
        <v>0</v>
      </c>
    </row>
    <row r="18" spans="1:12" s="33" customFormat="1" ht="14" x14ac:dyDescent="0.3">
      <c r="A18" s="36"/>
      <c r="B18" s="6"/>
      <c r="C18" s="110"/>
      <c r="D18" s="107"/>
      <c r="E18" s="107"/>
      <c r="F18" s="107"/>
      <c r="G18" s="107"/>
      <c r="H18" s="107"/>
      <c r="I18" s="107"/>
      <c r="J18" s="107"/>
      <c r="K18" s="107"/>
      <c r="L18" s="107"/>
    </row>
    <row r="19" spans="1:12" ht="28" x14ac:dyDescent="0.3">
      <c r="A19" s="34" t="s">
        <v>142</v>
      </c>
      <c r="B19" s="13"/>
      <c r="C19" s="108"/>
      <c r="D19" s="109"/>
      <c r="E19" s="109"/>
      <c r="F19" s="109"/>
      <c r="G19" s="109"/>
      <c r="H19" s="109"/>
      <c r="I19" s="109"/>
      <c r="J19" s="109"/>
      <c r="K19" s="109"/>
      <c r="L19" s="107">
        <f>SUM(D19:K19)</f>
        <v>0</v>
      </c>
    </row>
    <row r="20" spans="1:12" s="33" customFormat="1" ht="14" x14ac:dyDescent="0.3">
      <c r="A20" s="36"/>
      <c r="B20" s="6"/>
      <c r="C20" s="110"/>
      <c r="D20" s="107"/>
      <c r="E20" s="107"/>
      <c r="F20" s="107"/>
      <c r="G20" s="107"/>
      <c r="H20" s="107"/>
      <c r="I20" s="107"/>
      <c r="J20" s="107"/>
      <c r="K20" s="107"/>
      <c r="L20" s="107"/>
    </row>
    <row r="21" spans="1:12" ht="14" x14ac:dyDescent="0.3">
      <c r="A21" s="34" t="s">
        <v>143</v>
      </c>
      <c r="B21" s="13"/>
      <c r="C21" s="108"/>
      <c r="D21" s="109"/>
      <c r="E21" s="109"/>
      <c r="F21" s="109"/>
      <c r="G21" s="109"/>
      <c r="H21" s="109"/>
      <c r="I21" s="109"/>
      <c r="J21" s="109"/>
      <c r="K21" s="109"/>
      <c r="L21" s="107">
        <f>SUM(D21:K21)</f>
        <v>0</v>
      </c>
    </row>
    <row r="22" spans="1:12" ht="14" x14ac:dyDescent="0.3">
      <c r="A22" s="36"/>
      <c r="B22" s="6"/>
      <c r="C22" s="110"/>
      <c r="D22" s="107"/>
      <c r="E22" s="107"/>
      <c r="F22" s="107"/>
      <c r="G22" s="107"/>
      <c r="H22" s="107"/>
      <c r="I22" s="107"/>
      <c r="J22" s="107"/>
      <c r="K22" s="107"/>
      <c r="L22" s="107"/>
    </row>
    <row r="23" spans="1:12" ht="14" x14ac:dyDescent="0.3">
      <c r="A23" s="34" t="s">
        <v>29</v>
      </c>
      <c r="B23" s="13"/>
      <c r="C23" s="108"/>
      <c r="D23" s="109"/>
      <c r="E23" s="109"/>
      <c r="F23" s="109"/>
      <c r="G23" s="109"/>
      <c r="H23" s="109"/>
      <c r="I23" s="109"/>
      <c r="J23" s="109"/>
      <c r="K23" s="109"/>
      <c r="L23" s="107">
        <f>SUM(D23:K23)</f>
        <v>0</v>
      </c>
    </row>
    <row r="24" spans="1:12" ht="14" x14ac:dyDescent="0.3">
      <c r="A24" s="36"/>
      <c r="B24" s="14"/>
      <c r="C24" s="110"/>
      <c r="D24" s="107"/>
      <c r="E24" s="107"/>
      <c r="F24" s="107"/>
      <c r="G24" s="107"/>
      <c r="H24" s="107"/>
      <c r="I24" s="107"/>
      <c r="J24" s="107"/>
      <c r="K24" s="107"/>
      <c r="L24" s="107"/>
    </row>
    <row r="25" spans="1:12" ht="28" x14ac:dyDescent="0.3">
      <c r="A25" s="34" t="s">
        <v>30</v>
      </c>
      <c r="B25" s="13"/>
      <c r="C25" s="108"/>
      <c r="D25" s="109"/>
      <c r="E25" s="109"/>
      <c r="F25" s="109"/>
      <c r="G25" s="109"/>
      <c r="H25" s="109"/>
      <c r="I25" s="109"/>
      <c r="J25" s="109"/>
      <c r="K25" s="109"/>
      <c r="L25" s="107">
        <f>SUM(D25:K25)</f>
        <v>0</v>
      </c>
    </row>
    <row r="26" spans="1:12" ht="14" x14ac:dyDescent="0.3">
      <c r="A26" s="36"/>
      <c r="B26" s="14"/>
      <c r="C26" s="110"/>
      <c r="D26" s="107"/>
      <c r="E26" s="107"/>
      <c r="F26" s="107"/>
      <c r="G26" s="107"/>
      <c r="H26" s="107"/>
      <c r="I26" s="107"/>
      <c r="J26" s="107"/>
      <c r="K26" s="107"/>
      <c r="L26" s="107"/>
    </row>
    <row r="27" spans="1:12" ht="28" x14ac:dyDescent="0.3">
      <c r="A27" s="37" t="s">
        <v>31</v>
      </c>
      <c r="B27" s="13"/>
      <c r="C27" s="108"/>
      <c r="D27" s="109"/>
      <c r="E27" s="109"/>
      <c r="F27" s="109"/>
      <c r="G27" s="109"/>
      <c r="H27" s="109"/>
      <c r="I27" s="109"/>
      <c r="J27" s="109"/>
      <c r="K27" s="109"/>
      <c r="L27" s="107">
        <f>SUM(D27:K27)</f>
        <v>0</v>
      </c>
    </row>
    <row r="28" spans="1:12" ht="14" x14ac:dyDescent="0.3">
      <c r="A28" s="36"/>
      <c r="B28" s="14"/>
      <c r="C28" s="110"/>
      <c r="D28" s="107"/>
      <c r="E28" s="107"/>
      <c r="F28" s="107"/>
      <c r="G28" s="107"/>
      <c r="H28" s="107"/>
      <c r="I28" s="107"/>
      <c r="J28" s="107"/>
      <c r="K28" s="107"/>
      <c r="L28" s="107"/>
    </row>
    <row r="29" spans="1:12" ht="14" x14ac:dyDescent="0.3">
      <c r="A29" s="37" t="s">
        <v>32</v>
      </c>
      <c r="B29" s="13"/>
      <c r="C29" s="108"/>
      <c r="D29" s="109"/>
      <c r="E29" s="109"/>
      <c r="F29" s="109"/>
      <c r="G29" s="109"/>
      <c r="H29" s="109"/>
      <c r="I29" s="109"/>
      <c r="J29" s="109"/>
      <c r="K29" s="109"/>
      <c r="L29" s="107">
        <f>SUM(D29:K29)</f>
        <v>0</v>
      </c>
    </row>
    <row r="30" spans="1:12" s="33" customFormat="1" ht="14" x14ac:dyDescent="0.3">
      <c r="A30" s="36"/>
      <c r="B30" s="14"/>
      <c r="C30" s="110"/>
      <c r="D30" s="107"/>
      <c r="E30" s="107"/>
      <c r="F30" s="107"/>
      <c r="G30" s="107"/>
      <c r="H30" s="107"/>
      <c r="I30" s="107"/>
      <c r="J30" s="107"/>
      <c r="K30" s="107"/>
      <c r="L30" s="107"/>
    </row>
    <row r="31" spans="1:12" ht="14" x14ac:dyDescent="0.3">
      <c r="A31" s="37" t="s">
        <v>33</v>
      </c>
      <c r="B31" s="13"/>
      <c r="C31" s="108"/>
      <c r="D31" s="109"/>
      <c r="E31" s="109"/>
      <c r="F31" s="109"/>
      <c r="G31" s="109"/>
      <c r="H31" s="109"/>
      <c r="I31" s="109"/>
      <c r="J31" s="109"/>
      <c r="K31" s="109"/>
      <c r="L31" s="107">
        <f>SUM(D31:K31)</f>
        <v>0</v>
      </c>
    </row>
    <row r="32" spans="1:12" s="33" customFormat="1" ht="14" x14ac:dyDescent="0.3">
      <c r="A32" s="36"/>
      <c r="B32" s="6"/>
      <c r="C32" s="110"/>
      <c r="D32" s="107"/>
      <c r="E32" s="107"/>
      <c r="F32" s="107"/>
      <c r="G32" s="107"/>
      <c r="H32" s="107"/>
      <c r="I32" s="107"/>
      <c r="J32" s="107"/>
      <c r="K32" s="107"/>
      <c r="L32" s="107"/>
    </row>
    <row r="33" spans="1:12" ht="14" x14ac:dyDescent="0.3">
      <c r="A33" s="37" t="s">
        <v>34</v>
      </c>
      <c r="B33" s="13"/>
      <c r="C33" s="108"/>
      <c r="D33" s="109"/>
      <c r="E33" s="109"/>
      <c r="F33" s="109"/>
      <c r="G33" s="109"/>
      <c r="H33" s="109"/>
      <c r="I33" s="109"/>
      <c r="J33" s="109"/>
      <c r="K33" s="109"/>
      <c r="L33" s="107">
        <f>SUM(D33:K33)</f>
        <v>0</v>
      </c>
    </row>
    <row r="34" spans="1:12" s="33" customFormat="1" ht="14" x14ac:dyDescent="0.3">
      <c r="A34" s="36"/>
      <c r="B34" s="14"/>
      <c r="C34" s="110"/>
      <c r="D34" s="107"/>
      <c r="E34" s="107"/>
      <c r="F34" s="107"/>
      <c r="G34" s="107"/>
      <c r="H34" s="107"/>
      <c r="I34" s="107"/>
      <c r="J34" s="107"/>
      <c r="K34" s="107"/>
      <c r="L34" s="107"/>
    </row>
    <row r="35" spans="1:12" ht="14" x14ac:dyDescent="0.3">
      <c r="A35" s="37" t="s">
        <v>35</v>
      </c>
      <c r="B35" s="13"/>
      <c r="C35" s="108"/>
      <c r="D35" s="109"/>
      <c r="E35" s="109"/>
      <c r="F35" s="109"/>
      <c r="G35" s="109"/>
      <c r="H35" s="109"/>
      <c r="I35" s="109"/>
      <c r="J35" s="109"/>
      <c r="K35" s="109"/>
      <c r="L35" s="107">
        <f>SUM(D35:K35)</f>
        <v>0</v>
      </c>
    </row>
    <row r="36" spans="1:12" s="33" customFormat="1" ht="14" x14ac:dyDescent="0.3">
      <c r="A36" s="36"/>
      <c r="B36" s="6"/>
      <c r="C36" s="110"/>
      <c r="D36" s="107"/>
      <c r="E36" s="107"/>
      <c r="F36" s="107"/>
      <c r="G36" s="107"/>
      <c r="H36" s="107"/>
      <c r="I36" s="107"/>
      <c r="J36" s="107"/>
      <c r="K36" s="107"/>
      <c r="L36" s="107"/>
    </row>
    <row r="37" spans="1:12" ht="28" x14ac:dyDescent="0.3">
      <c r="A37" s="37" t="s">
        <v>36</v>
      </c>
      <c r="B37" s="13"/>
      <c r="C37" s="108"/>
      <c r="D37" s="109"/>
      <c r="E37" s="109"/>
      <c r="F37" s="109"/>
      <c r="G37" s="109"/>
      <c r="H37" s="109"/>
      <c r="I37" s="109"/>
      <c r="J37" s="109"/>
      <c r="K37" s="109"/>
      <c r="L37" s="107">
        <f>SUM(D37:K37)</f>
        <v>0</v>
      </c>
    </row>
    <row r="38" spans="1:12" s="33" customFormat="1" ht="14" x14ac:dyDescent="0.3">
      <c r="A38" s="36"/>
      <c r="B38" s="6"/>
      <c r="C38" s="110"/>
      <c r="D38" s="107"/>
      <c r="E38" s="107"/>
      <c r="F38" s="107"/>
      <c r="G38" s="107"/>
      <c r="H38" s="107"/>
      <c r="I38" s="107"/>
      <c r="J38" s="107"/>
      <c r="K38" s="107"/>
      <c r="L38" s="107"/>
    </row>
    <row r="39" spans="1:12" ht="14" x14ac:dyDescent="0.3">
      <c r="A39" s="37" t="s">
        <v>37</v>
      </c>
      <c r="B39" s="13"/>
      <c r="C39" s="108"/>
      <c r="D39" s="109"/>
      <c r="E39" s="109"/>
      <c r="F39" s="109"/>
      <c r="G39" s="109"/>
      <c r="H39" s="109"/>
      <c r="I39" s="109"/>
      <c r="J39" s="109"/>
      <c r="K39" s="109"/>
      <c r="L39" s="107">
        <f>SUM(D39:K39)</f>
        <v>0</v>
      </c>
    </row>
    <row r="40" spans="1:12" s="33" customFormat="1" ht="14" x14ac:dyDescent="0.3">
      <c r="A40" s="36"/>
      <c r="B40" s="6"/>
      <c r="C40" s="110"/>
      <c r="D40" s="107"/>
      <c r="E40" s="107"/>
      <c r="F40" s="107"/>
      <c r="G40" s="107"/>
      <c r="H40" s="107"/>
      <c r="I40" s="107"/>
      <c r="J40" s="107"/>
      <c r="K40" s="107"/>
      <c r="L40" s="107"/>
    </row>
    <row r="41" spans="1:12" ht="14" x14ac:dyDescent="0.3">
      <c r="A41" s="37" t="s">
        <v>38</v>
      </c>
      <c r="B41" s="13"/>
      <c r="C41" s="108"/>
      <c r="D41" s="109"/>
      <c r="E41" s="109"/>
      <c r="F41" s="109"/>
      <c r="G41" s="109"/>
      <c r="H41" s="109"/>
      <c r="I41" s="109"/>
      <c r="J41" s="109"/>
      <c r="K41" s="109"/>
      <c r="L41" s="107">
        <f>SUM(D41:K41)</f>
        <v>0</v>
      </c>
    </row>
    <row r="42" spans="1:12" s="33" customFormat="1" ht="14" x14ac:dyDescent="0.3">
      <c r="A42" s="36"/>
      <c r="B42" s="6"/>
      <c r="C42" s="110"/>
      <c r="D42" s="107"/>
      <c r="E42" s="107"/>
      <c r="F42" s="107"/>
      <c r="G42" s="107"/>
      <c r="H42" s="107"/>
      <c r="I42" s="107"/>
      <c r="J42" s="107"/>
      <c r="K42" s="107"/>
      <c r="L42" s="107"/>
    </row>
    <row r="43" spans="1:12" ht="14" x14ac:dyDescent="0.3">
      <c r="A43" s="37" t="s">
        <v>39</v>
      </c>
      <c r="B43" s="13"/>
      <c r="C43" s="108"/>
      <c r="D43" s="109"/>
      <c r="E43" s="109"/>
      <c r="F43" s="109"/>
      <c r="G43" s="109"/>
      <c r="H43" s="109"/>
      <c r="I43" s="109"/>
      <c r="J43" s="109"/>
      <c r="K43" s="109"/>
      <c r="L43" s="107">
        <f>SUM(D43:K43)</f>
        <v>0</v>
      </c>
    </row>
    <row r="44" spans="1:12" s="33" customFormat="1" ht="14" x14ac:dyDescent="0.3">
      <c r="A44" s="36"/>
      <c r="B44" s="6"/>
      <c r="C44" s="110"/>
      <c r="D44" s="107"/>
      <c r="E44" s="107"/>
      <c r="F44" s="107"/>
      <c r="G44" s="107"/>
      <c r="H44" s="107"/>
      <c r="I44" s="107"/>
      <c r="J44" s="107"/>
      <c r="K44" s="107"/>
      <c r="L44" s="107"/>
    </row>
    <row r="45" spans="1:12" ht="28" x14ac:dyDescent="0.3">
      <c r="A45" s="37" t="s">
        <v>40</v>
      </c>
      <c r="B45" s="13"/>
      <c r="C45" s="108"/>
      <c r="D45" s="109"/>
      <c r="E45" s="109"/>
      <c r="F45" s="109"/>
      <c r="G45" s="109"/>
      <c r="H45" s="109"/>
      <c r="I45" s="109"/>
      <c r="J45" s="109"/>
      <c r="K45" s="109"/>
      <c r="L45" s="107">
        <f>SUM(D45:K45)</f>
        <v>0</v>
      </c>
    </row>
    <row r="46" spans="1:12" s="33" customFormat="1" ht="14" x14ac:dyDescent="0.3">
      <c r="A46" s="36"/>
      <c r="B46" s="6"/>
      <c r="C46" s="110"/>
      <c r="D46" s="107"/>
      <c r="E46" s="107"/>
      <c r="F46" s="107"/>
      <c r="G46" s="107"/>
      <c r="H46" s="107"/>
      <c r="I46" s="107"/>
      <c r="J46" s="107"/>
      <c r="K46" s="107"/>
      <c r="L46" s="107"/>
    </row>
    <row r="47" spans="1:12" ht="14" x14ac:dyDescent="0.3">
      <c r="A47" s="37" t="s">
        <v>41</v>
      </c>
      <c r="B47" s="13"/>
      <c r="C47" s="108"/>
      <c r="D47" s="109"/>
      <c r="E47" s="109"/>
      <c r="F47" s="109"/>
      <c r="G47" s="109"/>
      <c r="H47" s="109"/>
      <c r="I47" s="109"/>
      <c r="J47" s="109"/>
      <c r="K47" s="109"/>
      <c r="L47" s="107">
        <f>SUM(D47:K47)</f>
        <v>0</v>
      </c>
    </row>
    <row r="48" spans="1:12" s="33" customFormat="1" ht="14" x14ac:dyDescent="0.3">
      <c r="A48" s="36"/>
      <c r="B48" s="6"/>
      <c r="C48" s="110"/>
      <c r="D48" s="107"/>
      <c r="E48" s="107"/>
      <c r="F48" s="107"/>
      <c r="G48" s="107"/>
      <c r="H48" s="107"/>
      <c r="I48" s="107"/>
      <c r="J48" s="107"/>
      <c r="K48" s="107"/>
      <c r="L48" s="107"/>
    </row>
    <row r="49" spans="1:12" ht="14" x14ac:dyDescent="0.3">
      <c r="A49" s="37" t="s">
        <v>42</v>
      </c>
      <c r="B49" s="13"/>
      <c r="C49" s="108"/>
      <c r="D49" s="109"/>
      <c r="E49" s="109"/>
      <c r="F49" s="109"/>
      <c r="G49" s="109"/>
      <c r="H49" s="109"/>
      <c r="I49" s="109"/>
      <c r="J49" s="109"/>
      <c r="K49" s="109"/>
      <c r="L49" s="107">
        <f>SUM(D49:K49)</f>
        <v>0</v>
      </c>
    </row>
    <row r="50" spans="1:12" s="33" customFormat="1" ht="14" x14ac:dyDescent="0.3">
      <c r="A50" s="36"/>
      <c r="B50" s="6"/>
      <c r="C50" s="110"/>
      <c r="D50" s="107"/>
      <c r="E50" s="107"/>
      <c r="F50" s="107"/>
      <c r="G50" s="107"/>
      <c r="H50" s="107"/>
      <c r="I50" s="107"/>
      <c r="J50" s="107"/>
      <c r="K50" s="107"/>
      <c r="L50" s="107"/>
    </row>
    <row r="51" spans="1:12" ht="28" x14ac:dyDescent="0.3">
      <c r="A51" s="34" t="s">
        <v>8</v>
      </c>
      <c r="B51" s="13"/>
      <c r="C51" s="108"/>
      <c r="D51" s="109"/>
      <c r="E51" s="109"/>
      <c r="F51" s="109"/>
      <c r="G51" s="109"/>
      <c r="H51" s="109"/>
      <c r="I51" s="109"/>
      <c r="J51" s="109"/>
      <c r="K51" s="109"/>
      <c r="L51" s="107">
        <f>SUM(D51:K51)</f>
        <v>0</v>
      </c>
    </row>
    <row r="52" spans="1:12" ht="14" x14ac:dyDescent="0.3">
      <c r="A52" s="36"/>
      <c r="B52" s="14"/>
      <c r="C52" s="110"/>
      <c r="D52" s="107"/>
      <c r="E52" s="107"/>
      <c r="F52" s="107"/>
      <c r="G52" s="107"/>
      <c r="H52" s="107"/>
      <c r="I52" s="107"/>
      <c r="J52" s="107"/>
      <c r="K52" s="107"/>
      <c r="L52" s="107"/>
    </row>
    <row r="53" spans="1:12" ht="14" x14ac:dyDescent="0.3">
      <c r="A53" s="34" t="s">
        <v>9</v>
      </c>
      <c r="B53" s="13"/>
      <c r="C53" s="108"/>
      <c r="D53" s="109"/>
      <c r="E53" s="109"/>
      <c r="F53" s="109"/>
      <c r="G53" s="109"/>
      <c r="H53" s="109"/>
      <c r="I53" s="109"/>
      <c r="J53" s="109"/>
      <c r="K53" s="109"/>
      <c r="L53" s="107">
        <f>SUM(D53:K53)</f>
        <v>0</v>
      </c>
    </row>
    <row r="54" spans="1:12" ht="14" x14ac:dyDescent="0.3">
      <c r="A54" s="36"/>
      <c r="B54" s="6"/>
      <c r="C54" s="110"/>
      <c r="D54" s="107"/>
      <c r="E54" s="107"/>
      <c r="F54" s="107"/>
      <c r="G54" s="107"/>
      <c r="H54" s="107"/>
      <c r="I54" s="107"/>
      <c r="J54" s="107"/>
      <c r="K54" s="107"/>
      <c r="L54" s="107"/>
    </row>
    <row r="55" spans="1:12" ht="14" x14ac:dyDescent="0.3">
      <c r="A55" s="34" t="s">
        <v>10</v>
      </c>
      <c r="B55" s="13"/>
      <c r="C55" s="108"/>
      <c r="D55" s="109"/>
      <c r="E55" s="109"/>
      <c r="F55" s="109"/>
      <c r="G55" s="109"/>
      <c r="H55" s="109"/>
      <c r="I55" s="109"/>
      <c r="J55" s="109"/>
      <c r="K55" s="109"/>
      <c r="L55" s="107">
        <f>SUM(D55:K55)</f>
        <v>0</v>
      </c>
    </row>
    <row r="56" spans="1:12" ht="14" x14ac:dyDescent="0.3">
      <c r="A56" s="36"/>
      <c r="B56" s="15"/>
      <c r="C56" s="111"/>
      <c r="D56" s="112"/>
      <c r="E56" s="112"/>
      <c r="F56" s="112"/>
      <c r="G56" s="112"/>
      <c r="H56" s="112"/>
      <c r="I56" s="112"/>
      <c r="J56" s="112"/>
      <c r="K56" s="112"/>
      <c r="L56" s="112"/>
    </row>
    <row r="57" spans="1:12" ht="28" x14ac:dyDescent="0.3">
      <c r="A57" s="34" t="s">
        <v>12</v>
      </c>
      <c r="B57" s="13"/>
      <c r="C57" s="108"/>
      <c r="D57" s="109"/>
      <c r="E57" s="109"/>
      <c r="F57" s="109"/>
      <c r="G57" s="109"/>
      <c r="H57" s="109"/>
      <c r="I57" s="109"/>
      <c r="J57" s="109"/>
      <c r="K57" s="109"/>
      <c r="L57" s="107">
        <f>SUM(D57:K57)</f>
        <v>0</v>
      </c>
    </row>
    <row r="58" spans="1:12" ht="14" x14ac:dyDescent="0.3">
      <c r="A58" s="36"/>
      <c r="B58" s="16"/>
      <c r="C58" s="113"/>
      <c r="D58" s="107"/>
      <c r="E58" s="107"/>
      <c r="F58" s="107"/>
      <c r="G58" s="107"/>
      <c r="H58" s="107"/>
      <c r="I58" s="107"/>
      <c r="J58" s="107"/>
      <c r="K58" s="107"/>
      <c r="L58" s="107"/>
    </row>
    <row r="59" spans="1:12" ht="14" x14ac:dyDescent="0.3">
      <c r="A59" s="34" t="s">
        <v>11</v>
      </c>
      <c r="B59" s="13"/>
      <c r="C59" s="108"/>
      <c r="D59" s="109"/>
      <c r="E59" s="109"/>
      <c r="F59" s="109"/>
      <c r="G59" s="109"/>
      <c r="H59" s="109"/>
      <c r="I59" s="109"/>
      <c r="J59" s="109"/>
      <c r="K59" s="109"/>
      <c r="L59" s="107">
        <f>SUM(D59:K59)</f>
        <v>0</v>
      </c>
    </row>
    <row r="60" spans="1:12" ht="14" x14ac:dyDescent="0.3">
      <c r="A60" s="38"/>
      <c r="B60" s="16"/>
      <c r="C60" s="113"/>
      <c r="D60" s="107"/>
      <c r="E60" s="107"/>
      <c r="F60" s="107"/>
      <c r="G60" s="107"/>
      <c r="H60" s="107"/>
      <c r="I60" s="107"/>
      <c r="J60" s="107"/>
      <c r="K60" s="107"/>
      <c r="L60" s="107"/>
    </row>
    <row r="61" spans="1:12" ht="14" x14ac:dyDescent="0.3">
      <c r="A61" s="34"/>
      <c r="B61" s="13"/>
      <c r="C61" s="108"/>
      <c r="D61" s="109"/>
      <c r="E61" s="109"/>
      <c r="F61" s="109"/>
      <c r="G61" s="109"/>
      <c r="H61" s="109"/>
      <c r="I61" s="109"/>
      <c r="J61" s="109"/>
      <c r="K61" s="109"/>
      <c r="L61" s="107">
        <f>SUM(D61:K61)</f>
        <v>0</v>
      </c>
    </row>
    <row r="62" spans="1:12" ht="14" x14ac:dyDescent="0.3">
      <c r="A62" s="16"/>
      <c r="B62" s="16"/>
      <c r="C62" s="113"/>
      <c r="D62" s="107"/>
      <c r="E62" s="107"/>
      <c r="F62" s="107"/>
      <c r="G62" s="107"/>
      <c r="H62" s="107"/>
      <c r="I62" s="107"/>
      <c r="J62" s="107"/>
      <c r="K62" s="107"/>
      <c r="L62" s="107"/>
    </row>
    <row r="63" spans="1:12" ht="17.5" x14ac:dyDescent="0.35">
      <c r="A63" s="18" t="s">
        <v>44</v>
      </c>
      <c r="B63" s="18"/>
      <c r="C63" s="18"/>
      <c r="D63" s="32">
        <f>SUM(D10:D62)</f>
        <v>0</v>
      </c>
      <c r="E63" s="32">
        <f t="shared" ref="E63:L63" si="0">SUM(E10:E62)</f>
        <v>0</v>
      </c>
      <c r="F63" s="32">
        <f t="shared" si="0"/>
        <v>0</v>
      </c>
      <c r="G63" s="32">
        <f t="shared" si="0"/>
        <v>0</v>
      </c>
      <c r="H63" s="32">
        <f t="shared" si="0"/>
        <v>0</v>
      </c>
      <c r="I63" s="32">
        <f t="shared" si="0"/>
        <v>0</v>
      </c>
      <c r="J63" s="32">
        <f t="shared" si="0"/>
        <v>0</v>
      </c>
      <c r="K63" s="32">
        <f t="shared" si="0"/>
        <v>0</v>
      </c>
      <c r="L63" s="32">
        <f t="shared" si="0"/>
        <v>0</v>
      </c>
    </row>
  </sheetData>
  <mergeCells count="2">
    <mergeCell ref="D4:G4"/>
    <mergeCell ref="H4:L4"/>
  </mergeCells>
  <pageMargins left="0.25" right="0.25" top="0.75" bottom="0.75" header="0.3" footer="0.3"/>
  <pageSetup paperSize="5" orientation="landscape" horizontalDpi="4294967294" verticalDpi="4294967294" r:id="rId1"/>
  <headerFooter>
    <oddHeader>&amp;CAPPENDIX W
DLI OFFEROR PROPOSED SOFTWARE AND HARDWARE</oddHeader>
    <oddFooter>&amp;LWorksheet: &amp;A&amp;RPage &amp;P of &amp;N Pages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E755C3FFAE404889DC3821DDDCD7EC" ma:contentTypeVersion="0" ma:contentTypeDescription="Create a new document." ma:contentTypeScope="" ma:versionID="c8547a3252d53bdb70cd0c85bab874c1">
  <xsd:schema xmlns:xsd="http://www.w3.org/2001/XMLSchema" xmlns:xs="http://www.w3.org/2001/XMLSchema" xmlns:p="http://schemas.microsoft.com/office/2006/metadata/properties" targetNamespace="http://schemas.microsoft.com/office/2006/metadata/properties" ma:root="true" ma:fieldsID="153eecbcb2d41c54a024d76a8bfaa9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6602D6-10F0-489E-A5EA-B1E0D57974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5E207A9-1524-4803-9A8F-60FA6EA0FEB8}">
  <ds:schemaRefs>
    <ds:schemaRef ds:uri="http://www.w3.org/XML/1998/namespace"/>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purl.org/dc/terms/"/>
    <ds:schemaRef ds:uri="http://schemas.microsoft.com/office/infopath/2007/PartnerControls"/>
    <ds:schemaRef ds:uri="http://purl.org/dc/elements/1.1/"/>
  </ds:schemaRefs>
</ds:datastoreItem>
</file>

<file path=customXml/itemProps3.xml><?xml version="1.0" encoding="utf-8"?>
<ds:datastoreItem xmlns:ds="http://schemas.openxmlformats.org/officeDocument/2006/customXml" ds:itemID="{C2722A19-9174-447E-8A83-72D4183C4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Instructions</vt:lpstr>
      <vt:lpstr>Server Configuration Template</vt:lpstr>
      <vt:lpstr>Sample Server Configuration</vt:lpstr>
      <vt:lpstr>Proposed Servers</vt:lpstr>
      <vt:lpstr>Proposed Hardware</vt:lpstr>
      <vt:lpstr>Proposed Software</vt:lpstr>
      <vt:lpstr>'Proposed Hardware'!Print_Titles</vt:lpstr>
      <vt:lpstr>'Proposed Servers'!Print_Titles</vt:lpstr>
      <vt:lpstr>'Proposed Software'!Print_Titles</vt:lpstr>
      <vt:lpstr>'Sample Server Configuration'!Print_Titles</vt:lpstr>
      <vt:lpstr>'Server Configuration Template'!Print_Titles</vt:lpstr>
    </vt:vector>
  </TitlesOfParts>
  <Company>Labor and Industry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Marie Ryan-Kerr</dc:creator>
  <cp:lastModifiedBy>mgress</cp:lastModifiedBy>
  <cp:lastPrinted>2016-03-28T20:56:04Z</cp:lastPrinted>
  <dcterms:created xsi:type="dcterms:W3CDTF">2016-03-18T19:39:32Z</dcterms:created>
  <dcterms:modified xsi:type="dcterms:W3CDTF">2016-07-05T16:14:49Z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0x01010032E755C3FFAE404889DC3821DDDCD7EC</vt:lpwstr>
  </property>
</Properties>
</file>