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24226"/>
  <mc:AlternateContent xmlns:mc="http://schemas.openxmlformats.org/markup-compatibility/2006">
    <mc:Choice Requires="x15">
      <x15ac:absPath xmlns:x15ac="http://schemas.microsoft.com/office/spreadsheetml/2010/11/ac" url="G:\Financial_Operations\Purchasing\RFP-RFQ &amp; P-Card Section\RFPs\20220912 - Oracle ERP Production Support\Documents Approved by Legal\"/>
    </mc:Choice>
  </mc:AlternateContent>
  <xr:revisionPtr revIDLastSave="0" documentId="13_ncr:1_{E3A2C847-7F8C-4E11-A625-55B529A182C8}" xr6:coauthVersionLast="47" xr6:coauthVersionMax="47" xr10:uidLastSave="{00000000-0000-0000-0000-000000000000}"/>
  <bookViews>
    <workbookView xWindow="-108" yWindow="-108" windowWidth="23256" windowHeight="12576" activeTab="2" xr2:uid="{00000000-000D-0000-FFFF-FFFF00000000}"/>
  </bookViews>
  <sheets>
    <sheet name="Cover" sheetId="16" r:id="rId1"/>
    <sheet name="Instructions" sheetId="4" r:id="rId2"/>
    <sheet name="Cost Submittal" sheetId="1"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3" i="1" l="1"/>
  <c r="H8" i="1"/>
  <c r="H7" i="1"/>
  <c r="H6" i="1"/>
  <c r="H5" i="1"/>
  <c r="H4" i="1"/>
  <c r="H3" i="1"/>
  <c r="E8" i="1"/>
  <c r="E7" i="1"/>
  <c r="E6" i="1"/>
  <c r="E5" i="1"/>
  <c r="E4" i="1"/>
  <c r="I8" i="1" l="1"/>
  <c r="I7" i="1"/>
  <c r="I6" i="1"/>
  <c r="I5" i="1"/>
  <c r="I4" i="1"/>
  <c r="I3" i="1"/>
  <c r="H9" i="1"/>
  <c r="E9" i="1"/>
  <c r="I9" i="1" l="1"/>
</calcChain>
</file>

<file path=xl/sharedStrings.xml><?xml version="1.0" encoding="utf-8"?>
<sst xmlns="http://schemas.openxmlformats.org/spreadsheetml/2006/main" count="34" uniqueCount="31">
  <si>
    <t>Cost</t>
  </si>
  <si>
    <t>Please contact the Issuing Officer with any questions or concerns.</t>
  </si>
  <si>
    <t>Offeror Name: _____________________________________</t>
  </si>
  <si>
    <t>Estimated Hours</t>
  </si>
  <si>
    <t>Position</t>
  </si>
  <si>
    <t xml:space="preserve">COST SUBMITTAL </t>
  </si>
  <si>
    <t>FOR ORACLE CLOUD ENTERPRISE RESOURCE PLANNING</t>
  </si>
  <si>
    <t>A.6</t>
  </si>
  <si>
    <t>Fixed Hourly Rate</t>
  </si>
  <si>
    <t>Average Blended Rate for Additional Positions</t>
  </si>
  <si>
    <t>3.)  All yellow highlighted cells on worksheets must be completed.</t>
  </si>
  <si>
    <t>Production Support Totals</t>
  </si>
  <si>
    <t>Oracle Merchandising Foundation Cloud Service (MFCS), Oracle Invoice Matching Cloud Service (IMCS), Oracle Sales Audit Service (SACS), and Oracle Pricing Cloud Service (PCS)</t>
  </si>
  <si>
    <t>Oracle Commerce Cloud (OCC), Oracle Retail Order Management (OROMS), and Oracle Retail Order Broker (OROB)  Business/Systems Analyst/Functional</t>
  </si>
  <si>
    <t>Oracle Product Data Hub (PDH)</t>
  </si>
  <si>
    <t>Supply Chain Management (SCM) and RF Smart</t>
  </si>
  <si>
    <r>
      <t>Oracle Cloud Financials (CFIN) Busine</t>
    </r>
    <r>
      <rPr>
        <sz val="10"/>
        <color indexed="63"/>
        <rFont val="Calibri"/>
        <family val="2"/>
      </rPr>
      <t>ss/Sys</t>
    </r>
    <r>
      <rPr>
        <sz val="10"/>
        <color indexed="8"/>
        <rFont val="Calibri"/>
        <family val="2"/>
      </rPr>
      <t xml:space="preserve">tems </t>
    </r>
    <r>
      <rPr>
        <sz val="10"/>
        <color indexed="63"/>
        <rFont val="Calibri"/>
        <family val="2"/>
      </rPr>
      <t>Analys</t>
    </r>
    <r>
      <rPr>
        <sz val="10"/>
        <color indexed="8"/>
        <rFont val="Calibri"/>
        <family val="2"/>
      </rPr>
      <t>t</t>
    </r>
    <r>
      <rPr>
        <sz val="10"/>
        <color indexed="63"/>
        <rFont val="Calibri"/>
        <family val="2"/>
      </rPr>
      <t>/</t>
    </r>
    <r>
      <rPr>
        <sz val="10"/>
        <color indexed="8"/>
        <rFont val="Calibri"/>
        <family val="2"/>
      </rPr>
      <t>Functional</t>
    </r>
  </si>
  <si>
    <t xml:space="preserve">TOTAL </t>
  </si>
  <si>
    <t>APPENDIX F</t>
  </si>
  <si>
    <t>RFP 20220912 PRODUCTION SUPPORT AND ASSOCIATED SERVICES</t>
  </si>
  <si>
    <t>AND ORACLE APPLICATIONS</t>
  </si>
  <si>
    <t>1.) The selected Offeror will be compensated on a labor hours basis or, in the case of an Enhancement Amendment, a fixed-price basis.</t>
  </si>
  <si>
    <t>4.)  Formulas are embedded in the worksheets. Offerors must input costs and notify the Issuing Office of any calculation errors or concerns.</t>
  </si>
  <si>
    <t>Initial Contract Period and First and Second Renewal Quarters (first and second renewal quarters are optional)</t>
  </si>
  <si>
    <t>A.1</t>
  </si>
  <si>
    <t>A.2</t>
  </si>
  <si>
    <t>A.3</t>
  </si>
  <si>
    <t>A.4</t>
  </si>
  <si>
    <t>A.5</t>
  </si>
  <si>
    <t xml:space="preserve">2.)  The Cost submittal tab should be completed for each role assigned to the project to establish hourly rates, including an additional blended rate in the event that the PLCB desires to pursue additional support related to the Project from the Selected Contractor. </t>
  </si>
  <si>
    <t>Third thru Sixth Renewal Quarters (each quarter is optional)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</si>
</sst>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quot;$&quot;#,##0.00"/>
  </numFmts>
  <fonts count="22" x14ac:knownFonts="1">
    <font>
      <sz val="10"/>
      <name val="Arial"/>
    </font>
    <font>
      <sz val="8"/>
      <name val="Arial"/>
      <family val="2"/>
    </font>
    <font>
      <sz val="10"/>
      <name val="Arial"/>
      <family val="2"/>
    </font>
    <font>
      <sz val="10"/>
      <name val="Arial"/>
      <family val="2"/>
    </font>
    <font>
      <sz val="10"/>
      <name val="Calibri"/>
      <family val="2"/>
    </font>
    <font>
      <sz val="10"/>
      <name val="Verdana"/>
      <family val="2"/>
    </font>
    <font>
      <sz val="11"/>
      <name val="Verdana"/>
      <family val="2"/>
    </font>
    <font>
      <b/>
      <sz val="11"/>
      <name val="Verdana"/>
      <family val="2"/>
    </font>
    <font>
      <i/>
      <sz val="11"/>
      <name val="Verdana"/>
      <family val="2"/>
    </font>
    <font>
      <b/>
      <sz val="20"/>
      <name val="Verdana"/>
      <family val="2"/>
    </font>
    <font>
      <b/>
      <sz val="10"/>
      <name val="Calibri"/>
      <family val="2"/>
    </font>
    <font>
      <sz val="10"/>
      <color indexed="8"/>
      <name val="Calibri"/>
      <family val="2"/>
    </font>
    <font>
      <sz val="10"/>
      <color indexed="63"/>
      <name val="Calibri"/>
      <family val="2"/>
    </font>
    <font>
      <b/>
      <sz val="11"/>
      <name val="Calibri"/>
      <family val="2"/>
    </font>
    <font>
      <b/>
      <sz val="20"/>
      <color theme="1"/>
      <name val="Verdana"/>
      <family val="2"/>
    </font>
    <font>
      <sz val="20"/>
      <color theme="1"/>
      <name val="Verdana"/>
      <family val="2"/>
    </font>
    <font>
      <sz val="11"/>
      <color theme="1"/>
      <name val="Verdana"/>
      <family val="2"/>
    </font>
    <font>
      <sz val="8"/>
      <color theme="1"/>
      <name val="Verdana"/>
      <family val="2"/>
    </font>
    <font>
      <sz val="10"/>
      <color rgb="FF010101"/>
      <name val="Calibri"/>
      <family val="2"/>
    </font>
    <font>
      <sz val="10"/>
      <color rgb="FF010101"/>
      <name val="Arial"/>
      <family val="2"/>
    </font>
    <font>
      <sz val="10"/>
      <color rgb="FF2B2B2B"/>
      <name val="Arial"/>
      <family val="2"/>
    </font>
    <font>
      <b/>
      <sz val="11"/>
      <color rgb="FF2B2B2B"/>
      <name val="Calibri"/>
      <family val="2"/>
    </font>
  </fonts>
  <fills count="3">
    <fill>
      <patternFill patternType="none"/>
    </fill>
    <fill>
      <patternFill patternType="gray125"/>
    </fill>
    <fill>
      <patternFill patternType="solid">
        <fgColor rgb="FFFFFF0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ck">
        <color indexed="64"/>
      </left>
      <right/>
      <top style="thin">
        <color indexed="64"/>
      </top>
      <bottom style="thin">
        <color indexed="64"/>
      </bottom>
      <diagonal/>
    </border>
    <border>
      <left/>
      <right/>
      <top style="thin">
        <color indexed="64"/>
      </top>
      <bottom style="thin">
        <color indexed="64"/>
      </bottom>
      <diagonal/>
    </border>
  </borders>
  <cellStyleXfs count="6">
    <xf numFmtId="0" fontId="0" fillId="0" borderId="0"/>
    <xf numFmtId="44" fontId="3" fillId="0" borderId="0" applyFont="0" applyFill="0" applyBorder="0" applyAlignment="0" applyProtection="0"/>
    <xf numFmtId="44" fontId="2" fillId="0" borderId="0" applyFont="0" applyFill="0" applyBorder="0" applyAlignment="0" applyProtection="0"/>
    <xf numFmtId="0" fontId="3" fillId="0" borderId="0"/>
    <xf numFmtId="0" fontId="2" fillId="0" borderId="0"/>
    <xf numFmtId="44" fontId="2" fillId="0" borderId="0" applyFont="0" applyFill="0" applyBorder="0" applyAlignment="0" applyProtection="0"/>
  </cellStyleXfs>
  <cellXfs count="50">
    <xf numFmtId="0" fontId="0" fillId="0" borderId="0" xfId="0"/>
    <xf numFmtId="0" fontId="4" fillId="0" borderId="0" xfId="0" applyFont="1"/>
    <xf numFmtId="0" fontId="6" fillId="0" borderId="0" xfId="0" applyFont="1" applyAlignment="1">
      <alignment vertical="center" wrapText="1"/>
    </xf>
    <xf numFmtId="0" fontId="6" fillId="0" borderId="0" xfId="0" applyFont="1" applyAlignment="1">
      <alignment wrapText="1"/>
    </xf>
    <xf numFmtId="0" fontId="7" fillId="0" borderId="0" xfId="0" applyFont="1" applyAlignment="1">
      <alignment vertical="center" wrapText="1"/>
    </xf>
    <xf numFmtId="0" fontId="5" fillId="0" borderId="0" xfId="0" applyFont="1"/>
    <xf numFmtId="0" fontId="6" fillId="0" borderId="0" xfId="0" applyFont="1"/>
    <xf numFmtId="0" fontId="14" fillId="0" borderId="0" xfId="0" applyFont="1" applyAlignment="1">
      <alignment horizontal="center"/>
    </xf>
    <xf numFmtId="0" fontId="15" fillId="0" borderId="0" xfId="0" applyFont="1" applyAlignment="1">
      <alignment horizontal="center"/>
    </xf>
    <xf numFmtId="0" fontId="16" fillId="0" borderId="0" xfId="0" applyFont="1" applyAlignment="1">
      <alignment horizontal="center"/>
    </xf>
    <xf numFmtId="0" fontId="5" fillId="0" borderId="0" xfId="0" applyFont="1" applyAlignment="1"/>
    <xf numFmtId="0" fontId="17" fillId="0" borderId="0" xfId="0" applyFont="1" applyAlignment="1">
      <alignment horizontal="justify" vertical="center"/>
    </xf>
    <xf numFmtId="0" fontId="16" fillId="0" borderId="0" xfId="0" applyFont="1"/>
    <xf numFmtId="0" fontId="6" fillId="0" borderId="0" xfId="0" applyFont="1" applyAlignment="1">
      <alignment vertical="center"/>
    </xf>
    <xf numFmtId="0" fontId="8" fillId="0" borderId="0" xfId="0" applyFont="1"/>
    <xf numFmtId="0" fontId="16" fillId="0" borderId="0" xfId="0" applyFont="1" applyAlignment="1"/>
    <xf numFmtId="0" fontId="10" fillId="0" borderId="0" xfId="0" applyFont="1" applyAlignment="1">
      <alignment horizontal="center" vertical="center"/>
    </xf>
    <xf numFmtId="0" fontId="10" fillId="0" borderId="0" xfId="0" applyFont="1" applyAlignment="1">
      <alignment horizontal="center" vertical="center" wrapText="1"/>
    </xf>
    <xf numFmtId="0" fontId="4" fillId="0" borderId="0" xfId="0" applyFont="1" applyAlignment="1">
      <alignment vertical="center"/>
    </xf>
    <xf numFmtId="1" fontId="4" fillId="0" borderId="0" xfId="0" applyNumberFormat="1" applyFont="1"/>
    <xf numFmtId="0" fontId="18" fillId="0" borderId="1" xfId="0" applyFont="1" applyBorder="1" applyAlignment="1">
      <alignment vertical="center" wrapText="1"/>
    </xf>
    <xf numFmtId="1" fontId="4" fillId="0" borderId="1" xfId="0" applyNumberFormat="1" applyFont="1" applyBorder="1" applyAlignment="1">
      <alignment horizontal="center" vertical="center"/>
    </xf>
    <xf numFmtId="0" fontId="19" fillId="0" borderId="1" xfId="0" applyFont="1" applyBorder="1" applyAlignment="1">
      <alignment horizontal="left" vertical="center" wrapText="1"/>
    </xf>
    <xf numFmtId="0" fontId="20" fillId="0" borderId="1" xfId="0" applyFont="1" applyBorder="1" applyAlignment="1">
      <alignment horizontal="left" vertical="center" wrapText="1"/>
    </xf>
    <xf numFmtId="0" fontId="10" fillId="0" borderId="1" xfId="0" applyFont="1" applyBorder="1" applyAlignment="1">
      <alignment horizontal="center" vertical="center"/>
    </xf>
    <xf numFmtId="0" fontId="13" fillId="0" borderId="1" xfId="0" applyFont="1" applyBorder="1" applyAlignment="1">
      <alignment horizontal="center" vertical="center"/>
    </xf>
    <xf numFmtId="0" fontId="13" fillId="0" borderId="1" xfId="0" applyFont="1" applyBorder="1" applyAlignment="1">
      <alignment horizontal="center" vertical="center" wrapText="1"/>
    </xf>
    <xf numFmtId="1" fontId="13" fillId="0" borderId="1" xfId="0" applyNumberFormat="1" applyFont="1" applyBorder="1" applyAlignment="1">
      <alignment horizontal="center" vertical="center" wrapText="1"/>
    </xf>
    <xf numFmtId="0" fontId="13" fillId="0" borderId="3" xfId="0" applyFont="1" applyBorder="1" applyAlignment="1">
      <alignment horizontal="center" vertical="center" wrapText="1"/>
    </xf>
    <xf numFmtId="164" fontId="4" fillId="0" borderId="3" xfId="0" applyNumberFormat="1" applyFont="1" applyBorder="1" applyAlignment="1">
      <alignment horizontal="center" vertical="center"/>
    </xf>
    <xf numFmtId="0" fontId="13"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4" fillId="0" borderId="2" xfId="0" applyFont="1" applyBorder="1" applyAlignment="1">
      <alignment horizontal="center"/>
    </xf>
    <xf numFmtId="0" fontId="4" fillId="0" borderId="0" xfId="0" applyFont="1" applyAlignment="1">
      <alignment horizontal="center"/>
    </xf>
    <xf numFmtId="0" fontId="21" fillId="0" borderId="1" xfId="0" applyFont="1" applyBorder="1" applyAlignment="1">
      <alignment horizontal="center" vertical="center"/>
    </xf>
    <xf numFmtId="0" fontId="4" fillId="0" borderId="1" xfId="0" applyFont="1" applyBorder="1" applyAlignment="1">
      <alignment vertical="center"/>
    </xf>
    <xf numFmtId="1" fontId="4" fillId="0" borderId="1" xfId="0" applyNumberFormat="1" applyFont="1" applyBorder="1" applyAlignment="1">
      <alignment vertical="center"/>
    </xf>
    <xf numFmtId="164" fontId="4" fillId="0" borderId="1" xfId="0" applyNumberFormat="1" applyFont="1" applyBorder="1" applyAlignment="1">
      <alignment horizontal="center" vertical="center"/>
    </xf>
    <xf numFmtId="164" fontId="4" fillId="0" borderId="2" xfId="0" applyNumberFormat="1" applyFont="1" applyBorder="1" applyAlignment="1">
      <alignment horizontal="center" vertical="center"/>
    </xf>
    <xf numFmtId="164" fontId="4" fillId="2" borderId="1" xfId="0" applyNumberFormat="1" applyFont="1" applyFill="1" applyBorder="1" applyAlignment="1" applyProtection="1">
      <alignment horizontal="center" vertical="center"/>
      <protection locked="0"/>
    </xf>
    <xf numFmtId="164" fontId="4" fillId="2" borderId="2" xfId="0" applyNumberFormat="1" applyFont="1" applyFill="1" applyBorder="1" applyAlignment="1" applyProtection="1">
      <alignment horizontal="center" vertical="center"/>
      <protection locked="0"/>
    </xf>
    <xf numFmtId="0" fontId="9" fillId="0" borderId="0" xfId="0" applyFont="1" applyAlignment="1">
      <alignment horizontal="center"/>
    </xf>
    <xf numFmtId="0" fontId="14" fillId="0" borderId="0" xfId="0" applyFont="1" applyAlignment="1">
      <alignment horizontal="center"/>
    </xf>
    <xf numFmtId="0" fontId="15" fillId="0" borderId="0" xfId="0" applyFont="1" applyAlignment="1">
      <alignment horizontal="center"/>
    </xf>
    <xf numFmtId="0" fontId="16" fillId="0" borderId="0" xfId="0" applyFont="1" applyAlignment="1">
      <alignment horizontal="center"/>
    </xf>
    <xf numFmtId="0" fontId="5" fillId="0" borderId="0" xfId="0" applyFont="1" applyAlignment="1">
      <alignment horizontal="center"/>
    </xf>
    <xf numFmtId="0" fontId="13" fillId="0" borderId="1"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5" xfId="0" applyFont="1" applyBorder="1" applyAlignment="1">
      <alignment horizontal="center" vertical="center" wrapText="1"/>
    </xf>
  </cellXfs>
  <cellStyles count="6">
    <cellStyle name="Currency 2" xfId="1" xr:uid="{00000000-0005-0000-0000-000001000000}"/>
    <cellStyle name="Currency 2 2" xfId="5" xr:uid="{ED27AE64-A132-420B-94B2-3EDBDCC1363C}"/>
    <cellStyle name="Currency 3" xfId="2" xr:uid="{00000000-0005-0000-0000-000002000000}"/>
    <cellStyle name="Normal" xfId="0" builtinId="0"/>
    <cellStyle name="Normal 2" xfId="3" xr:uid="{00000000-0005-0000-0000-000004000000}"/>
    <cellStyle name="Normal 3" xfId="4" xr:uid="{76CD06CB-4C68-4BF7-8132-0451E4F0A4C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N20"/>
  <sheetViews>
    <sheetView zoomScale="70" zoomScaleNormal="70" workbookViewId="0">
      <selection activeCell="D7" sqref="D7"/>
    </sheetView>
  </sheetViews>
  <sheetFormatPr defaultRowHeight="13.2" x14ac:dyDescent="0.25"/>
  <cols>
    <col min="14" max="14" width="29.77734375" customWidth="1"/>
  </cols>
  <sheetData>
    <row r="2" spans="1:14" ht="24.6" x14ac:dyDescent="0.4">
      <c r="A2" s="7"/>
      <c r="B2" s="8"/>
      <c r="C2" s="8"/>
      <c r="D2" s="8"/>
      <c r="E2" s="8"/>
      <c r="F2" s="9"/>
      <c r="G2" s="9"/>
      <c r="H2" s="9"/>
      <c r="I2" s="5"/>
      <c r="J2" s="5"/>
      <c r="K2" s="5"/>
      <c r="L2" s="5"/>
      <c r="M2" s="5"/>
      <c r="N2" s="5"/>
    </row>
    <row r="4" spans="1:14" ht="24.6" x14ac:dyDescent="0.4">
      <c r="A4" s="7"/>
      <c r="B4" s="7"/>
      <c r="C4" s="7"/>
      <c r="D4" s="7"/>
      <c r="E4" s="7"/>
      <c r="F4" s="10"/>
      <c r="G4" s="10"/>
      <c r="H4" s="10"/>
      <c r="I4" s="5"/>
      <c r="J4" s="5"/>
      <c r="K4" s="5"/>
      <c r="L4" s="5"/>
      <c r="M4" s="5"/>
      <c r="N4" s="5"/>
    </row>
    <row r="5" spans="1:14" ht="13.8" x14ac:dyDescent="0.25">
      <c r="A5" s="11"/>
      <c r="B5" s="12"/>
      <c r="C5" s="12"/>
      <c r="D5" s="12"/>
      <c r="E5" s="12"/>
      <c r="F5" s="12"/>
      <c r="G5" s="12"/>
      <c r="H5" s="12"/>
      <c r="I5" s="5"/>
      <c r="J5" s="5"/>
      <c r="K5" s="5"/>
      <c r="L5" s="5"/>
      <c r="M5" s="5"/>
      <c r="N5" s="5"/>
    </row>
    <row r="6" spans="1:14" x14ac:dyDescent="0.25">
      <c r="A6" s="5"/>
      <c r="B6" s="5"/>
      <c r="C6" s="5"/>
      <c r="D6" s="5"/>
      <c r="E6" s="5"/>
      <c r="F6" s="5"/>
      <c r="G6" s="5"/>
      <c r="H6" s="5"/>
      <c r="I6" s="5"/>
      <c r="J6" s="5"/>
      <c r="K6" s="5"/>
      <c r="L6" s="5"/>
      <c r="M6" s="5"/>
      <c r="N6" s="5"/>
    </row>
    <row r="10" spans="1:14" ht="24.6" x14ac:dyDescent="0.4">
      <c r="A10" s="42" t="s">
        <v>18</v>
      </c>
      <c r="B10" s="43"/>
      <c r="C10" s="43"/>
      <c r="D10" s="43"/>
      <c r="E10" s="43"/>
      <c r="F10" s="44"/>
      <c r="G10" s="44"/>
      <c r="H10" s="44"/>
      <c r="I10" s="45"/>
      <c r="J10" s="45"/>
      <c r="K10" s="45"/>
      <c r="L10" s="45"/>
      <c r="M10" s="45"/>
      <c r="N10" s="45"/>
    </row>
    <row r="16" spans="1:14" ht="24.6" x14ac:dyDescent="0.4">
      <c r="A16" s="42" t="s">
        <v>5</v>
      </c>
      <c r="B16" s="42"/>
      <c r="C16" s="42"/>
      <c r="D16" s="42"/>
      <c r="E16" s="42"/>
      <c r="F16" s="45"/>
      <c r="G16" s="45"/>
      <c r="H16" s="45"/>
      <c r="I16" s="45"/>
      <c r="J16" s="45"/>
      <c r="K16" s="45"/>
      <c r="L16" s="45"/>
      <c r="M16" s="45"/>
      <c r="N16" s="45"/>
    </row>
    <row r="17" spans="1:14" ht="24.6" x14ac:dyDescent="0.4">
      <c r="A17" s="41" t="s">
        <v>19</v>
      </c>
      <c r="B17" s="41"/>
      <c r="C17" s="41"/>
      <c r="D17" s="41"/>
      <c r="E17" s="41"/>
      <c r="F17" s="41"/>
      <c r="G17" s="41"/>
      <c r="H17" s="41"/>
      <c r="I17" s="41"/>
      <c r="J17" s="41"/>
      <c r="K17" s="41"/>
      <c r="L17" s="41"/>
      <c r="M17" s="41"/>
      <c r="N17" s="41"/>
    </row>
    <row r="18" spans="1:14" ht="24.6" customHeight="1" x14ac:dyDescent="0.4">
      <c r="A18" s="41" t="s">
        <v>6</v>
      </c>
      <c r="B18" s="41"/>
      <c r="C18" s="41"/>
      <c r="D18" s="41"/>
      <c r="E18" s="41"/>
      <c r="F18" s="41"/>
      <c r="G18" s="41"/>
      <c r="H18" s="41"/>
      <c r="I18" s="41"/>
      <c r="J18" s="41"/>
      <c r="K18" s="41"/>
      <c r="L18" s="41"/>
      <c r="M18" s="41"/>
      <c r="N18" s="41"/>
    </row>
    <row r="19" spans="1:14" ht="24.6" x14ac:dyDescent="0.4">
      <c r="A19" s="41" t="s">
        <v>20</v>
      </c>
      <c r="B19" s="41"/>
      <c r="C19" s="41"/>
      <c r="D19" s="41"/>
      <c r="E19" s="41"/>
      <c r="F19" s="41"/>
      <c r="G19" s="41"/>
      <c r="H19" s="41"/>
      <c r="I19" s="41"/>
      <c r="J19" s="41"/>
      <c r="K19" s="41"/>
      <c r="L19" s="41"/>
      <c r="M19" s="41"/>
      <c r="N19" s="41"/>
    </row>
    <row r="20" spans="1:14" ht="24.6" customHeight="1" x14ac:dyDescent="0.4">
      <c r="A20" s="41"/>
      <c r="B20" s="41"/>
      <c r="C20" s="41"/>
      <c r="D20" s="41"/>
      <c r="E20" s="41"/>
      <c r="F20" s="41"/>
      <c r="G20" s="41"/>
      <c r="H20" s="41"/>
      <c r="I20" s="41"/>
      <c r="J20" s="41"/>
      <c r="K20" s="41"/>
      <c r="L20" s="41"/>
      <c r="M20" s="41"/>
      <c r="N20" s="41"/>
    </row>
  </sheetData>
  <mergeCells count="6">
    <mergeCell ref="A20:N20"/>
    <mergeCell ref="A10:N10"/>
    <mergeCell ref="A16:N16"/>
    <mergeCell ref="A17:N17"/>
    <mergeCell ref="A18:N18"/>
    <mergeCell ref="A19:N19"/>
  </mergeCells>
  <pageMargins left="0.7" right="0.7" top="0.75" bottom="0.75" header="0.3" footer="0.3"/>
  <pageSetup scale="85"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4:H20"/>
  <sheetViews>
    <sheetView zoomScale="80" zoomScaleNormal="80" workbookViewId="0">
      <selection activeCell="A8" sqref="A8"/>
    </sheetView>
  </sheetViews>
  <sheetFormatPr defaultColWidth="9.109375" defaultRowHeight="13.8" x14ac:dyDescent="0.25"/>
  <cols>
    <col min="1" max="1" width="141.44140625" style="6" customWidth="1"/>
    <col min="2" max="5" width="51.88671875" style="6" customWidth="1"/>
    <col min="6" max="7" width="9.109375" style="6"/>
    <col min="8" max="8" width="4" style="6" customWidth="1"/>
    <col min="9" max="16384" width="9.109375" style="6"/>
  </cols>
  <sheetData>
    <row r="4" spans="1:1" x14ac:dyDescent="0.25">
      <c r="A4" s="6" t="s">
        <v>2</v>
      </c>
    </row>
    <row r="6" spans="1:1" ht="48" customHeight="1" x14ac:dyDescent="0.25">
      <c r="A6" s="3" t="s">
        <v>21</v>
      </c>
    </row>
    <row r="7" spans="1:1" x14ac:dyDescent="0.25">
      <c r="A7" s="14"/>
    </row>
    <row r="8" spans="1:1" ht="82.2" customHeight="1" x14ac:dyDescent="0.25">
      <c r="A8" s="2" t="s">
        <v>29</v>
      </c>
    </row>
    <row r="10" spans="1:1" x14ac:dyDescent="0.25">
      <c r="A10" s="6" t="s">
        <v>10</v>
      </c>
    </row>
    <row r="12" spans="1:1" ht="27.6" x14ac:dyDescent="0.25">
      <c r="A12" s="2" t="s">
        <v>22</v>
      </c>
    </row>
    <row r="13" spans="1:1" ht="13.95" customHeight="1" x14ac:dyDescent="0.25">
      <c r="A13" s="2"/>
    </row>
    <row r="14" spans="1:1" ht="16.2" customHeight="1" x14ac:dyDescent="0.25">
      <c r="A14" s="4" t="s">
        <v>1</v>
      </c>
    </row>
    <row r="15" spans="1:1" x14ac:dyDescent="0.25">
      <c r="A15" s="13"/>
    </row>
    <row r="16" spans="1:1" x14ac:dyDescent="0.25">
      <c r="A16" s="13"/>
    </row>
    <row r="17" spans="1:8" x14ac:dyDescent="0.25">
      <c r="A17" s="13"/>
    </row>
    <row r="18" spans="1:8" x14ac:dyDescent="0.25">
      <c r="B18" s="15"/>
      <c r="C18" s="15"/>
      <c r="D18" s="15"/>
      <c r="E18" s="15"/>
      <c r="F18" s="15"/>
      <c r="G18" s="15"/>
      <c r="H18" s="15"/>
    </row>
    <row r="19" spans="1:8" x14ac:dyDescent="0.25">
      <c r="A19" s="15"/>
      <c r="B19" s="15"/>
      <c r="C19" s="15"/>
      <c r="D19" s="15"/>
      <c r="E19" s="15"/>
      <c r="F19" s="15"/>
      <c r="G19" s="15"/>
      <c r="H19" s="15"/>
    </row>
    <row r="20" spans="1:8" x14ac:dyDescent="0.25">
      <c r="A20" s="15"/>
    </row>
  </sheetData>
  <phoneticPr fontId="1" type="noConversion"/>
  <printOptions horizontalCentered="1"/>
  <pageMargins left="0.25" right="0.25" top="0.25" bottom="0.25" header="0.3" footer="0.3"/>
  <pageSetup orientation="landscape" useFirstPageNumber="1" r:id="rId1"/>
  <headerFooter>
    <oddHeader>&amp;C&amp;"Verdana,Regular"RFP # 20220912
Production Support Services for Oracle Cloud Enterprise Resource Planning and Oracle Store Inventory Management Applications</oddHeader>
    <oddFooter>&amp;C&amp;"Verdana,Regular"Appendix F, Cost Submittal Page &amp;P of 2</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10"/>
  <sheetViews>
    <sheetView tabSelected="1" zoomScaleNormal="100" workbookViewId="0">
      <selection activeCell="D3" sqref="D3"/>
    </sheetView>
  </sheetViews>
  <sheetFormatPr defaultColWidth="9.109375" defaultRowHeight="13.8" x14ac:dyDescent="0.3"/>
  <cols>
    <col min="1" max="1" width="9.109375" style="16" customWidth="1"/>
    <col min="2" max="2" width="46.77734375" style="18" customWidth="1"/>
    <col min="3" max="3" width="12.77734375" style="1" customWidth="1"/>
    <col min="4" max="4" width="12.77734375" style="19" customWidth="1"/>
    <col min="5" max="8" width="12.77734375" style="1" customWidth="1"/>
    <col min="9" max="9" width="12.77734375" style="33" customWidth="1"/>
    <col min="10" max="16384" width="9.109375" style="1"/>
  </cols>
  <sheetData>
    <row r="1" spans="1:9" ht="40.200000000000003" customHeight="1" x14ac:dyDescent="0.3">
      <c r="B1" s="46" t="s">
        <v>23</v>
      </c>
      <c r="C1" s="46"/>
      <c r="D1" s="46"/>
      <c r="E1" s="47"/>
      <c r="F1" s="48" t="s">
        <v>30</v>
      </c>
      <c r="G1" s="49"/>
      <c r="H1" s="49"/>
      <c r="I1" s="32"/>
    </row>
    <row r="2" spans="1:9" s="17" customFormat="1" ht="26.4" customHeight="1" x14ac:dyDescent="0.25">
      <c r="B2" s="26" t="s">
        <v>4</v>
      </c>
      <c r="C2" s="26" t="s">
        <v>8</v>
      </c>
      <c r="D2" s="27" t="s">
        <v>3</v>
      </c>
      <c r="E2" s="28" t="s">
        <v>0</v>
      </c>
      <c r="F2" s="30" t="s">
        <v>8</v>
      </c>
      <c r="G2" s="27" t="s">
        <v>3</v>
      </c>
      <c r="H2" s="28" t="s">
        <v>0</v>
      </c>
      <c r="I2" s="31" t="s">
        <v>17</v>
      </c>
    </row>
    <row r="3" spans="1:9" ht="51.45" customHeight="1" x14ac:dyDescent="0.3">
      <c r="A3" s="25" t="s">
        <v>24</v>
      </c>
      <c r="B3" s="20" t="s">
        <v>12</v>
      </c>
      <c r="C3" s="39">
        <v>0</v>
      </c>
      <c r="D3" s="21">
        <v>2080</v>
      </c>
      <c r="E3" s="29">
        <f>C3*D3</f>
        <v>0</v>
      </c>
      <c r="F3" s="40">
        <v>0</v>
      </c>
      <c r="G3" s="21">
        <v>2080</v>
      </c>
      <c r="H3" s="29">
        <f t="shared" ref="H3:H8" si="0">F3*G3</f>
        <v>0</v>
      </c>
      <c r="I3" s="38">
        <f>E3+H3</f>
        <v>0</v>
      </c>
    </row>
    <row r="4" spans="1:9" ht="49.95" customHeight="1" x14ac:dyDescent="0.3">
      <c r="A4" s="25" t="s">
        <v>25</v>
      </c>
      <c r="B4" s="20" t="s">
        <v>13</v>
      </c>
      <c r="C4" s="39">
        <v>0</v>
      </c>
      <c r="D4" s="21">
        <v>2080</v>
      </c>
      <c r="E4" s="29">
        <f t="shared" ref="E4:E8" si="1">C4*D4</f>
        <v>0</v>
      </c>
      <c r="F4" s="40">
        <v>0</v>
      </c>
      <c r="G4" s="21">
        <v>2080</v>
      </c>
      <c r="H4" s="29">
        <f t="shared" si="0"/>
        <v>0</v>
      </c>
      <c r="I4" s="38">
        <f t="shared" ref="I4:I8" si="2">E4+H4</f>
        <v>0</v>
      </c>
    </row>
    <row r="5" spans="1:9" ht="49.95" customHeight="1" x14ac:dyDescent="0.3">
      <c r="A5" s="25" t="s">
        <v>26</v>
      </c>
      <c r="B5" s="22" t="s">
        <v>14</v>
      </c>
      <c r="C5" s="39">
        <v>0</v>
      </c>
      <c r="D5" s="21">
        <v>2080</v>
      </c>
      <c r="E5" s="29">
        <f t="shared" si="1"/>
        <v>0</v>
      </c>
      <c r="F5" s="40">
        <v>0</v>
      </c>
      <c r="G5" s="21">
        <v>2080</v>
      </c>
      <c r="H5" s="29">
        <f t="shared" si="0"/>
        <v>0</v>
      </c>
      <c r="I5" s="38">
        <f t="shared" si="2"/>
        <v>0</v>
      </c>
    </row>
    <row r="6" spans="1:9" ht="49.95" customHeight="1" x14ac:dyDescent="0.3">
      <c r="A6" s="25" t="s">
        <v>27</v>
      </c>
      <c r="B6" s="20" t="s">
        <v>15</v>
      </c>
      <c r="C6" s="39">
        <v>0</v>
      </c>
      <c r="D6" s="21">
        <v>2080</v>
      </c>
      <c r="E6" s="29">
        <f t="shared" si="1"/>
        <v>0</v>
      </c>
      <c r="F6" s="40">
        <v>0</v>
      </c>
      <c r="G6" s="21">
        <v>2080</v>
      </c>
      <c r="H6" s="29">
        <f t="shared" si="0"/>
        <v>0</v>
      </c>
      <c r="I6" s="38">
        <f t="shared" si="2"/>
        <v>0</v>
      </c>
    </row>
    <row r="7" spans="1:9" ht="49.95" customHeight="1" x14ac:dyDescent="0.3">
      <c r="A7" s="25" t="s">
        <v>28</v>
      </c>
      <c r="B7" s="20" t="s">
        <v>16</v>
      </c>
      <c r="C7" s="39">
        <v>0</v>
      </c>
      <c r="D7" s="21">
        <v>2080</v>
      </c>
      <c r="E7" s="29">
        <f t="shared" si="1"/>
        <v>0</v>
      </c>
      <c r="F7" s="40">
        <v>0</v>
      </c>
      <c r="G7" s="21">
        <v>2080</v>
      </c>
      <c r="H7" s="29">
        <f t="shared" si="0"/>
        <v>0</v>
      </c>
      <c r="I7" s="38">
        <f t="shared" si="2"/>
        <v>0</v>
      </c>
    </row>
    <row r="8" spans="1:9" ht="49.95" customHeight="1" x14ac:dyDescent="0.3">
      <c r="A8" s="25" t="s">
        <v>7</v>
      </c>
      <c r="B8" s="23" t="s">
        <v>9</v>
      </c>
      <c r="C8" s="39">
        <v>0</v>
      </c>
      <c r="D8" s="21">
        <v>2080</v>
      </c>
      <c r="E8" s="29">
        <f t="shared" si="1"/>
        <v>0</v>
      </c>
      <c r="F8" s="40">
        <v>0</v>
      </c>
      <c r="G8" s="21">
        <v>2080</v>
      </c>
      <c r="H8" s="29">
        <f t="shared" si="0"/>
        <v>0</v>
      </c>
      <c r="I8" s="38">
        <f t="shared" si="2"/>
        <v>0</v>
      </c>
    </row>
    <row r="9" spans="1:9" s="18" customFormat="1" ht="49.95" customHeight="1" x14ac:dyDescent="0.25">
      <c r="A9" s="24"/>
      <c r="B9" s="34" t="s">
        <v>11</v>
      </c>
      <c r="C9" s="35"/>
      <c r="D9" s="36"/>
      <c r="E9" s="37">
        <f>SUM(E3:E8)</f>
        <v>0</v>
      </c>
      <c r="F9" s="35"/>
      <c r="G9" s="36"/>
      <c r="H9" s="29">
        <f>SUM(H3:H8)</f>
        <v>0</v>
      </c>
      <c r="I9" s="37">
        <f>SUM(E9:E9:H9)</f>
        <v>0</v>
      </c>
    </row>
    <row r="10" spans="1:9" x14ac:dyDescent="0.3">
      <c r="G10" s="19"/>
    </row>
  </sheetData>
  <sheetProtection algorithmName="SHA-512" hashValue="CaOx7wtJyXpZn3lsmR7+6vX25kmE2VU8LOEcocTPd9oJBGSBRvQo3K0eq4vOmLW3HpcCXlWw6bd4F7Xh80L7gA==" saltValue="XCTmd0uDie1osf10SImmmQ==" spinCount="100000" sheet="1" objects="1" scenarios="1"/>
  <mergeCells count="2">
    <mergeCell ref="B1:E1"/>
    <mergeCell ref="F1:H1"/>
  </mergeCells>
  <phoneticPr fontId="1" type="noConversion"/>
  <printOptions horizontalCentered="1"/>
  <pageMargins left="0.7" right="0.7" top="0.75" bottom="0.75" header="0.3" footer="0.3"/>
  <pageSetup fitToHeight="63" orientation="landscape" r:id="rId1"/>
  <headerFooter alignWithMargins="0">
    <oddHeader>&amp;CRFP # 20220912
Production Support Services for Oracle Cloud Enterprise Resource Planning and Oracle Store Inventory Management Applications</oddHeader>
    <oddFooter>&amp;CAppendix F, Cost Submittal Page &amp;P of 2</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FCE160804CBE2C449090FED0463F66BA" ma:contentTypeVersion="6" ma:contentTypeDescription="Create a new document." ma:contentTypeScope="" ma:versionID="a8e1b135473ab227ad2e7e3d02dc050e">
  <xsd:schema xmlns:xsd="http://www.w3.org/2001/XMLSchema" xmlns:xs="http://www.w3.org/2001/XMLSchema" xmlns:p="http://schemas.microsoft.com/office/2006/metadata/properties" xmlns:ns2="e7f419ab-9b89-4cc5-9260-f5833d072e3e" xmlns:ns3="86745ccc-d7be-4015-bb9f-4a211aa99f2b" targetNamespace="http://schemas.microsoft.com/office/2006/metadata/properties" ma:root="true" ma:fieldsID="ffec485e56ef63ebd8c6db58e49619e3" ns2:_="" ns3:_="">
    <xsd:import namespace="e7f419ab-9b89-4cc5-9260-f5833d072e3e"/>
    <xsd:import namespace="86745ccc-d7be-4015-bb9f-4a211aa99f2b"/>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7f419ab-9b89-4cc5-9260-f5833d072e3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6745ccc-d7be-4015-bb9f-4a211aa99f2b"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9CA52CF-5646-4486-930F-18CFF2ECBB3E}">
  <ds:schemaRefs>
    <ds:schemaRef ds:uri="http://schemas.microsoft.com/sharepoint/v3/contenttype/forms"/>
  </ds:schemaRefs>
</ds:datastoreItem>
</file>

<file path=customXml/itemProps2.xml><?xml version="1.0" encoding="utf-8"?>
<ds:datastoreItem xmlns:ds="http://schemas.openxmlformats.org/officeDocument/2006/customXml" ds:itemID="{1B644849-8392-4531-B28C-009E59D03917}">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B21634F0-CCCB-4408-BD56-68EB7B3FA5D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7f419ab-9b89-4cc5-9260-f5833d072e3e"/>
    <ds:schemaRef ds:uri="86745ccc-d7be-4015-bb9f-4a211aa99f2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Cover</vt:lpstr>
      <vt:lpstr>Instructions</vt:lpstr>
      <vt:lpstr>Cost Submittal</vt:lpstr>
    </vt:vector>
  </TitlesOfParts>
  <Company>Commonwealth of Pennsylvania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kashaffer</dc:creator>
  <cp:lastModifiedBy>Greene, Joshua</cp:lastModifiedBy>
  <cp:lastPrinted>2023-02-28T18:16:52Z</cp:lastPrinted>
  <dcterms:created xsi:type="dcterms:W3CDTF">2008-09-05T19:13:41Z</dcterms:created>
  <dcterms:modified xsi:type="dcterms:W3CDTF">2023-03-21T17:24:09Z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a60d57e-af5b-4752-ac57-3e4f28ca11dc_Enabled">
    <vt:lpwstr>true</vt:lpwstr>
  </property>
  <property fmtid="{D5CDD505-2E9C-101B-9397-08002B2CF9AE}" pid="3" name="MSIP_Label_ea60d57e-af5b-4752-ac57-3e4f28ca11dc_SetDate">
    <vt:lpwstr>2021-07-12T13:22:15Z</vt:lpwstr>
  </property>
  <property fmtid="{D5CDD505-2E9C-101B-9397-08002B2CF9AE}" pid="4" name="MSIP_Label_ea60d57e-af5b-4752-ac57-3e4f28ca11dc_Method">
    <vt:lpwstr>Standard</vt:lpwstr>
  </property>
  <property fmtid="{D5CDD505-2E9C-101B-9397-08002B2CF9AE}" pid="5" name="MSIP_Label_ea60d57e-af5b-4752-ac57-3e4f28ca11dc_Name">
    <vt:lpwstr>ea60d57e-af5b-4752-ac57-3e4f28ca11dc</vt:lpwstr>
  </property>
  <property fmtid="{D5CDD505-2E9C-101B-9397-08002B2CF9AE}" pid="6" name="MSIP_Label_ea60d57e-af5b-4752-ac57-3e4f28ca11dc_SiteId">
    <vt:lpwstr>36da45f1-dd2c-4d1f-af13-5abe46b99921</vt:lpwstr>
  </property>
  <property fmtid="{D5CDD505-2E9C-101B-9397-08002B2CF9AE}" pid="7" name="MSIP_Label_ea60d57e-af5b-4752-ac57-3e4f28ca11dc_ActionId">
    <vt:lpwstr>d682aa1a-cd02-4a63-afae-76a7f3682f5d</vt:lpwstr>
  </property>
  <property fmtid="{D5CDD505-2E9C-101B-9397-08002B2CF9AE}" pid="8" name="MSIP_Label_ea60d57e-af5b-4752-ac57-3e4f28ca11dc_ContentBits">
    <vt:lpwstr>0</vt:lpwstr>
  </property>
</Properties>
</file>