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G:\Financial_Operations\Purchasing\RFP-RFQ &amp; P-Card Section\RFPs\20250321 - Oracle ERP Production Support\Documents Approved By Legal\"/>
    </mc:Choice>
  </mc:AlternateContent>
  <xr:revisionPtr revIDLastSave="0" documentId="8_{32B6A9A3-89C6-4DC2-8382-BCCC19267CB0}" xr6:coauthVersionLast="47" xr6:coauthVersionMax="47" xr10:uidLastSave="{00000000-0000-0000-0000-000000000000}"/>
  <bookViews>
    <workbookView xWindow="-108" yWindow="-108" windowWidth="23256" windowHeight="13896" xr2:uid="{00000000-000D-0000-FFFF-FFFF00000000}"/>
  </bookViews>
  <sheets>
    <sheet name="Cover" sheetId="16" r:id="rId1"/>
    <sheet name="Instructions" sheetId="4" r:id="rId2"/>
    <sheet name="Cost Submittal" sheetId="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4" i="1" l="1"/>
  <c r="Q15" i="1"/>
  <c r="R14" i="1"/>
  <c r="N14" i="1"/>
  <c r="N15" i="1"/>
  <c r="K14" i="1"/>
  <c r="K15" i="1"/>
  <c r="H14" i="1"/>
  <c r="H15" i="1"/>
  <c r="E14" i="1"/>
  <c r="E4" i="1"/>
  <c r="E5" i="1"/>
  <c r="E6" i="1"/>
  <c r="E7" i="1"/>
  <c r="E8" i="1"/>
  <c r="E9" i="1"/>
  <c r="E10" i="1"/>
  <c r="E11" i="1"/>
  <c r="E12" i="1"/>
  <c r="E13" i="1"/>
  <c r="R8" i="1" l="1"/>
  <c r="R6" i="1"/>
  <c r="Q13" i="1"/>
  <c r="Q12" i="1"/>
  <c r="Q11" i="1"/>
  <c r="Q10" i="1"/>
  <c r="Q9" i="1"/>
  <c r="Q8" i="1"/>
  <c r="Q7" i="1"/>
  <c r="R7" i="1" s="1"/>
  <c r="Q6" i="1"/>
  <c r="Q5" i="1"/>
  <c r="Q4" i="1"/>
  <c r="Q3" i="1"/>
  <c r="N13" i="1"/>
  <c r="N12" i="1"/>
  <c r="N11" i="1"/>
  <c r="N10" i="1"/>
  <c r="N9" i="1"/>
  <c r="N8" i="1"/>
  <c r="N7" i="1"/>
  <c r="N6" i="1"/>
  <c r="N5" i="1"/>
  <c r="N4" i="1"/>
  <c r="R4" i="1" s="1"/>
  <c r="N3" i="1"/>
  <c r="K13" i="1"/>
  <c r="K12" i="1"/>
  <c r="K11" i="1"/>
  <c r="K10" i="1"/>
  <c r="K9" i="1"/>
  <c r="K8" i="1"/>
  <c r="K7" i="1"/>
  <c r="K6" i="1"/>
  <c r="K5" i="1"/>
  <c r="K4" i="1"/>
  <c r="K3" i="1"/>
  <c r="H9" i="1"/>
  <c r="R9" i="1" s="1"/>
  <c r="H10" i="1"/>
  <c r="R10" i="1" s="1"/>
  <c r="H11" i="1"/>
  <c r="R11" i="1" s="1"/>
  <c r="H12" i="1"/>
  <c r="R12" i="1" s="1"/>
  <c r="H13" i="1"/>
  <c r="R13" i="1" s="1"/>
  <c r="E3" i="1"/>
  <c r="H8" i="1"/>
  <c r="H7" i="1"/>
  <c r="H6" i="1"/>
  <c r="H5" i="1"/>
  <c r="H4" i="1"/>
  <c r="H3" i="1"/>
  <c r="R3" i="1" l="1"/>
  <c r="R15" i="1" s="1"/>
  <c r="E15" i="1"/>
  <c r="R5" i="1"/>
</calcChain>
</file>

<file path=xl/sharedStrings.xml><?xml version="1.0" encoding="utf-8"?>
<sst xmlns="http://schemas.openxmlformats.org/spreadsheetml/2006/main" count="57" uniqueCount="45">
  <si>
    <t>Cost</t>
  </si>
  <si>
    <t>Please contact the Issuing Officer with any questions or concerns.</t>
  </si>
  <si>
    <t>Offeror Name: _____________________________________</t>
  </si>
  <si>
    <t>Estimated Hours</t>
  </si>
  <si>
    <t>Position</t>
  </si>
  <si>
    <t xml:space="preserve">COST SUBMITTAL </t>
  </si>
  <si>
    <t>A.6</t>
  </si>
  <si>
    <t>Fixed Hourly Rate</t>
  </si>
  <si>
    <t>3.)  All yellow highlighted cells on worksheets must be completed.</t>
  </si>
  <si>
    <t>Production Support Totals</t>
  </si>
  <si>
    <t>Oracle Product Data Hub (PDH)</t>
  </si>
  <si>
    <t>Supply Chain Management (SCM) and RF Smart</t>
  </si>
  <si>
    <t xml:space="preserve">TOTAL </t>
  </si>
  <si>
    <t>APPENDIX F</t>
  </si>
  <si>
    <t>1.) The selected Offeror will be compensated on a labor hours basis or, in the case of an Enhancement Amendment, a fixed-price basis.</t>
  </si>
  <si>
    <t>4.)  Formulas are embedded in the worksheets. Offerors must input costs and notify the Issuing Office of any calculation errors or concerns.</t>
  </si>
  <si>
    <t>A.1</t>
  </si>
  <si>
    <t>A.2</t>
  </si>
  <si>
    <t>A.3</t>
  </si>
  <si>
    <t>A.4</t>
  </si>
  <si>
    <t>A.5</t>
  </si>
  <si>
    <t>RFP # 20250321</t>
  </si>
  <si>
    <t>Oracle Merchandising Foundation Cloud Service (MFCS), Oracle Invoice Matching Cloud Service (IMCS), Oracle Sales Audit Service (SACS), Oracle Pricing Cloud Service (PCS), and Oracle Store Inventory Operations Cloud Service (SIOCS)</t>
  </si>
  <si>
    <t>Oracle Commerce Cloud (OCC) Production Support - Functional</t>
  </si>
  <si>
    <t>Sr. Oracle Commerce Cloud (OCC) Technical Developer</t>
  </si>
  <si>
    <t>Supply Chain Management (SCM) Order Management Specialist</t>
  </si>
  <si>
    <t>A.7</t>
  </si>
  <si>
    <t>Oracle ERP Cloud Financials. Including but not limited to: General Ledger, Accounts Payable, Accounts Receivable, Cash Management, business/systems analysis</t>
  </si>
  <si>
    <t>A.8</t>
  </si>
  <si>
    <t>Project Management/Coordination</t>
  </si>
  <si>
    <t>A.9</t>
  </si>
  <si>
    <t>Integration Specialist</t>
  </si>
  <si>
    <t>A.10</t>
  </si>
  <si>
    <t>Planning Specialist</t>
  </si>
  <si>
    <t>A.11</t>
  </si>
  <si>
    <t>Sr. Integration Specialist</t>
  </si>
  <si>
    <t>Initial Contract Period (Year 1)</t>
  </si>
  <si>
    <t>Year Two Optional Renewal</t>
  </si>
  <si>
    <t>Year Three Optional Renewal</t>
  </si>
  <si>
    <t>Year Four Optional Renewal</t>
  </si>
  <si>
    <t>Year Five Optional Renewal</t>
  </si>
  <si>
    <t>A.12</t>
  </si>
  <si>
    <t>Average Blended Rate for Additional Positions</t>
  </si>
  <si>
    <t>2.)  The Cost Submittal tab should be completed for each role assigned to the project to establish hourly rates, including an additional blended rate in the event that the PLCB desires to pursue additional support related to the Project from the selected Contractor.</t>
  </si>
  <si>
    <t>PRODUCTION SUPPORT FOR ORACLE CLOUD ERP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</si>
</sst>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0" x14ac:knownFonts="1">
    <font>
      <sz val="10"/>
      <name val="Arial"/>
    </font>
    <font>
      <sz val="8"/>
      <name val="Arial"/>
      <family val="2"/>
    </font>
    <font>
      <sz val="10"/>
      <name val="Arial"/>
      <family val="2"/>
    </font>
    <font>
      <sz val="10"/>
      <name val="Arial"/>
      <family val="2"/>
    </font>
    <font>
      <sz val="10"/>
      <name val="Calibri"/>
      <family val="2"/>
    </font>
    <font>
      <sz val="10"/>
      <name val="Verdana"/>
      <family val="2"/>
    </font>
    <font>
      <sz val="11"/>
      <name val="Verdana"/>
      <family val="2"/>
    </font>
    <font>
      <b/>
      <sz val="11"/>
      <name val="Verdana"/>
      <family val="2"/>
    </font>
    <font>
      <i/>
      <sz val="11"/>
      <name val="Verdana"/>
      <family val="2"/>
    </font>
    <font>
      <b/>
      <sz val="20"/>
      <name val="Verdana"/>
      <family val="2"/>
    </font>
    <font>
      <b/>
      <sz val="10"/>
      <name val="Calibri"/>
      <family val="2"/>
    </font>
    <font>
      <b/>
      <sz val="11"/>
      <name val="Calibri"/>
      <family val="2"/>
    </font>
    <font>
      <b/>
      <sz val="20"/>
      <color theme="1"/>
      <name val="Verdana"/>
      <family val="2"/>
    </font>
    <font>
      <sz val="20"/>
      <color theme="1"/>
      <name val="Verdana"/>
      <family val="2"/>
    </font>
    <font>
      <sz val="11"/>
      <color theme="1"/>
      <name val="Verdana"/>
      <family val="2"/>
    </font>
    <font>
      <sz val="8"/>
      <color theme="1"/>
      <name val="Verdana"/>
      <family val="2"/>
    </font>
    <font>
      <sz val="10"/>
      <color rgb="FF010101"/>
      <name val="Calibri"/>
      <family val="2"/>
    </font>
    <font>
      <sz val="10"/>
      <color rgb="FF010101"/>
      <name val="Arial"/>
      <family val="2"/>
    </font>
    <font>
      <sz val="10"/>
      <color rgb="FF2B2B2B"/>
      <name val="Arial"/>
      <family val="2"/>
    </font>
    <font>
      <b/>
      <sz val="11"/>
      <color rgb="FF2B2B2B"/>
      <name val="Calibri"/>
      <family val="2"/>
    </font>
  </fonts>
  <fills count="3">
    <fill>
      <patternFill patternType="none"/>
    </fill>
    <fill>
      <patternFill patternType="gray125"/>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s>
  <cellStyleXfs count="6">
    <xf numFmtId="0" fontId="0" fillId="0" borderId="0"/>
    <xf numFmtId="44" fontId="3" fillId="0" borderId="0" applyFont="0" applyFill="0" applyBorder="0" applyAlignment="0" applyProtection="0"/>
    <xf numFmtId="44" fontId="2" fillId="0" borderId="0" applyFont="0" applyFill="0" applyBorder="0" applyAlignment="0" applyProtection="0"/>
    <xf numFmtId="0" fontId="3" fillId="0" borderId="0"/>
    <xf numFmtId="0" fontId="2" fillId="0" borderId="0"/>
    <xf numFmtId="44" fontId="2" fillId="0" borderId="0" applyFont="0" applyFill="0" applyBorder="0" applyAlignment="0" applyProtection="0"/>
  </cellStyleXfs>
  <cellXfs count="55">
    <xf numFmtId="0" fontId="0" fillId="0" borderId="0" xfId="0"/>
    <xf numFmtId="0" fontId="4" fillId="0" borderId="0" xfId="0" applyFont="1"/>
    <xf numFmtId="0" fontId="6" fillId="0" borderId="0" xfId="0" applyFont="1" applyAlignment="1">
      <alignment vertical="center" wrapText="1"/>
    </xf>
    <xf numFmtId="0" fontId="7" fillId="0" borderId="0" xfId="0" applyFont="1" applyAlignment="1">
      <alignment vertical="center" wrapText="1"/>
    </xf>
    <xf numFmtId="0" fontId="5" fillId="0" borderId="0" xfId="0" applyFont="1"/>
    <xf numFmtId="0" fontId="6" fillId="0" borderId="0" xfId="0" applyFont="1"/>
    <xf numFmtId="0" fontId="5" fillId="0" borderId="0" xfId="0" applyFont="1" applyAlignment="1"/>
    <xf numFmtId="0" fontId="15" fillId="0" borderId="0" xfId="0" applyFont="1" applyAlignment="1">
      <alignment horizontal="justify" vertical="center"/>
    </xf>
    <xf numFmtId="0" fontId="14" fillId="0" borderId="0" xfId="0" applyFont="1"/>
    <xf numFmtId="0" fontId="6" fillId="0" borderId="0" xfId="0" applyFont="1" applyAlignment="1">
      <alignment vertical="center"/>
    </xf>
    <xf numFmtId="0" fontId="8" fillId="0" borderId="0" xfId="0" applyFont="1"/>
    <xf numFmtId="0" fontId="14" fillId="0" borderId="0" xfId="0" applyFont="1" applyAlignment="1"/>
    <xf numFmtId="0" fontId="10" fillId="0" borderId="0" xfId="0" applyFont="1" applyAlignment="1">
      <alignment horizontal="center" vertical="center"/>
    </xf>
    <xf numFmtId="0" fontId="10" fillId="0" borderId="0" xfId="0" applyFont="1" applyAlignment="1">
      <alignment horizontal="center" vertical="center" wrapText="1"/>
    </xf>
    <xf numFmtId="0" fontId="4" fillId="0" borderId="0" xfId="0" applyFont="1" applyAlignment="1">
      <alignment vertical="center"/>
    </xf>
    <xf numFmtId="1" fontId="4" fillId="0" borderId="0" xfId="0" applyNumberFormat="1" applyFont="1"/>
    <xf numFmtId="0" fontId="16" fillId="0" borderId="1" xfId="0" applyFont="1" applyBorder="1" applyAlignment="1">
      <alignment vertical="center" wrapText="1"/>
    </xf>
    <xf numFmtId="1" fontId="4" fillId="0" borderId="1" xfId="0" applyNumberFormat="1" applyFont="1" applyBorder="1" applyAlignment="1">
      <alignment horizontal="center" vertical="center"/>
    </xf>
    <xf numFmtId="0" fontId="17" fillId="0" borderId="1" xfId="0" applyFont="1" applyBorder="1" applyAlignment="1">
      <alignment horizontal="left" vertical="center" wrapText="1"/>
    </xf>
    <xf numFmtId="0" fontId="18" fillId="0" borderId="1" xfId="0" applyFont="1" applyBorder="1" applyAlignment="1">
      <alignment horizontal="left"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1" fontId="11" fillId="0" borderId="1" xfId="0" applyNumberFormat="1" applyFont="1" applyBorder="1" applyAlignment="1">
      <alignment horizontal="center" vertical="center" wrapText="1"/>
    </xf>
    <xf numFmtId="164" fontId="4" fillId="0" borderId="3" xfId="0" applyNumberFormat="1" applyFont="1" applyBorder="1" applyAlignment="1">
      <alignment horizontal="center" vertical="center"/>
    </xf>
    <xf numFmtId="0" fontId="19" fillId="0" borderId="1" xfId="0" applyFont="1" applyBorder="1" applyAlignment="1">
      <alignment horizontal="center" vertical="center"/>
    </xf>
    <xf numFmtId="1" fontId="4" fillId="0" borderId="1" xfId="0" applyNumberFormat="1" applyFont="1" applyBorder="1" applyAlignment="1">
      <alignment vertical="center"/>
    </xf>
    <xf numFmtId="164" fontId="4" fillId="0" borderId="1" xfId="0" applyNumberFormat="1" applyFont="1" applyBorder="1" applyAlignment="1">
      <alignment horizontal="center" vertical="center"/>
    </xf>
    <xf numFmtId="164" fontId="4" fillId="0" borderId="2" xfId="0" applyNumberFormat="1" applyFont="1" applyBorder="1" applyAlignment="1">
      <alignment horizontal="center" vertical="center"/>
    </xf>
    <xf numFmtId="164" fontId="4" fillId="2" borderId="2" xfId="0" applyNumberFormat="1" applyFont="1" applyFill="1" applyBorder="1" applyAlignment="1" applyProtection="1">
      <alignment horizontal="center" vertical="center"/>
      <protection locked="0"/>
    </xf>
    <xf numFmtId="0" fontId="12" fillId="0" borderId="0" xfId="0" applyFont="1" applyAlignment="1">
      <alignment horizontal="center"/>
    </xf>
    <xf numFmtId="0" fontId="13" fillId="0" borderId="0" xfId="0" applyFont="1" applyAlignment="1">
      <alignment horizontal="center"/>
    </xf>
    <xf numFmtId="0" fontId="14" fillId="0" borderId="0" xfId="0" applyFont="1" applyAlignment="1">
      <alignment horizontal="center"/>
    </xf>
    <xf numFmtId="164" fontId="4" fillId="2" borderId="6" xfId="0" applyNumberFormat="1" applyFont="1" applyFill="1" applyBorder="1" applyAlignment="1" applyProtection="1">
      <alignment horizontal="center" vertical="center"/>
      <protection locked="0"/>
    </xf>
    <xf numFmtId="164" fontId="11" fillId="0" borderId="1" xfId="0" applyNumberFormat="1" applyFont="1" applyBorder="1" applyAlignment="1">
      <alignment horizontal="center" vertical="center" wrapText="1"/>
    </xf>
    <xf numFmtId="164" fontId="4" fillId="0" borderId="1" xfId="0" applyNumberFormat="1" applyFont="1" applyBorder="1" applyAlignment="1">
      <alignment vertical="center"/>
    </xf>
    <xf numFmtId="164" fontId="4" fillId="0" borderId="0" xfId="0" applyNumberFormat="1" applyFont="1"/>
    <xf numFmtId="164" fontId="11" fillId="0" borderId="3" xfId="0" applyNumberFormat="1" applyFont="1" applyBorder="1" applyAlignment="1">
      <alignment horizontal="center" vertical="center" wrapText="1"/>
    </xf>
    <xf numFmtId="164" fontId="11" fillId="0" borderId="2" xfId="0" applyNumberFormat="1" applyFont="1" applyBorder="1" applyAlignment="1">
      <alignment horizontal="center" vertical="center" wrapText="1"/>
    </xf>
    <xf numFmtId="164" fontId="4" fillId="0" borderId="2" xfId="0" applyNumberFormat="1" applyFont="1" applyBorder="1" applyAlignment="1">
      <alignment horizontal="center"/>
    </xf>
    <xf numFmtId="164" fontId="10" fillId="0" borderId="2" xfId="0" applyNumberFormat="1" applyFont="1" applyBorder="1" applyAlignment="1">
      <alignment horizontal="center" vertical="center" wrapText="1"/>
    </xf>
    <xf numFmtId="164" fontId="4" fillId="0" borderId="0" xfId="0" applyNumberFormat="1" applyFont="1" applyAlignment="1">
      <alignment horizontal="center"/>
    </xf>
    <xf numFmtId="0" fontId="18" fillId="0" borderId="7" xfId="0" applyFont="1" applyBorder="1" applyAlignment="1">
      <alignment horizontal="left" vertical="center" wrapText="1"/>
    </xf>
    <xf numFmtId="164" fontId="4" fillId="0" borderId="7" xfId="0" applyNumberFormat="1" applyFont="1" applyBorder="1" applyAlignment="1">
      <alignment horizontal="center" vertical="center"/>
    </xf>
    <xf numFmtId="0" fontId="18" fillId="0" borderId="3" xfId="0" applyFont="1" applyBorder="1" applyAlignment="1">
      <alignment horizontal="left" vertical="center" wrapText="1"/>
    </xf>
    <xf numFmtId="164" fontId="4" fillId="0" borderId="6" xfId="0" applyNumberFormat="1" applyFont="1" applyBorder="1" applyAlignment="1">
      <alignment horizontal="center" vertical="center"/>
    </xf>
    <xf numFmtId="0" fontId="12" fillId="0" borderId="0" xfId="0" applyFont="1" applyAlignment="1">
      <alignment horizontal="center"/>
    </xf>
    <xf numFmtId="0" fontId="13" fillId="0" borderId="0" xfId="0" applyFont="1" applyAlignment="1">
      <alignment horizontal="center"/>
    </xf>
    <xf numFmtId="0" fontId="14" fillId="0" borderId="0" xfId="0" applyFont="1" applyAlignment="1">
      <alignment horizontal="center"/>
    </xf>
    <xf numFmtId="0" fontId="5" fillId="0" borderId="0" xfId="0" applyFont="1" applyAlignment="1">
      <alignment horizontal="center"/>
    </xf>
    <xf numFmtId="0" fontId="9" fillId="0" borderId="0" xfId="0" applyFont="1" applyAlignment="1">
      <alignment horizontal="center"/>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cellXfs>
  <cellStyles count="6">
    <cellStyle name="Currency 2" xfId="1" xr:uid="{00000000-0005-0000-0000-000001000000}"/>
    <cellStyle name="Currency 2 2" xfId="5" xr:uid="{ED27AE64-A132-420B-94B2-3EDBDCC1363C}"/>
    <cellStyle name="Currency 3" xfId="2" xr:uid="{00000000-0005-0000-0000-000002000000}"/>
    <cellStyle name="Normal" xfId="0" builtinId="0"/>
    <cellStyle name="Normal 2" xfId="3" xr:uid="{00000000-0005-0000-0000-000004000000}"/>
    <cellStyle name="Normal 3" xfId="4" xr:uid="{76CD06CB-4C68-4BF7-8132-0451E4F0A4C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N18"/>
  <sheetViews>
    <sheetView tabSelected="1" zoomScale="70" zoomScaleNormal="70" workbookViewId="0">
      <selection activeCell="A19" sqref="A19"/>
    </sheetView>
  </sheetViews>
  <sheetFormatPr defaultRowHeight="12.6" x14ac:dyDescent="0.2"/>
  <cols>
    <col min="1" max="13" width="8.88671875" style="4"/>
    <col min="14" max="14" width="29.77734375" style="4" customWidth="1"/>
    <col min="15" max="16384" width="8.88671875" style="4"/>
  </cols>
  <sheetData>
    <row r="2" spans="1:14" ht="24.6" x14ac:dyDescent="0.4">
      <c r="A2" s="30"/>
      <c r="B2" s="31"/>
      <c r="C2" s="31"/>
      <c r="D2" s="31"/>
      <c r="E2" s="31"/>
      <c r="F2" s="32"/>
      <c r="G2" s="32"/>
      <c r="H2" s="32"/>
    </row>
    <row r="4" spans="1:14" ht="24.6" x14ac:dyDescent="0.4">
      <c r="A4" s="30"/>
      <c r="B4" s="30"/>
      <c r="C4" s="30"/>
      <c r="D4" s="30"/>
      <c r="E4" s="30"/>
      <c r="F4" s="6"/>
      <c r="G4" s="6"/>
      <c r="H4" s="6"/>
    </row>
    <row r="5" spans="1:14" ht="13.8" x14ac:dyDescent="0.25">
      <c r="A5" s="7"/>
      <c r="B5" s="8"/>
      <c r="C5" s="8"/>
      <c r="D5" s="8"/>
      <c r="E5" s="8"/>
      <c r="F5" s="8"/>
      <c r="G5" s="8"/>
      <c r="H5" s="8"/>
    </row>
    <row r="10" spans="1:14" ht="24.6" x14ac:dyDescent="0.4">
      <c r="A10" s="46" t="s">
        <v>13</v>
      </c>
      <c r="B10" s="47"/>
      <c r="C10" s="47"/>
      <c r="D10" s="47"/>
      <c r="E10" s="47"/>
      <c r="F10" s="48"/>
      <c r="G10" s="48"/>
      <c r="H10" s="48"/>
      <c r="I10" s="49"/>
      <c r="J10" s="49"/>
      <c r="K10" s="49"/>
      <c r="L10" s="49"/>
      <c r="M10" s="49"/>
      <c r="N10" s="49"/>
    </row>
    <row r="16" spans="1:14" ht="24.6" x14ac:dyDescent="0.4">
      <c r="A16" s="46" t="s">
        <v>5</v>
      </c>
      <c r="B16" s="46"/>
      <c r="C16" s="46"/>
      <c r="D16" s="46"/>
      <c r="E16" s="46"/>
      <c r="F16" s="49"/>
      <c r="G16" s="49"/>
      <c r="H16" s="49"/>
      <c r="I16" s="49"/>
      <c r="J16" s="49"/>
      <c r="K16" s="49"/>
      <c r="L16" s="49"/>
      <c r="M16" s="49"/>
      <c r="N16" s="49"/>
    </row>
    <row r="17" spans="1:14" ht="24.6" x14ac:dyDescent="0.4">
      <c r="A17" s="50" t="s">
        <v>21</v>
      </c>
      <c r="B17" s="50"/>
      <c r="C17" s="50"/>
      <c r="D17" s="50"/>
      <c r="E17" s="50"/>
      <c r="F17" s="50"/>
      <c r="G17" s="50"/>
      <c r="H17" s="50"/>
      <c r="I17" s="50"/>
      <c r="J17" s="50"/>
      <c r="K17" s="50"/>
      <c r="L17" s="50"/>
      <c r="M17" s="50"/>
      <c r="N17" s="50"/>
    </row>
    <row r="18" spans="1:14" ht="24.6" customHeight="1" x14ac:dyDescent="0.4">
      <c r="A18" s="50" t="s">
        <v>44</v>
      </c>
      <c r="B18" s="50"/>
      <c r="C18" s="50"/>
      <c r="D18" s="50"/>
      <c r="E18" s="50"/>
      <c r="F18" s="50"/>
      <c r="G18" s="50"/>
      <c r="H18" s="50"/>
      <c r="I18" s="50"/>
      <c r="J18" s="50"/>
      <c r="K18" s="50"/>
      <c r="L18" s="50"/>
      <c r="M18" s="50"/>
      <c r="N18" s="50"/>
    </row>
  </sheetData>
  <mergeCells count="4">
    <mergeCell ref="A10:N10"/>
    <mergeCell ref="A16:N16"/>
    <mergeCell ref="A17:N17"/>
    <mergeCell ref="A18:N18"/>
  </mergeCells>
  <pageMargins left="0.7" right="0.7" top="0.75" bottom="0.75" header="0.3" footer="0.3"/>
  <pageSetup scale="8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H20"/>
  <sheetViews>
    <sheetView zoomScale="80" zoomScaleNormal="80" workbookViewId="0">
      <selection activeCell="A9" sqref="A9"/>
    </sheetView>
  </sheetViews>
  <sheetFormatPr defaultColWidth="9.109375" defaultRowHeight="13.8" x14ac:dyDescent="0.25"/>
  <cols>
    <col min="1" max="1" width="141.44140625" style="5" customWidth="1"/>
    <col min="2" max="5" width="51.88671875" style="5" customWidth="1"/>
    <col min="6" max="7" width="9.109375" style="5"/>
    <col min="8" max="8" width="4" style="5" customWidth="1"/>
    <col min="9" max="16384" width="9.109375" style="5"/>
  </cols>
  <sheetData>
    <row r="4" spans="1:1" x14ac:dyDescent="0.25">
      <c r="A4" s="5" t="s">
        <v>2</v>
      </c>
    </row>
    <row r="6" spans="1:1" s="9" customFormat="1" ht="48" customHeight="1" x14ac:dyDescent="0.25">
      <c r="A6" s="2" t="s">
        <v>14</v>
      </c>
    </row>
    <row r="7" spans="1:1" x14ac:dyDescent="0.25">
      <c r="A7" s="10"/>
    </row>
    <row r="8" spans="1:1" ht="48" customHeight="1" x14ac:dyDescent="0.25">
      <c r="A8" s="2" t="s">
        <v>43</v>
      </c>
    </row>
    <row r="10" spans="1:1" s="9" customFormat="1" ht="48" customHeight="1" x14ac:dyDescent="0.25">
      <c r="A10" s="9" t="s">
        <v>8</v>
      </c>
    </row>
    <row r="12" spans="1:1" ht="48" customHeight="1" x14ac:dyDescent="0.25">
      <c r="A12" s="2" t="s">
        <v>15</v>
      </c>
    </row>
    <row r="13" spans="1:1" ht="13.95" customHeight="1" x14ac:dyDescent="0.25">
      <c r="A13" s="2"/>
    </row>
    <row r="14" spans="1:1" ht="16.2" customHeight="1" x14ac:dyDescent="0.25">
      <c r="A14" s="3" t="s">
        <v>1</v>
      </c>
    </row>
    <row r="15" spans="1:1" x14ac:dyDescent="0.25">
      <c r="A15" s="9"/>
    </row>
    <row r="16" spans="1:1" x14ac:dyDescent="0.25">
      <c r="A16" s="9"/>
    </row>
    <row r="17" spans="1:8" x14ac:dyDescent="0.25">
      <c r="A17" s="9"/>
    </row>
    <row r="18" spans="1:8" x14ac:dyDescent="0.25">
      <c r="B18" s="11"/>
      <c r="C18" s="11"/>
      <c r="D18" s="11"/>
      <c r="E18" s="11"/>
      <c r="F18" s="11"/>
      <c r="G18" s="11"/>
      <c r="H18" s="11"/>
    </row>
    <row r="19" spans="1:8" x14ac:dyDescent="0.25">
      <c r="A19" s="11"/>
      <c r="B19" s="11"/>
      <c r="C19" s="11"/>
      <c r="D19" s="11"/>
      <c r="E19" s="11"/>
      <c r="F19" s="11"/>
      <c r="G19" s="11"/>
      <c r="H19" s="11"/>
    </row>
    <row r="20" spans="1:8" x14ac:dyDescent="0.25">
      <c r="A20" s="11"/>
    </row>
  </sheetData>
  <phoneticPr fontId="1" type="noConversion"/>
  <printOptions horizontalCentered="1"/>
  <pageMargins left="0.25" right="0.25" top="0.25" bottom="0.25" header="0.3" footer="0.3"/>
  <pageSetup orientation="landscape" useFirstPageNumber="1" r:id="rId1"/>
  <headerFooter>
    <oddHeader>&amp;C&amp;"Verdana,Regular"RFP # 20250321
Production Support for Oracle Cloud ERP</oddHeader>
    <oddFooter>&amp;C&amp;"Verdana,Regular"Appendix F, Cost Submittal Page &amp;P of 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16"/>
  <sheetViews>
    <sheetView zoomScaleNormal="100" workbookViewId="0">
      <pane ySplit="2" topLeftCell="A3" activePane="bottomLeft" state="frozen"/>
      <selection pane="bottomLeft" activeCell="B3" sqref="B3"/>
    </sheetView>
  </sheetViews>
  <sheetFormatPr defaultColWidth="9.109375" defaultRowHeight="13.8" x14ac:dyDescent="0.3"/>
  <cols>
    <col min="1" max="1" width="9.109375" style="12" customWidth="1"/>
    <col min="2" max="2" width="46.77734375" style="14" customWidth="1"/>
    <col min="3" max="3" width="12.77734375" style="36" customWidth="1"/>
    <col min="4" max="4" width="12.77734375" style="15" customWidth="1"/>
    <col min="5" max="6" width="12.77734375" style="36" customWidth="1"/>
    <col min="7" max="7" width="12.77734375" style="1" customWidth="1"/>
    <col min="8" max="9" width="12.77734375" style="36" customWidth="1"/>
    <col min="10" max="10" width="12.77734375" style="1" customWidth="1"/>
    <col min="11" max="12" width="12.77734375" style="36" customWidth="1"/>
    <col min="13" max="13" width="12.77734375" style="1" customWidth="1"/>
    <col min="14" max="15" width="12.77734375" style="36" customWidth="1"/>
    <col min="16" max="16" width="12.77734375" style="1" customWidth="1"/>
    <col min="17" max="17" width="12.77734375" style="36" customWidth="1"/>
    <col min="18" max="18" width="12.77734375" style="41" customWidth="1"/>
    <col min="19" max="16384" width="9.109375" style="1"/>
  </cols>
  <sheetData>
    <row r="1" spans="1:18" ht="40.200000000000003" customHeight="1" x14ac:dyDescent="0.3">
      <c r="B1" s="51" t="s">
        <v>36</v>
      </c>
      <c r="C1" s="51"/>
      <c r="D1" s="51"/>
      <c r="E1" s="52"/>
      <c r="F1" s="53" t="s">
        <v>37</v>
      </c>
      <c r="G1" s="54"/>
      <c r="H1" s="54"/>
      <c r="I1" s="53" t="s">
        <v>38</v>
      </c>
      <c r="J1" s="54"/>
      <c r="K1" s="54"/>
      <c r="L1" s="53" t="s">
        <v>39</v>
      </c>
      <c r="M1" s="54"/>
      <c r="N1" s="54"/>
      <c r="O1" s="53" t="s">
        <v>40</v>
      </c>
      <c r="P1" s="54"/>
      <c r="Q1" s="54"/>
      <c r="R1" s="39"/>
    </row>
    <row r="2" spans="1:18" s="13" customFormat="1" ht="26.4" customHeight="1" x14ac:dyDescent="0.25">
      <c r="B2" s="22" t="s">
        <v>4</v>
      </c>
      <c r="C2" s="34" t="s">
        <v>7</v>
      </c>
      <c r="D2" s="23" t="s">
        <v>3</v>
      </c>
      <c r="E2" s="37" t="s">
        <v>0</v>
      </c>
      <c r="F2" s="38" t="s">
        <v>7</v>
      </c>
      <c r="G2" s="23" t="s">
        <v>3</v>
      </c>
      <c r="H2" s="37" t="s">
        <v>0</v>
      </c>
      <c r="I2" s="38" t="s">
        <v>7</v>
      </c>
      <c r="J2" s="23" t="s">
        <v>3</v>
      </c>
      <c r="K2" s="37" t="s">
        <v>0</v>
      </c>
      <c r="L2" s="38" t="s">
        <v>7</v>
      </c>
      <c r="M2" s="23" t="s">
        <v>3</v>
      </c>
      <c r="N2" s="37" t="s">
        <v>0</v>
      </c>
      <c r="O2" s="38" t="s">
        <v>7</v>
      </c>
      <c r="P2" s="23" t="s">
        <v>3</v>
      </c>
      <c r="Q2" s="37" t="s">
        <v>0</v>
      </c>
      <c r="R2" s="40" t="s">
        <v>12</v>
      </c>
    </row>
    <row r="3" spans="1:18" ht="58.05" customHeight="1" x14ac:dyDescent="0.3">
      <c r="A3" s="21" t="s">
        <v>16</v>
      </c>
      <c r="B3" s="16" t="s">
        <v>22</v>
      </c>
      <c r="C3" s="29">
        <v>0</v>
      </c>
      <c r="D3" s="17">
        <v>2080</v>
      </c>
      <c r="E3" s="24">
        <f>C3*D3</f>
        <v>0</v>
      </c>
      <c r="F3" s="29">
        <v>0</v>
      </c>
      <c r="G3" s="17">
        <v>2080</v>
      </c>
      <c r="H3" s="24">
        <f t="shared" ref="H3:H14" si="0">F3*G3</f>
        <v>0</v>
      </c>
      <c r="I3" s="29">
        <v>0</v>
      </c>
      <c r="J3" s="17">
        <v>2080</v>
      </c>
      <c r="K3" s="24">
        <f t="shared" ref="K3:K14" si="1">I3*J3</f>
        <v>0</v>
      </c>
      <c r="L3" s="29">
        <v>0</v>
      </c>
      <c r="M3" s="17">
        <v>2080</v>
      </c>
      <c r="N3" s="24">
        <f t="shared" ref="N3:N14" si="2">L3*M3</f>
        <v>0</v>
      </c>
      <c r="O3" s="29">
        <v>0</v>
      </c>
      <c r="P3" s="17">
        <v>2080</v>
      </c>
      <c r="Q3" s="24">
        <f t="shared" ref="Q3:Q14" si="3">O3*P3</f>
        <v>0</v>
      </c>
      <c r="R3" s="28">
        <f>SUM(E3,H3,K3,N3,Q3)</f>
        <v>0</v>
      </c>
    </row>
    <row r="4" spans="1:18" ht="58.05" customHeight="1" x14ac:dyDescent="0.3">
      <c r="A4" s="21" t="s">
        <v>17</v>
      </c>
      <c r="B4" s="16" t="s">
        <v>23</v>
      </c>
      <c r="C4" s="29">
        <v>0</v>
      </c>
      <c r="D4" s="17">
        <v>2080</v>
      </c>
      <c r="E4" s="24">
        <f t="shared" ref="E4:E14" si="4">C4*D4</f>
        <v>0</v>
      </c>
      <c r="F4" s="29">
        <v>0</v>
      </c>
      <c r="G4" s="17">
        <v>2080</v>
      </c>
      <c r="H4" s="24">
        <f t="shared" si="0"/>
        <v>0</v>
      </c>
      <c r="I4" s="29">
        <v>0</v>
      </c>
      <c r="J4" s="17">
        <v>2080</v>
      </c>
      <c r="K4" s="24">
        <f t="shared" si="1"/>
        <v>0</v>
      </c>
      <c r="L4" s="29">
        <v>0</v>
      </c>
      <c r="M4" s="17">
        <v>2080</v>
      </c>
      <c r="N4" s="24">
        <f t="shared" si="2"/>
        <v>0</v>
      </c>
      <c r="O4" s="29">
        <v>0</v>
      </c>
      <c r="P4" s="17">
        <v>2080</v>
      </c>
      <c r="Q4" s="24">
        <f t="shared" si="3"/>
        <v>0</v>
      </c>
      <c r="R4" s="28">
        <f t="shared" ref="R4:R14" si="5">SUM(E4,H4,K4,N4,Q4)</f>
        <v>0</v>
      </c>
    </row>
    <row r="5" spans="1:18" ht="58.05" customHeight="1" x14ac:dyDescent="0.3">
      <c r="A5" s="21" t="s">
        <v>18</v>
      </c>
      <c r="B5" s="18" t="s">
        <v>24</v>
      </c>
      <c r="C5" s="29">
        <v>0</v>
      </c>
      <c r="D5" s="17">
        <v>2080</v>
      </c>
      <c r="E5" s="24">
        <f t="shared" si="4"/>
        <v>0</v>
      </c>
      <c r="F5" s="29">
        <v>0</v>
      </c>
      <c r="G5" s="17">
        <v>2080</v>
      </c>
      <c r="H5" s="24">
        <f t="shared" si="0"/>
        <v>0</v>
      </c>
      <c r="I5" s="29">
        <v>0</v>
      </c>
      <c r="J5" s="17">
        <v>2080</v>
      </c>
      <c r="K5" s="24">
        <f t="shared" si="1"/>
        <v>0</v>
      </c>
      <c r="L5" s="29">
        <v>0</v>
      </c>
      <c r="M5" s="17">
        <v>2080</v>
      </c>
      <c r="N5" s="24">
        <f t="shared" si="2"/>
        <v>0</v>
      </c>
      <c r="O5" s="29">
        <v>0</v>
      </c>
      <c r="P5" s="17">
        <v>2080</v>
      </c>
      <c r="Q5" s="24">
        <f t="shared" si="3"/>
        <v>0</v>
      </c>
      <c r="R5" s="28">
        <f t="shared" si="5"/>
        <v>0</v>
      </c>
    </row>
    <row r="6" spans="1:18" ht="58.05" customHeight="1" x14ac:dyDescent="0.3">
      <c r="A6" s="21" t="s">
        <v>19</v>
      </c>
      <c r="B6" s="16" t="s">
        <v>10</v>
      </c>
      <c r="C6" s="29">
        <v>0</v>
      </c>
      <c r="D6" s="17">
        <v>2080</v>
      </c>
      <c r="E6" s="24">
        <f t="shared" si="4"/>
        <v>0</v>
      </c>
      <c r="F6" s="29">
        <v>0</v>
      </c>
      <c r="G6" s="17">
        <v>2080</v>
      </c>
      <c r="H6" s="24">
        <f t="shared" si="0"/>
        <v>0</v>
      </c>
      <c r="I6" s="29">
        <v>0</v>
      </c>
      <c r="J6" s="17">
        <v>2080</v>
      </c>
      <c r="K6" s="24">
        <f t="shared" si="1"/>
        <v>0</v>
      </c>
      <c r="L6" s="29">
        <v>0</v>
      </c>
      <c r="M6" s="17">
        <v>2080</v>
      </c>
      <c r="N6" s="24">
        <f t="shared" si="2"/>
        <v>0</v>
      </c>
      <c r="O6" s="29">
        <v>0</v>
      </c>
      <c r="P6" s="17">
        <v>2080</v>
      </c>
      <c r="Q6" s="24">
        <f t="shared" si="3"/>
        <v>0</v>
      </c>
      <c r="R6" s="28">
        <f t="shared" si="5"/>
        <v>0</v>
      </c>
    </row>
    <row r="7" spans="1:18" ht="58.05" customHeight="1" x14ac:dyDescent="0.3">
      <c r="A7" s="21" t="s">
        <v>20</v>
      </c>
      <c r="B7" s="16" t="s">
        <v>11</v>
      </c>
      <c r="C7" s="29">
        <v>0</v>
      </c>
      <c r="D7" s="17">
        <v>2080</v>
      </c>
      <c r="E7" s="24">
        <f t="shared" si="4"/>
        <v>0</v>
      </c>
      <c r="F7" s="29">
        <v>0</v>
      </c>
      <c r="G7" s="17">
        <v>2080</v>
      </c>
      <c r="H7" s="24">
        <f t="shared" si="0"/>
        <v>0</v>
      </c>
      <c r="I7" s="29">
        <v>0</v>
      </c>
      <c r="J7" s="17">
        <v>2080</v>
      </c>
      <c r="K7" s="24">
        <f t="shared" si="1"/>
        <v>0</v>
      </c>
      <c r="L7" s="29">
        <v>0</v>
      </c>
      <c r="M7" s="17">
        <v>2080</v>
      </c>
      <c r="N7" s="24">
        <f t="shared" si="2"/>
        <v>0</v>
      </c>
      <c r="O7" s="29">
        <v>0</v>
      </c>
      <c r="P7" s="17">
        <v>2080</v>
      </c>
      <c r="Q7" s="24">
        <f t="shared" si="3"/>
        <v>0</v>
      </c>
      <c r="R7" s="28">
        <f t="shared" si="5"/>
        <v>0</v>
      </c>
    </row>
    <row r="8" spans="1:18" ht="58.05" customHeight="1" x14ac:dyDescent="0.3">
      <c r="A8" s="21" t="s">
        <v>6</v>
      </c>
      <c r="B8" s="19" t="s">
        <v>25</v>
      </c>
      <c r="C8" s="29">
        <v>0</v>
      </c>
      <c r="D8" s="17">
        <v>2080</v>
      </c>
      <c r="E8" s="24">
        <f t="shared" si="4"/>
        <v>0</v>
      </c>
      <c r="F8" s="29">
        <v>0</v>
      </c>
      <c r="G8" s="17">
        <v>2080</v>
      </c>
      <c r="H8" s="24">
        <f t="shared" si="0"/>
        <v>0</v>
      </c>
      <c r="I8" s="29">
        <v>0</v>
      </c>
      <c r="J8" s="17">
        <v>2080</v>
      </c>
      <c r="K8" s="24">
        <f t="shared" si="1"/>
        <v>0</v>
      </c>
      <c r="L8" s="29">
        <v>0</v>
      </c>
      <c r="M8" s="17">
        <v>2080</v>
      </c>
      <c r="N8" s="24">
        <f t="shared" si="2"/>
        <v>0</v>
      </c>
      <c r="O8" s="29">
        <v>0</v>
      </c>
      <c r="P8" s="17">
        <v>2080</v>
      </c>
      <c r="Q8" s="24">
        <f t="shared" si="3"/>
        <v>0</v>
      </c>
      <c r="R8" s="28">
        <f t="shared" si="5"/>
        <v>0</v>
      </c>
    </row>
    <row r="9" spans="1:18" ht="58.05" customHeight="1" x14ac:dyDescent="0.3">
      <c r="A9" s="21" t="s">
        <v>26</v>
      </c>
      <c r="B9" s="42" t="s">
        <v>27</v>
      </c>
      <c r="C9" s="33">
        <v>0</v>
      </c>
      <c r="D9" s="17">
        <v>2080</v>
      </c>
      <c r="E9" s="43">
        <f t="shared" si="4"/>
        <v>0</v>
      </c>
      <c r="F9" s="33">
        <v>0</v>
      </c>
      <c r="G9" s="17">
        <v>2080</v>
      </c>
      <c r="H9" s="43">
        <f t="shared" si="0"/>
        <v>0</v>
      </c>
      <c r="I9" s="33">
        <v>0</v>
      </c>
      <c r="J9" s="17">
        <v>2080</v>
      </c>
      <c r="K9" s="43">
        <f t="shared" si="1"/>
        <v>0</v>
      </c>
      <c r="L9" s="33">
        <v>0</v>
      </c>
      <c r="M9" s="17">
        <v>2080</v>
      </c>
      <c r="N9" s="43">
        <f t="shared" si="2"/>
        <v>0</v>
      </c>
      <c r="O9" s="33">
        <v>0</v>
      </c>
      <c r="P9" s="17">
        <v>2080</v>
      </c>
      <c r="Q9" s="43">
        <f t="shared" si="3"/>
        <v>0</v>
      </c>
      <c r="R9" s="28">
        <f t="shared" si="5"/>
        <v>0</v>
      </c>
    </row>
    <row r="10" spans="1:18" ht="58.05" customHeight="1" x14ac:dyDescent="0.3">
      <c r="A10" s="21" t="s">
        <v>28</v>
      </c>
      <c r="B10" s="42" t="s">
        <v>29</v>
      </c>
      <c r="C10" s="33">
        <v>0</v>
      </c>
      <c r="D10" s="17">
        <v>2080</v>
      </c>
      <c r="E10" s="43">
        <f t="shared" si="4"/>
        <v>0</v>
      </c>
      <c r="F10" s="33">
        <v>0</v>
      </c>
      <c r="G10" s="17">
        <v>2080</v>
      </c>
      <c r="H10" s="43">
        <f t="shared" si="0"/>
        <v>0</v>
      </c>
      <c r="I10" s="33">
        <v>0</v>
      </c>
      <c r="J10" s="17">
        <v>2080</v>
      </c>
      <c r="K10" s="43">
        <f t="shared" si="1"/>
        <v>0</v>
      </c>
      <c r="L10" s="33">
        <v>0</v>
      </c>
      <c r="M10" s="17">
        <v>2080</v>
      </c>
      <c r="N10" s="43">
        <f t="shared" si="2"/>
        <v>0</v>
      </c>
      <c r="O10" s="33">
        <v>0</v>
      </c>
      <c r="P10" s="17">
        <v>2080</v>
      </c>
      <c r="Q10" s="43">
        <f t="shared" si="3"/>
        <v>0</v>
      </c>
      <c r="R10" s="28">
        <f t="shared" si="5"/>
        <v>0</v>
      </c>
    </row>
    <row r="11" spans="1:18" ht="58.05" customHeight="1" x14ac:dyDescent="0.3">
      <c r="A11" s="21" t="s">
        <v>30</v>
      </c>
      <c r="B11" s="42" t="s">
        <v>31</v>
      </c>
      <c r="C11" s="33">
        <v>0</v>
      </c>
      <c r="D11" s="17">
        <v>2080</v>
      </c>
      <c r="E11" s="43">
        <f t="shared" si="4"/>
        <v>0</v>
      </c>
      <c r="F11" s="33">
        <v>0</v>
      </c>
      <c r="G11" s="17">
        <v>2080</v>
      </c>
      <c r="H11" s="43">
        <f t="shared" si="0"/>
        <v>0</v>
      </c>
      <c r="I11" s="33">
        <v>0</v>
      </c>
      <c r="J11" s="17">
        <v>2080</v>
      </c>
      <c r="K11" s="43">
        <f t="shared" si="1"/>
        <v>0</v>
      </c>
      <c r="L11" s="33">
        <v>0</v>
      </c>
      <c r="M11" s="17">
        <v>2080</v>
      </c>
      <c r="N11" s="43">
        <f t="shared" si="2"/>
        <v>0</v>
      </c>
      <c r="O11" s="33">
        <v>0</v>
      </c>
      <c r="P11" s="17">
        <v>2080</v>
      </c>
      <c r="Q11" s="43">
        <f t="shared" si="3"/>
        <v>0</v>
      </c>
      <c r="R11" s="28">
        <f t="shared" si="5"/>
        <v>0</v>
      </c>
    </row>
    <row r="12" spans="1:18" ht="58.05" customHeight="1" x14ac:dyDescent="0.3">
      <c r="A12" s="21" t="s">
        <v>32</v>
      </c>
      <c r="B12" s="42" t="s">
        <v>33</v>
      </c>
      <c r="C12" s="33">
        <v>0</v>
      </c>
      <c r="D12" s="17">
        <v>2080</v>
      </c>
      <c r="E12" s="43">
        <f t="shared" si="4"/>
        <v>0</v>
      </c>
      <c r="F12" s="33">
        <v>0</v>
      </c>
      <c r="G12" s="17">
        <v>2080</v>
      </c>
      <c r="H12" s="43">
        <f t="shared" si="0"/>
        <v>0</v>
      </c>
      <c r="I12" s="33">
        <v>0</v>
      </c>
      <c r="J12" s="17">
        <v>2080</v>
      </c>
      <c r="K12" s="43">
        <f t="shared" si="1"/>
        <v>0</v>
      </c>
      <c r="L12" s="33">
        <v>0</v>
      </c>
      <c r="M12" s="17">
        <v>2080</v>
      </c>
      <c r="N12" s="43">
        <f t="shared" si="2"/>
        <v>0</v>
      </c>
      <c r="O12" s="33">
        <v>0</v>
      </c>
      <c r="P12" s="17">
        <v>2080</v>
      </c>
      <c r="Q12" s="43">
        <f t="shared" si="3"/>
        <v>0</v>
      </c>
      <c r="R12" s="28">
        <f t="shared" si="5"/>
        <v>0</v>
      </c>
    </row>
    <row r="13" spans="1:18" ht="58.05" customHeight="1" x14ac:dyDescent="0.3">
      <c r="A13" s="21" t="s">
        <v>34</v>
      </c>
      <c r="B13" s="42" t="s">
        <v>35</v>
      </c>
      <c r="C13" s="33">
        <v>0</v>
      </c>
      <c r="D13" s="17">
        <v>2080</v>
      </c>
      <c r="E13" s="43">
        <f t="shared" si="4"/>
        <v>0</v>
      </c>
      <c r="F13" s="33">
        <v>0</v>
      </c>
      <c r="G13" s="17">
        <v>2080</v>
      </c>
      <c r="H13" s="43">
        <f t="shared" si="0"/>
        <v>0</v>
      </c>
      <c r="I13" s="33">
        <v>0</v>
      </c>
      <c r="J13" s="17">
        <v>2080</v>
      </c>
      <c r="K13" s="43">
        <f t="shared" si="1"/>
        <v>0</v>
      </c>
      <c r="L13" s="33">
        <v>0</v>
      </c>
      <c r="M13" s="17">
        <v>2080</v>
      </c>
      <c r="N13" s="43">
        <f t="shared" si="2"/>
        <v>0</v>
      </c>
      <c r="O13" s="33">
        <v>0</v>
      </c>
      <c r="P13" s="17">
        <v>2080</v>
      </c>
      <c r="Q13" s="43">
        <f t="shared" si="3"/>
        <v>0</v>
      </c>
      <c r="R13" s="28">
        <f t="shared" si="5"/>
        <v>0</v>
      </c>
    </row>
    <row r="14" spans="1:18" ht="58.05" customHeight="1" x14ac:dyDescent="0.3">
      <c r="A14" s="21" t="s">
        <v>41</v>
      </c>
      <c r="B14" s="44" t="s">
        <v>42</v>
      </c>
      <c r="C14" s="29">
        <v>0</v>
      </c>
      <c r="D14" s="17">
        <v>2080</v>
      </c>
      <c r="E14" s="43">
        <f t="shared" si="4"/>
        <v>0</v>
      </c>
      <c r="F14" s="33">
        <v>0</v>
      </c>
      <c r="G14" s="17">
        <v>2080</v>
      </c>
      <c r="H14" s="43">
        <f t="shared" si="0"/>
        <v>0</v>
      </c>
      <c r="I14" s="33">
        <v>0</v>
      </c>
      <c r="J14" s="17">
        <v>2080</v>
      </c>
      <c r="K14" s="43">
        <f t="shared" si="1"/>
        <v>0</v>
      </c>
      <c r="L14" s="33">
        <v>0</v>
      </c>
      <c r="M14" s="17">
        <v>2080</v>
      </c>
      <c r="N14" s="43">
        <f t="shared" si="2"/>
        <v>0</v>
      </c>
      <c r="O14" s="33">
        <v>0</v>
      </c>
      <c r="P14" s="17">
        <v>2080</v>
      </c>
      <c r="Q14" s="43">
        <f t="shared" si="3"/>
        <v>0</v>
      </c>
      <c r="R14" s="45">
        <f t="shared" si="5"/>
        <v>0</v>
      </c>
    </row>
    <row r="15" spans="1:18" s="14" customFormat="1" ht="58.05" customHeight="1" x14ac:dyDescent="0.25">
      <c r="A15" s="20"/>
      <c r="B15" s="25" t="s">
        <v>9</v>
      </c>
      <c r="C15" s="35"/>
      <c r="D15" s="26"/>
      <c r="E15" s="27">
        <f>SUM(E3:E14)</f>
        <v>0</v>
      </c>
      <c r="F15" s="35"/>
      <c r="G15" s="26"/>
      <c r="H15" s="27">
        <f>SUM(H3:H14)</f>
        <v>0</v>
      </c>
      <c r="I15" s="35"/>
      <c r="J15" s="26"/>
      <c r="K15" s="27">
        <f>SUM(K3:K14)</f>
        <v>0</v>
      </c>
      <c r="L15" s="35"/>
      <c r="M15" s="26"/>
      <c r="N15" s="27">
        <f>SUM(N3:N14)</f>
        <v>0</v>
      </c>
      <c r="O15" s="35"/>
      <c r="P15" s="26"/>
      <c r="Q15" s="27">
        <f>SUM(Q3:Q14)</f>
        <v>0</v>
      </c>
      <c r="R15" s="27">
        <f>SUM(R3:R14)</f>
        <v>0</v>
      </c>
    </row>
    <row r="16" spans="1:18" x14ac:dyDescent="0.3">
      <c r="G16" s="15"/>
      <c r="J16" s="15"/>
      <c r="M16" s="15"/>
      <c r="P16" s="15"/>
    </row>
  </sheetData>
  <sheetProtection algorithmName="SHA-512" hashValue="zSMSvEXcvH8tXjRpLFDL3JwUDJt/oFAjOsZwRucrRSMO+RHV3TgB9Lx7pDGOi9HgameE+TE844Y9nztOrV3oxQ==" saltValue="HiDURUSdb/FTvHemK7H28Q==" spinCount="100000" sheet="1" objects="1" scenarios="1"/>
  <mergeCells count="5">
    <mergeCell ref="B1:E1"/>
    <mergeCell ref="F1:H1"/>
    <mergeCell ref="I1:K1"/>
    <mergeCell ref="L1:N1"/>
    <mergeCell ref="O1:Q1"/>
  </mergeCells>
  <phoneticPr fontId="1" type="noConversion"/>
  <printOptions horizontalCentered="1"/>
  <pageMargins left="0.7" right="0.7" top="0.75" bottom="0.75" header="0.3" footer="0.3"/>
  <pageSetup scale="48" fitToHeight="0" orientation="landscape" r:id="rId1"/>
  <headerFooter alignWithMargins="0">
    <oddHeader>&amp;CRFP # 20250321
Production Support for Oracle Cloud ERP</oddHeader>
    <oddFooter>&amp;CAppendix F, Cost Submittal Page &amp;P of 2</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CE160804CBE2C449090FED0463F66BA" ma:contentTypeVersion="6" ma:contentTypeDescription="Create a new document." ma:contentTypeScope="" ma:versionID="a8e1b135473ab227ad2e7e3d02dc050e">
  <xsd:schema xmlns:xsd="http://www.w3.org/2001/XMLSchema" xmlns:xs="http://www.w3.org/2001/XMLSchema" xmlns:p="http://schemas.microsoft.com/office/2006/metadata/properties" xmlns:ns2="e7f419ab-9b89-4cc5-9260-f5833d072e3e" xmlns:ns3="86745ccc-d7be-4015-bb9f-4a211aa99f2b" targetNamespace="http://schemas.microsoft.com/office/2006/metadata/properties" ma:root="true" ma:fieldsID="ffec485e56ef63ebd8c6db58e49619e3" ns2:_="" ns3:_="">
    <xsd:import namespace="e7f419ab-9b89-4cc5-9260-f5833d072e3e"/>
    <xsd:import namespace="86745ccc-d7be-4015-bb9f-4a211aa99f2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f419ab-9b89-4cc5-9260-f5833d072e3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6745ccc-d7be-4015-bb9f-4a211aa99f2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644849-8392-4531-B28C-009E59D0391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21634F0-CCCB-4408-BD56-68EB7B3FA5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f419ab-9b89-4cc5-9260-f5833d072e3e"/>
    <ds:schemaRef ds:uri="86745ccc-d7be-4015-bb9f-4a211aa99f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9CA52CF-5646-4486-930F-18CFF2ECBB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vt:lpstr>
      <vt:lpstr>Instructions</vt:lpstr>
      <vt:lpstr>Cost Submittal</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kashaffer</dc:creator>
  <cp:lastModifiedBy>Greene, Joshua</cp:lastModifiedBy>
  <cp:lastPrinted>2025-08-20T18:06:51Z</cp:lastPrinted>
  <dcterms:created xsi:type="dcterms:W3CDTF">2008-09-05T19:13:41Z</dcterms:created>
  <dcterms:modified xsi:type="dcterms:W3CDTF">2025-08-20T18:07:50Z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2021-07-12T13:22:15Z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d682aa1a-cd02-4a63-afae-76a7f3682f5d</vt:lpwstr>
  </property>
  <property fmtid="{D5CDD505-2E9C-101B-9397-08002B2CF9AE}" pid="8" name="MSIP_Label_ea60d57e-af5b-4752-ac57-3e4f28ca11dc_ContentBits">
    <vt:lpwstr>0</vt:lpwstr>
  </property>
</Properties>
</file>