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esktop\"/>
    </mc:Choice>
  </mc:AlternateContent>
  <xr:revisionPtr revIDLastSave="0" documentId="13_ncr:1_{0A65B03D-3681-4033-B472-4DA5F90C9A9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Lot 5" sheetId="25" r:id="rId1"/>
    <sheet name="Lot 6" sheetId="8" r:id="rId2"/>
    <sheet name="Lot 7" sheetId="18" r:id="rId3"/>
    <sheet name="Lot 8" sheetId="20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0" i="20" l="1"/>
  <c r="I43" i="20" s="1"/>
  <c r="D40" i="25"/>
  <c r="D36" i="25"/>
  <c r="D37" i="25" s="1"/>
  <c r="I29" i="25"/>
  <c r="D29" i="25"/>
  <c r="I24" i="25"/>
  <c r="I25" i="25" s="1"/>
  <c r="D24" i="25"/>
  <c r="D25" i="25" s="1"/>
  <c r="I40" i="25"/>
  <c r="D15" i="25"/>
  <c r="I36" i="25"/>
  <c r="I37" i="25" s="1"/>
  <c r="D10" i="25"/>
  <c r="D11" i="25" s="1"/>
  <c r="D18" i="25" l="1"/>
  <c r="D43" i="25"/>
  <c r="I32" i="25"/>
  <c r="I43" i="25"/>
  <c r="D32" i="25"/>
  <c r="D40" i="20"/>
  <c r="D36" i="20"/>
  <c r="D37" i="20" s="1"/>
  <c r="I29" i="20"/>
  <c r="D29" i="20"/>
  <c r="I24" i="20"/>
  <c r="I25" i="20" s="1"/>
  <c r="D24" i="20"/>
  <c r="D25" i="20" s="1"/>
  <c r="D15" i="20"/>
  <c r="I36" i="20"/>
  <c r="I37" i="20" s="1"/>
  <c r="D10" i="20"/>
  <c r="D11" i="20" s="1"/>
  <c r="D40" i="18"/>
  <c r="D36" i="18"/>
  <c r="D37" i="18" s="1"/>
  <c r="I29" i="18"/>
  <c r="D29" i="18"/>
  <c r="I24" i="18"/>
  <c r="I25" i="18" s="1"/>
  <c r="D24" i="18"/>
  <c r="D25" i="18" s="1"/>
  <c r="I40" i="18"/>
  <c r="D15" i="18"/>
  <c r="I36" i="18"/>
  <c r="I37" i="18" s="1"/>
  <c r="D10" i="18"/>
  <c r="D11" i="18" s="1"/>
  <c r="D43" i="20" l="1"/>
  <c r="D18" i="20"/>
  <c r="D32" i="20"/>
  <c r="D43" i="18"/>
  <c r="I32" i="18"/>
  <c r="D32" i="18"/>
  <c r="I43" i="18"/>
  <c r="I32" i="20"/>
  <c r="D18" i="18"/>
  <c r="D40" i="8"/>
  <c r="I29" i="8"/>
  <c r="D29" i="8"/>
  <c r="I40" i="8"/>
  <c r="D15" i="8"/>
  <c r="D43" i="8" l="1"/>
  <c r="D36" i="8"/>
  <c r="D37" i="8" s="1"/>
  <c r="I32" i="8"/>
  <c r="I24" i="8"/>
  <c r="I25" i="8" s="1"/>
  <c r="D32" i="8"/>
  <c r="D24" i="8"/>
  <c r="D25" i="8" s="1"/>
  <c r="I43" i="8"/>
  <c r="I36" i="8"/>
  <c r="D18" i="8"/>
  <c r="I37" i="8" l="1"/>
  <c r="D10" i="8" l="1"/>
  <c r="D11" i="8" l="1"/>
</calcChain>
</file>

<file path=xl/sharedStrings.xml><?xml version="1.0" encoding="utf-8"?>
<sst xmlns="http://schemas.openxmlformats.org/spreadsheetml/2006/main" count="339" uniqueCount="30">
  <si>
    <t xml:space="preserve">Contact Information:  </t>
  </si>
  <si>
    <t>Vendor Name:</t>
  </si>
  <si>
    <t>SAP Number</t>
  </si>
  <si>
    <t xml:space="preserve">Name of Person Quoting:  </t>
  </si>
  <si>
    <t xml:space="preserve">TOTAL COST </t>
  </si>
  <si>
    <t>Annual Cost</t>
  </si>
  <si>
    <t>Number Needed Est.</t>
  </si>
  <si>
    <t>Rate per Calibration</t>
  </si>
  <si>
    <t>TOTAL COST</t>
  </si>
  <si>
    <t>Estimated Spend</t>
  </si>
  <si>
    <t>Cost with Discount</t>
  </si>
  <si>
    <t>Discount %</t>
  </si>
  <si>
    <t>INITIAL CONTRACT TERM YEAR 1</t>
  </si>
  <si>
    <t>OPTIONAL 1ST RENEWAL</t>
  </si>
  <si>
    <t>OPTIONAL 2ND RENEWAL</t>
  </si>
  <si>
    <t>OPTIONAL 3RD  RENEWAL</t>
  </si>
  <si>
    <t>RENEWAL OPTION COST</t>
  </si>
  <si>
    <t>INITIAL CONTRACT TERM COST</t>
  </si>
  <si>
    <t>Hourly Rate</t>
  </si>
  <si>
    <t>Estimated Hours</t>
  </si>
  <si>
    <t>Discounted Repairs</t>
  </si>
  <si>
    <t>OPTIONAL 4TH RENEWAL</t>
  </si>
  <si>
    <t xml:space="preserve"> </t>
  </si>
  <si>
    <t xml:space="preserve">Discounted Parts  </t>
  </si>
  <si>
    <t>Miscellaneous Costs</t>
  </si>
  <si>
    <t>Miscallaneous Costs</t>
  </si>
  <si>
    <t xml:space="preserve">PSP BESO Aircraft Inspection, Maintenance, and Repair Services  -  LOT #8 </t>
  </si>
  <si>
    <t xml:space="preserve">PSP BESO Aircraft Inspection, Maintenance, and Repair Services  -  LOT #7 </t>
  </si>
  <si>
    <t xml:space="preserve">PSP BESO Aircraft Inspection, Maintenance, and Repair Services  - LOT #6 </t>
  </si>
  <si>
    <t>PSP BESO Aircraft Inspection, Maintenance, and Repair Services  -  LOT #5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</si>
</sst>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10" fillId="0" borderId="0" applyNumberFormat="0" applyFill="0" applyBorder="0" applyAlignment="0" applyProtection="0"/>
  </cellStyleXfs>
  <cellXfs count="42">
    <xf numFmtId="0" fontId="0" fillId="0" borderId="0" xfId="0"/>
    <xf numFmtId="0" fontId="4" fillId="0" borderId="0" xfId="0" applyFont="1" applyFill="1" applyBorder="1"/>
    <xf numFmtId="0" fontId="4" fillId="0" borderId="0" xfId="0" applyFont="1" applyBorder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0" xfId="0" applyFont="1" applyBorder="1" applyAlignment="1">
      <alignment wrapText="1"/>
    </xf>
    <xf numFmtId="165" fontId="5" fillId="0" borderId="0" xfId="0" applyNumberFormat="1" applyFont="1" applyBorder="1" applyAlignment="1">
      <alignment horizontal="center"/>
    </xf>
    <xf numFmtId="164" fontId="4" fillId="0" borderId="0" xfId="0" applyNumberFormat="1" applyFont="1" applyBorder="1"/>
    <xf numFmtId="0" fontId="5" fillId="0" borderId="1" xfId="0" applyFont="1" applyBorder="1" applyAlignment="1" applyProtection="1">
      <alignment horizontal="center" wrapText="1"/>
    </xf>
    <xf numFmtId="0" fontId="6" fillId="3" borderId="0" xfId="0" applyFont="1" applyFill="1" applyBorder="1" applyAlignment="1" applyProtection="1">
      <alignment wrapText="1"/>
      <protection locked="0"/>
    </xf>
    <xf numFmtId="0" fontId="4" fillId="3" borderId="0" xfId="0" applyFont="1" applyFill="1" applyBorder="1" applyAlignment="1">
      <alignment wrapText="1"/>
    </xf>
    <xf numFmtId="0" fontId="4" fillId="3" borderId="0" xfId="0" applyFont="1" applyFill="1" applyBorder="1"/>
    <xf numFmtId="0" fontId="5" fillId="0" borderId="1" xfId="0" applyFont="1" applyBorder="1" applyAlignment="1" applyProtection="1">
      <alignment wrapText="1"/>
    </xf>
    <xf numFmtId="164" fontId="5" fillId="0" borderId="1" xfId="0" applyNumberFormat="1" applyFont="1" applyBorder="1" applyAlignment="1" applyProtection="1">
      <alignment horizontal="center" wrapText="1"/>
    </xf>
    <xf numFmtId="164" fontId="4" fillId="0" borderId="1" xfId="0" applyNumberFormat="1" applyFont="1" applyBorder="1"/>
    <xf numFmtId="164" fontId="4" fillId="0" borderId="1" xfId="0" applyNumberFormat="1" applyFont="1" applyBorder="1" applyProtection="1">
      <protection locked="0"/>
    </xf>
    <xf numFmtId="164" fontId="4" fillId="0" borderId="1" xfId="0" applyNumberFormat="1" applyFont="1" applyBorder="1" applyAlignment="1" applyProtection="1">
      <alignment horizontal="center"/>
    </xf>
    <xf numFmtId="0" fontId="5" fillId="0" borderId="0" xfId="0" applyFont="1" applyBorder="1" applyAlignment="1" applyProtection="1">
      <alignment wrapText="1"/>
    </xf>
    <xf numFmtId="0" fontId="5" fillId="0" borderId="0" xfId="0" applyFont="1" applyBorder="1" applyAlignment="1" applyProtection="1">
      <alignment horizontal="center" wrapText="1"/>
    </xf>
    <xf numFmtId="164" fontId="4" fillId="0" borderId="0" xfId="0" applyNumberFormat="1" applyFont="1" applyBorder="1" applyProtection="1">
      <protection locked="0"/>
    </xf>
    <xf numFmtId="164" fontId="4" fillId="0" borderId="0" xfId="0" applyNumberFormat="1" applyFont="1" applyBorder="1" applyAlignment="1" applyProtection="1">
      <alignment horizontal="center"/>
    </xf>
    <xf numFmtId="0" fontId="6" fillId="0" borderId="1" xfId="0" applyFont="1" applyBorder="1" applyAlignment="1" applyProtection="1">
      <alignment wrapText="1"/>
    </xf>
    <xf numFmtId="10" fontId="5" fillId="0" borderId="1" xfId="0" applyNumberFormat="1" applyFont="1" applyBorder="1" applyAlignment="1" applyProtection="1">
      <alignment horizontal="center" wrapText="1"/>
    </xf>
    <xf numFmtId="0" fontId="3" fillId="4" borderId="1" xfId="0" applyFont="1" applyFill="1" applyBorder="1" applyAlignment="1">
      <alignment horizontal="center" vertical="center" wrapText="1"/>
    </xf>
    <xf numFmtId="165" fontId="6" fillId="4" borderId="1" xfId="0" applyNumberFormat="1" applyFont="1" applyFill="1" applyBorder="1" applyAlignment="1">
      <alignment horizontal="center" vertical="center"/>
    </xf>
    <xf numFmtId="164" fontId="6" fillId="0" borderId="1" xfId="0" applyNumberFormat="1" applyFont="1" applyBorder="1" applyAlignment="1" applyProtection="1">
      <alignment horizontal="center"/>
    </xf>
    <xf numFmtId="0" fontId="7" fillId="4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 wrapText="1"/>
    </xf>
    <xf numFmtId="165" fontId="6" fillId="5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 applyProtection="1">
      <alignment horizontal="left"/>
      <protection locked="0"/>
    </xf>
    <xf numFmtId="0" fontId="10" fillId="0" borderId="0" xfId="3" applyBorder="1" applyAlignment="1" applyProtection="1">
      <alignment horizontal="left"/>
      <protection locked="0"/>
    </xf>
    <xf numFmtId="165" fontId="11" fillId="0" borderId="0" xfId="0" applyNumberFormat="1" applyFont="1" applyBorder="1" applyAlignment="1">
      <alignment horizontal="center" vertical="center"/>
    </xf>
    <xf numFmtId="0" fontId="7" fillId="5" borderId="1" xfId="0" applyFont="1" applyFill="1" applyBorder="1" applyAlignment="1">
      <alignment horizontal="center" wrapText="1"/>
    </xf>
    <xf numFmtId="0" fontId="9" fillId="6" borderId="0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0" xfId="0" applyFont="1" applyBorder="1" applyAlignment="1" applyProtection="1">
      <alignment horizontal="left"/>
      <protection locked="0"/>
    </xf>
    <xf numFmtId="0" fontId="10" fillId="0" borderId="0" xfId="3" applyBorder="1" applyAlignment="1" applyProtection="1">
      <alignment horizontal="left"/>
      <protection locked="0"/>
    </xf>
    <xf numFmtId="0" fontId="8" fillId="2" borderId="4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</cellXfs>
  <cellStyles count="4">
    <cellStyle name="Hyperlink" xfId="3" builtinId="8"/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ewahl@paradigm-aer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DAF6B-1B86-4C8C-8BEF-82803EE7B5CD}">
  <sheetPr>
    <pageSetUpPr fitToPage="1"/>
  </sheetPr>
  <dimension ref="A1:J43"/>
  <sheetViews>
    <sheetView tabSelected="1" zoomScale="85" zoomScaleNormal="85" workbookViewId="0">
      <selection sqref="A1:F1"/>
    </sheetView>
  </sheetViews>
  <sheetFormatPr defaultColWidth="9.140625" defaultRowHeight="12.75" x14ac:dyDescent="0.2"/>
  <cols>
    <col min="1" max="1" width="23" style="4" customWidth="1"/>
    <col min="2" max="2" width="9" style="4" customWidth="1"/>
    <col min="3" max="3" width="13.140625" style="2" bestFit="1" customWidth="1"/>
    <col min="4" max="5" width="20.7109375" style="2" customWidth="1"/>
    <col min="6" max="6" width="22.7109375" style="2" customWidth="1"/>
    <col min="7" max="7" width="12.7109375" style="2" customWidth="1"/>
    <col min="8" max="8" width="13.140625" style="2" bestFit="1" customWidth="1"/>
    <col min="9" max="9" width="18.7109375" style="2" customWidth="1"/>
    <col min="10" max="10" width="10.7109375" style="2" customWidth="1"/>
    <col min="11" max="16384" width="9.140625" style="2"/>
  </cols>
  <sheetData>
    <row r="1" spans="1:10" s="1" customFormat="1" ht="25.15" customHeight="1" x14ac:dyDescent="0.2">
      <c r="A1" s="36" t="s">
        <v>29</v>
      </c>
      <c r="B1" s="37"/>
      <c r="C1" s="37"/>
      <c r="D1" s="37"/>
      <c r="E1" s="37"/>
      <c r="F1" s="37"/>
      <c r="G1" s="3"/>
      <c r="H1" s="3"/>
      <c r="I1" s="3"/>
      <c r="J1" s="3"/>
    </row>
    <row r="2" spans="1:10" x14ac:dyDescent="0.2">
      <c r="A2" s="11"/>
      <c r="B2" s="11"/>
      <c r="C2" s="12"/>
      <c r="D2" s="12"/>
      <c r="E2" s="12"/>
      <c r="F2" s="12"/>
    </row>
    <row r="3" spans="1:10" ht="14.45" customHeight="1" x14ac:dyDescent="0.25">
      <c r="A3" s="6" t="s">
        <v>1</v>
      </c>
      <c r="B3" s="10"/>
      <c r="C3" s="38"/>
      <c r="D3" s="38"/>
      <c r="E3" s="38"/>
      <c r="F3" s="38"/>
    </row>
    <row r="4" spans="1:10" ht="14.45" customHeight="1" x14ac:dyDescent="0.25">
      <c r="A4" s="6" t="s">
        <v>2</v>
      </c>
      <c r="B4" s="10"/>
      <c r="C4" s="38"/>
      <c r="D4" s="38"/>
      <c r="E4" s="38"/>
      <c r="F4" s="38"/>
    </row>
    <row r="5" spans="1:10" ht="14.45" customHeight="1" x14ac:dyDescent="0.25">
      <c r="A5" s="6" t="s">
        <v>3</v>
      </c>
      <c r="B5" s="10"/>
      <c r="C5" s="38"/>
      <c r="D5" s="38"/>
      <c r="E5" s="38"/>
      <c r="F5" s="38"/>
    </row>
    <row r="6" spans="1:10" ht="14.45" customHeight="1" x14ac:dyDescent="0.25">
      <c r="A6" s="6" t="s">
        <v>0</v>
      </c>
      <c r="B6" s="10"/>
      <c r="C6" s="39"/>
      <c r="D6" s="38"/>
      <c r="E6" s="38"/>
      <c r="F6" s="38"/>
    </row>
    <row r="7" spans="1:10" ht="14.45" customHeight="1" x14ac:dyDescent="0.2">
      <c r="A7" s="40" t="s">
        <v>17</v>
      </c>
      <c r="B7" s="41"/>
      <c r="C7" s="41"/>
      <c r="D7" s="41"/>
      <c r="E7" s="41"/>
      <c r="F7" s="41"/>
      <c r="G7" s="41"/>
      <c r="H7" s="41"/>
      <c r="I7" s="41"/>
    </row>
    <row r="8" spans="1:10" s="1" customFormat="1" x14ac:dyDescent="0.2">
      <c r="A8" s="40"/>
      <c r="B8" s="41"/>
      <c r="C8" s="41"/>
      <c r="D8" s="41"/>
      <c r="E8" s="41"/>
      <c r="F8" s="41"/>
      <c r="G8" s="41"/>
      <c r="H8" s="41"/>
      <c r="I8" s="41"/>
      <c r="J8" s="2"/>
    </row>
    <row r="9" spans="1:10" ht="105" x14ac:dyDescent="0.2">
      <c r="A9" s="27" t="s">
        <v>12</v>
      </c>
      <c r="B9" s="24" t="s">
        <v>19</v>
      </c>
      <c r="C9" s="24" t="s">
        <v>18</v>
      </c>
      <c r="D9" s="25" t="s">
        <v>5</v>
      </c>
      <c r="E9" s="33"/>
    </row>
    <row r="10" spans="1:10" ht="15.75" x14ac:dyDescent="0.25">
      <c r="A10" s="13" t="s">
        <v>18</v>
      </c>
      <c r="B10" s="9">
        <v>350</v>
      </c>
      <c r="C10" s="16"/>
      <c r="D10" s="17">
        <f t="shared" ref="D10" si="0">SUM(B10*C10)</f>
        <v>0</v>
      </c>
      <c r="E10" s="7"/>
    </row>
    <row r="11" spans="1:10" ht="15.75" x14ac:dyDescent="0.25">
      <c r="A11" s="22" t="s">
        <v>8</v>
      </c>
      <c r="B11" s="9"/>
      <c r="C11" s="16"/>
      <c r="D11" s="26">
        <f>SUM(D10:D10)</f>
        <v>0</v>
      </c>
      <c r="E11" s="7"/>
    </row>
    <row r="12" spans="1:10" ht="15.75" x14ac:dyDescent="0.25">
      <c r="A12" s="18"/>
      <c r="B12" s="19"/>
      <c r="C12" s="20"/>
      <c r="D12" s="21"/>
      <c r="E12" s="7"/>
      <c r="F12" s="7"/>
    </row>
    <row r="13" spans="1:10" ht="15.75" x14ac:dyDescent="0.25">
      <c r="A13" s="5"/>
      <c r="B13" s="5"/>
      <c r="C13" s="15"/>
      <c r="D13" s="17"/>
      <c r="E13" s="7"/>
      <c r="F13" s="7"/>
    </row>
    <row r="14" spans="1:10" ht="105" x14ac:dyDescent="0.25">
      <c r="A14" s="27" t="s">
        <v>12</v>
      </c>
      <c r="B14" s="24" t="s">
        <v>11</v>
      </c>
      <c r="C14" s="24" t="s">
        <v>9</v>
      </c>
      <c r="D14" s="25" t="s">
        <v>10</v>
      </c>
      <c r="E14" s="7"/>
    </row>
    <row r="15" spans="1:10" ht="15.75" x14ac:dyDescent="0.25">
      <c r="A15" s="13" t="s">
        <v>20</v>
      </c>
      <c r="B15" s="23">
        <v>0</v>
      </c>
      <c r="C15" s="14">
        <v>25000</v>
      </c>
      <c r="D15" s="17">
        <f>C15-(C15*B15)</f>
        <v>25000</v>
      </c>
      <c r="E15" s="7"/>
    </row>
    <row r="16" spans="1:10" ht="15.75" x14ac:dyDescent="0.25">
      <c r="A16" s="13" t="s">
        <v>23</v>
      </c>
      <c r="B16" s="23">
        <v>0</v>
      </c>
      <c r="C16" s="14">
        <v>80000</v>
      </c>
      <c r="D16" s="17">
        <v>80000</v>
      </c>
      <c r="E16" s="7"/>
    </row>
    <row r="17" spans="1:9" ht="15.75" x14ac:dyDescent="0.25">
      <c r="A17" s="13" t="s">
        <v>24</v>
      </c>
      <c r="B17" s="23" t="s">
        <v>22</v>
      </c>
      <c r="C17" s="14">
        <v>10000</v>
      </c>
      <c r="D17" s="17">
        <v>10000</v>
      </c>
      <c r="E17" s="8"/>
    </row>
    <row r="18" spans="1:9" ht="15.75" x14ac:dyDescent="0.25">
      <c r="A18" s="5" t="s">
        <v>4</v>
      </c>
      <c r="B18" s="5"/>
      <c r="C18" s="15"/>
      <c r="D18" s="26">
        <f>SUM(D15:D17)</f>
        <v>115000</v>
      </c>
      <c r="E18" s="8"/>
    </row>
    <row r="19" spans="1:9" ht="15.75" x14ac:dyDescent="0.25">
      <c r="A19" s="6"/>
      <c r="B19" s="6"/>
      <c r="C19" s="8"/>
      <c r="D19" s="21"/>
      <c r="E19" s="8"/>
      <c r="F19" s="6"/>
      <c r="G19" s="6"/>
      <c r="H19" s="8"/>
      <c r="I19" s="21"/>
    </row>
    <row r="20" spans="1:9" ht="15.75" x14ac:dyDescent="0.25">
      <c r="A20" s="6"/>
      <c r="B20" s="6"/>
      <c r="C20" s="8"/>
      <c r="D20" s="21"/>
      <c r="E20" s="8"/>
      <c r="F20" s="6"/>
      <c r="G20" s="6"/>
      <c r="H20" s="8"/>
      <c r="I20" s="21"/>
    </row>
    <row r="21" spans="1:9" ht="15.75" customHeight="1" x14ac:dyDescent="0.2">
      <c r="A21" s="35" t="s">
        <v>16</v>
      </c>
      <c r="B21" s="35"/>
      <c r="C21" s="35"/>
      <c r="D21" s="35"/>
      <c r="E21" s="35"/>
      <c r="F21" s="35"/>
      <c r="G21" s="35"/>
      <c r="H21" s="35"/>
      <c r="I21" s="35"/>
    </row>
    <row r="22" spans="1:9" x14ac:dyDescent="0.2">
      <c r="A22" s="35"/>
      <c r="B22" s="35"/>
      <c r="C22" s="35"/>
      <c r="D22" s="35"/>
      <c r="E22" s="35"/>
      <c r="F22" s="35"/>
      <c r="G22" s="35"/>
      <c r="H22" s="35"/>
      <c r="I22" s="35"/>
    </row>
    <row r="23" spans="1:9" ht="78.75" x14ac:dyDescent="0.2">
      <c r="A23" s="30" t="s">
        <v>13</v>
      </c>
      <c r="B23" s="28" t="s">
        <v>19</v>
      </c>
      <c r="C23" s="28" t="s">
        <v>18</v>
      </c>
      <c r="D23" s="29" t="s">
        <v>5</v>
      </c>
      <c r="F23" s="30" t="s">
        <v>14</v>
      </c>
      <c r="G23" s="28" t="s">
        <v>19</v>
      </c>
      <c r="H23" s="28" t="s">
        <v>18</v>
      </c>
      <c r="I23" s="29" t="s">
        <v>5</v>
      </c>
    </row>
    <row r="24" spans="1:9" ht="15.75" x14ac:dyDescent="0.25">
      <c r="A24" s="13" t="s">
        <v>18</v>
      </c>
      <c r="B24" s="9">
        <v>350</v>
      </c>
      <c r="C24" s="16"/>
      <c r="D24" s="17">
        <f t="shared" ref="D24" si="1">SUM(B24*C24)</f>
        <v>0</v>
      </c>
      <c r="F24" s="13" t="s">
        <v>18</v>
      </c>
      <c r="G24" s="9">
        <v>350</v>
      </c>
      <c r="H24" s="16"/>
      <c r="I24" s="17">
        <f t="shared" ref="I24" si="2">SUM(G24*H24)</f>
        <v>0</v>
      </c>
    </row>
    <row r="25" spans="1:9" ht="15.75" x14ac:dyDescent="0.25">
      <c r="A25" s="22" t="s">
        <v>8</v>
      </c>
      <c r="B25" s="9"/>
      <c r="C25" s="16"/>
      <c r="D25" s="26">
        <f>D24</f>
        <v>0</v>
      </c>
      <c r="F25" s="22" t="s">
        <v>8</v>
      </c>
      <c r="G25" s="9"/>
      <c r="H25" s="16"/>
      <c r="I25" s="26">
        <f>I24</f>
        <v>0</v>
      </c>
    </row>
    <row r="26" spans="1:9" ht="15.75" x14ac:dyDescent="0.25">
      <c r="A26" s="18"/>
      <c r="B26" s="19"/>
      <c r="C26" s="20"/>
      <c r="D26" s="21"/>
      <c r="F26" s="18"/>
      <c r="G26" s="19"/>
      <c r="H26" s="20"/>
      <c r="I26" s="21"/>
    </row>
    <row r="27" spans="1:9" ht="15.75" x14ac:dyDescent="0.25">
      <c r="A27" s="5"/>
      <c r="B27" s="5"/>
      <c r="C27" s="15"/>
      <c r="D27" s="17"/>
      <c r="F27" s="5"/>
      <c r="G27" s="5"/>
      <c r="H27" s="15"/>
      <c r="I27" s="17"/>
    </row>
    <row r="28" spans="1:9" ht="78.75" x14ac:dyDescent="0.2">
      <c r="A28" s="30" t="s">
        <v>13</v>
      </c>
      <c r="B28" s="28" t="s">
        <v>11</v>
      </c>
      <c r="C28" s="28" t="s">
        <v>9</v>
      </c>
      <c r="D28" s="29" t="s">
        <v>10</v>
      </c>
      <c r="F28" s="30" t="s">
        <v>14</v>
      </c>
      <c r="G28" s="28" t="s">
        <v>11</v>
      </c>
      <c r="H28" s="28" t="s">
        <v>9</v>
      </c>
      <c r="I28" s="29" t="s">
        <v>10</v>
      </c>
    </row>
    <row r="29" spans="1:9" ht="15.75" x14ac:dyDescent="0.25">
      <c r="A29" s="13" t="s">
        <v>20</v>
      </c>
      <c r="B29" s="23">
        <v>0</v>
      </c>
      <c r="C29" s="14">
        <v>30000</v>
      </c>
      <c r="D29" s="17">
        <f>C29-(C29*B29)</f>
        <v>30000</v>
      </c>
      <c r="F29" s="13" t="s">
        <v>20</v>
      </c>
      <c r="G29" s="23">
        <v>0</v>
      </c>
      <c r="H29" s="14">
        <v>35000</v>
      </c>
      <c r="I29" s="17">
        <f>H29-(H29*G29)</f>
        <v>35000</v>
      </c>
    </row>
    <row r="30" spans="1:9" ht="15.75" x14ac:dyDescent="0.25">
      <c r="A30" s="13" t="s">
        <v>23</v>
      </c>
      <c r="B30" s="23">
        <v>0</v>
      </c>
      <c r="C30" s="14">
        <v>85000</v>
      </c>
      <c r="D30" s="17">
        <v>85000</v>
      </c>
      <c r="F30" s="13" t="s">
        <v>23</v>
      </c>
      <c r="G30" s="23">
        <v>0</v>
      </c>
      <c r="H30" s="14">
        <v>90000</v>
      </c>
      <c r="I30" s="17">
        <v>90000</v>
      </c>
    </row>
    <row r="31" spans="1:9" ht="15.75" x14ac:dyDescent="0.25">
      <c r="A31" s="13" t="s">
        <v>24</v>
      </c>
      <c r="B31" s="23" t="s">
        <v>22</v>
      </c>
      <c r="C31" s="14">
        <v>10000</v>
      </c>
      <c r="D31" s="17">
        <v>10000</v>
      </c>
      <c r="F31" s="13" t="s">
        <v>24</v>
      </c>
      <c r="G31" s="23" t="s">
        <v>22</v>
      </c>
      <c r="H31" s="14">
        <v>10000</v>
      </c>
      <c r="I31" s="17">
        <v>10000</v>
      </c>
    </row>
    <row r="32" spans="1:9" ht="15.75" x14ac:dyDescent="0.25">
      <c r="A32" s="5" t="s">
        <v>4</v>
      </c>
      <c r="B32" s="5"/>
      <c r="C32" s="15"/>
      <c r="D32" s="26">
        <f>SUM(D29:D31)</f>
        <v>125000</v>
      </c>
      <c r="F32" s="5" t="s">
        <v>4</v>
      </c>
      <c r="G32" s="5"/>
      <c r="H32" s="15"/>
      <c r="I32" s="26">
        <f>SUM(I29:I31)</f>
        <v>135000</v>
      </c>
    </row>
    <row r="35" spans="1:9" ht="78.75" x14ac:dyDescent="0.2">
      <c r="A35" s="30" t="s">
        <v>15</v>
      </c>
      <c r="B35" s="28" t="s">
        <v>6</v>
      </c>
      <c r="C35" s="28" t="s">
        <v>7</v>
      </c>
      <c r="D35" s="29" t="s">
        <v>5</v>
      </c>
      <c r="F35" s="30" t="s">
        <v>21</v>
      </c>
      <c r="G35" s="28" t="s">
        <v>19</v>
      </c>
      <c r="H35" s="28" t="s">
        <v>18</v>
      </c>
      <c r="I35" s="29" t="s">
        <v>5</v>
      </c>
    </row>
    <row r="36" spans="1:9" ht="15.75" x14ac:dyDescent="0.25">
      <c r="A36" s="13" t="s">
        <v>18</v>
      </c>
      <c r="B36" s="9">
        <v>350</v>
      </c>
      <c r="C36" s="16"/>
      <c r="D36" s="17">
        <f t="shared" ref="D36" si="3">SUM(B36*C36)</f>
        <v>0</v>
      </c>
      <c r="F36" s="13" t="s">
        <v>18</v>
      </c>
      <c r="G36" s="9">
        <v>350</v>
      </c>
      <c r="H36" s="16"/>
      <c r="I36" s="17">
        <f t="shared" ref="I36" si="4">SUM(G36*H36)</f>
        <v>0</v>
      </c>
    </row>
    <row r="37" spans="1:9" ht="15.75" x14ac:dyDescent="0.25">
      <c r="A37" s="22" t="s">
        <v>8</v>
      </c>
      <c r="B37" s="9"/>
      <c r="C37" s="16"/>
      <c r="D37" s="26">
        <f>D36</f>
        <v>0</v>
      </c>
      <c r="F37" s="22" t="s">
        <v>8</v>
      </c>
      <c r="G37" s="9"/>
      <c r="H37" s="16"/>
      <c r="I37" s="26">
        <f>SUM(I36:I36)</f>
        <v>0</v>
      </c>
    </row>
    <row r="38" spans="1:9" ht="15.75" x14ac:dyDescent="0.25">
      <c r="A38" s="18"/>
      <c r="B38" s="19"/>
      <c r="C38" s="20"/>
      <c r="D38" s="21"/>
    </row>
    <row r="39" spans="1:9" ht="78.75" x14ac:dyDescent="0.4">
      <c r="A39" s="30" t="s">
        <v>15</v>
      </c>
      <c r="B39" s="28" t="s">
        <v>11</v>
      </c>
      <c r="C39" s="28" t="s">
        <v>9</v>
      </c>
      <c r="D39" s="29" t="s">
        <v>10</v>
      </c>
      <c r="F39" s="34" t="s">
        <v>21</v>
      </c>
      <c r="G39" s="28" t="s">
        <v>11</v>
      </c>
      <c r="H39" s="28" t="s">
        <v>9</v>
      </c>
      <c r="I39" s="29" t="s">
        <v>10</v>
      </c>
    </row>
    <row r="40" spans="1:9" ht="15.75" x14ac:dyDescent="0.25">
      <c r="A40" s="13" t="s">
        <v>20</v>
      </c>
      <c r="B40" s="23">
        <v>0</v>
      </c>
      <c r="C40" s="14">
        <v>40000</v>
      </c>
      <c r="D40" s="17">
        <f>C40-(C40*B40)</f>
        <v>40000</v>
      </c>
      <c r="F40" s="13" t="s">
        <v>20</v>
      </c>
      <c r="G40" s="23">
        <v>0</v>
      </c>
      <c r="H40" s="14">
        <v>45000</v>
      </c>
      <c r="I40" s="17">
        <f>H40-(H40*G40)</f>
        <v>45000</v>
      </c>
    </row>
    <row r="41" spans="1:9" ht="15.75" x14ac:dyDescent="0.25">
      <c r="A41" s="13" t="s">
        <v>23</v>
      </c>
      <c r="B41" s="23">
        <v>0</v>
      </c>
      <c r="C41" s="14">
        <v>95000</v>
      </c>
      <c r="D41" s="17">
        <v>95000</v>
      </c>
      <c r="F41" s="13" t="s">
        <v>23</v>
      </c>
      <c r="G41" s="23">
        <v>0</v>
      </c>
      <c r="H41" s="14">
        <v>100000</v>
      </c>
      <c r="I41" s="17">
        <v>100000</v>
      </c>
    </row>
    <row r="42" spans="1:9" ht="15.75" x14ac:dyDescent="0.25">
      <c r="A42" s="13" t="s">
        <v>24</v>
      </c>
      <c r="B42" s="23" t="s">
        <v>22</v>
      </c>
      <c r="C42" s="14">
        <v>10000</v>
      </c>
      <c r="D42" s="17">
        <v>10000</v>
      </c>
      <c r="F42" s="13" t="s">
        <v>24</v>
      </c>
      <c r="G42" s="23" t="s">
        <v>22</v>
      </c>
      <c r="H42" s="14">
        <v>10000</v>
      </c>
      <c r="I42" s="17">
        <v>10000</v>
      </c>
    </row>
    <row r="43" spans="1:9" ht="15.75" x14ac:dyDescent="0.25">
      <c r="A43" s="5" t="s">
        <v>4</v>
      </c>
      <c r="B43" s="5"/>
      <c r="C43" s="15"/>
      <c r="D43" s="26">
        <f>SUM(D40:D42)</f>
        <v>145000</v>
      </c>
      <c r="F43" s="5" t="s">
        <v>4</v>
      </c>
      <c r="G43" s="5"/>
      <c r="H43" s="15"/>
      <c r="I43" s="26">
        <f>SUM(I40:I42)</f>
        <v>155000</v>
      </c>
    </row>
  </sheetData>
  <sheetProtection selectLockedCells="1"/>
  <mergeCells count="7">
    <mergeCell ref="A21:I22"/>
    <mergeCell ref="A1:F1"/>
    <mergeCell ref="C3:F3"/>
    <mergeCell ref="C4:F4"/>
    <mergeCell ref="C5:F5"/>
    <mergeCell ref="C6:F6"/>
    <mergeCell ref="A7:I8"/>
  </mergeCells>
  <pageMargins left="0.25" right="0.25" top="0.75" bottom="0.75" header="0.3" footer="0.3"/>
  <pageSetup scale="6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3"/>
  <sheetViews>
    <sheetView zoomScale="85" zoomScaleNormal="85" workbookViewId="0">
      <selection sqref="A1:F1"/>
    </sheetView>
  </sheetViews>
  <sheetFormatPr defaultColWidth="9.140625" defaultRowHeight="12.75" x14ac:dyDescent="0.2"/>
  <cols>
    <col min="1" max="1" width="23" style="4" customWidth="1"/>
    <col min="2" max="2" width="9" style="4" customWidth="1"/>
    <col min="3" max="3" width="13.140625" style="2" bestFit="1" customWidth="1"/>
    <col min="4" max="5" width="20.7109375" style="2" customWidth="1"/>
    <col min="6" max="6" width="22.7109375" style="2" customWidth="1"/>
    <col min="7" max="7" width="12.7109375" style="2" customWidth="1"/>
    <col min="8" max="8" width="13.140625" style="2" bestFit="1" customWidth="1"/>
    <col min="9" max="9" width="18.7109375" style="2" bestFit="1" customWidth="1"/>
    <col min="10" max="10" width="10.7109375" style="2" customWidth="1"/>
    <col min="11" max="16384" width="9.140625" style="2"/>
  </cols>
  <sheetData>
    <row r="1" spans="1:10" s="1" customFormat="1" ht="25.15" customHeight="1" x14ac:dyDescent="0.2">
      <c r="A1" s="36" t="s">
        <v>28</v>
      </c>
      <c r="B1" s="37"/>
      <c r="C1" s="37"/>
      <c r="D1" s="37"/>
      <c r="E1" s="37"/>
      <c r="F1" s="37"/>
      <c r="G1" s="3"/>
      <c r="H1" s="3"/>
      <c r="I1" s="3"/>
      <c r="J1" s="3"/>
    </row>
    <row r="2" spans="1:10" x14ac:dyDescent="0.2">
      <c r="A2" s="11"/>
      <c r="B2" s="11"/>
      <c r="C2" s="12"/>
      <c r="D2" s="12"/>
      <c r="E2" s="12"/>
      <c r="F2" s="12"/>
    </row>
    <row r="3" spans="1:10" ht="14.45" customHeight="1" x14ac:dyDescent="0.25">
      <c r="A3" s="6" t="s">
        <v>1</v>
      </c>
      <c r="B3" s="10"/>
      <c r="C3" s="38"/>
      <c r="D3" s="38"/>
      <c r="E3" s="38"/>
      <c r="F3" s="38"/>
    </row>
    <row r="4" spans="1:10" ht="14.45" customHeight="1" x14ac:dyDescent="0.25">
      <c r="A4" s="6" t="s">
        <v>2</v>
      </c>
      <c r="B4" s="10"/>
      <c r="C4" s="38"/>
      <c r="D4" s="38"/>
      <c r="E4" s="38"/>
      <c r="F4" s="38"/>
    </row>
    <row r="5" spans="1:10" ht="14.45" customHeight="1" x14ac:dyDescent="0.25">
      <c r="A5" s="6" t="s">
        <v>3</v>
      </c>
      <c r="B5" s="10"/>
      <c r="C5" s="38"/>
      <c r="D5" s="38"/>
      <c r="E5" s="38"/>
      <c r="F5" s="38"/>
    </row>
    <row r="6" spans="1:10" ht="14.45" customHeight="1" x14ac:dyDescent="0.25">
      <c r="A6" s="6" t="s">
        <v>0</v>
      </c>
      <c r="B6" s="10"/>
      <c r="C6" s="39"/>
      <c r="D6" s="38"/>
      <c r="E6" s="38"/>
      <c r="F6" s="38"/>
    </row>
    <row r="7" spans="1:10" ht="14.45" customHeight="1" x14ac:dyDescent="0.2">
      <c r="A7" s="40" t="s">
        <v>17</v>
      </c>
      <c r="B7" s="41"/>
      <c r="C7" s="41"/>
      <c r="D7" s="41"/>
      <c r="E7" s="41"/>
      <c r="F7" s="41"/>
      <c r="G7" s="41"/>
      <c r="H7" s="41"/>
      <c r="I7" s="41"/>
    </row>
    <row r="8" spans="1:10" s="1" customFormat="1" x14ac:dyDescent="0.2">
      <c r="A8" s="40"/>
      <c r="B8" s="41"/>
      <c r="C8" s="41"/>
      <c r="D8" s="41"/>
      <c r="E8" s="41"/>
      <c r="F8" s="41"/>
      <c r="G8" s="41"/>
      <c r="H8" s="41"/>
      <c r="I8" s="41"/>
      <c r="J8" s="2"/>
    </row>
    <row r="9" spans="1:10" ht="105" x14ac:dyDescent="0.25">
      <c r="A9" s="27" t="s">
        <v>12</v>
      </c>
      <c r="B9" s="24" t="s">
        <v>19</v>
      </c>
      <c r="C9" s="24" t="s">
        <v>18</v>
      </c>
      <c r="D9" s="25" t="s">
        <v>5</v>
      </c>
      <c r="E9" s="7"/>
    </row>
    <row r="10" spans="1:10" ht="15.75" x14ac:dyDescent="0.25">
      <c r="A10" s="13" t="s">
        <v>18</v>
      </c>
      <c r="B10" s="9">
        <v>350</v>
      </c>
      <c r="C10" s="16" t="s">
        <v>22</v>
      </c>
      <c r="D10" s="17" t="e">
        <f t="shared" ref="D10" si="0">SUM(B10*C10)</f>
        <v>#VALUE!</v>
      </c>
      <c r="E10" s="7"/>
    </row>
    <row r="11" spans="1:10" ht="15.75" x14ac:dyDescent="0.25">
      <c r="A11" s="22" t="s">
        <v>8</v>
      </c>
      <c r="B11" s="9"/>
      <c r="C11" s="16"/>
      <c r="D11" s="26" t="e">
        <f>SUM(D10:D10)</f>
        <v>#VALUE!</v>
      </c>
      <c r="E11" s="7"/>
    </row>
    <row r="12" spans="1:10" ht="15.75" x14ac:dyDescent="0.25">
      <c r="A12" s="18"/>
      <c r="B12" s="19"/>
      <c r="C12" s="20"/>
      <c r="D12" s="21"/>
      <c r="E12" s="7"/>
      <c r="F12" s="7"/>
    </row>
    <row r="13" spans="1:10" ht="15.75" x14ac:dyDescent="0.25">
      <c r="A13" s="5"/>
      <c r="B13" s="5"/>
      <c r="C13" s="15"/>
      <c r="D13" s="17"/>
      <c r="E13" s="7"/>
      <c r="F13" s="7"/>
    </row>
    <row r="14" spans="1:10" ht="105" x14ac:dyDescent="0.25">
      <c r="A14" s="27" t="s">
        <v>12</v>
      </c>
      <c r="B14" s="24" t="s">
        <v>11</v>
      </c>
      <c r="C14" s="24" t="s">
        <v>9</v>
      </c>
      <c r="D14" s="25" t="s">
        <v>10</v>
      </c>
      <c r="E14" s="7"/>
    </row>
    <row r="15" spans="1:10" ht="15.75" x14ac:dyDescent="0.25">
      <c r="A15" s="13" t="s">
        <v>20</v>
      </c>
      <c r="B15" s="23">
        <v>0</v>
      </c>
      <c r="C15" s="14">
        <v>25000</v>
      </c>
      <c r="D15" s="17">
        <f>C15-(C15*B15)</f>
        <v>25000</v>
      </c>
      <c r="E15" s="7"/>
    </row>
    <row r="16" spans="1:10" ht="15.75" x14ac:dyDescent="0.25">
      <c r="A16" s="13" t="s">
        <v>23</v>
      </c>
      <c r="B16" s="23">
        <v>0</v>
      </c>
      <c r="C16" s="14">
        <v>40000</v>
      </c>
      <c r="D16" s="17">
        <v>40000</v>
      </c>
      <c r="E16" s="7"/>
    </row>
    <row r="17" spans="1:9" ht="15.75" x14ac:dyDescent="0.25">
      <c r="A17" s="13" t="s">
        <v>24</v>
      </c>
      <c r="B17" s="23" t="s">
        <v>22</v>
      </c>
      <c r="C17" s="14">
        <v>10000</v>
      </c>
      <c r="D17" s="17">
        <v>10000</v>
      </c>
      <c r="E17" s="8"/>
    </row>
    <row r="18" spans="1:9" ht="15.75" x14ac:dyDescent="0.25">
      <c r="A18" s="5" t="s">
        <v>4</v>
      </c>
      <c r="B18" s="5"/>
      <c r="C18" s="15"/>
      <c r="D18" s="26">
        <f>SUM(D15:D17)</f>
        <v>75000</v>
      </c>
      <c r="E18" s="8"/>
    </row>
    <row r="19" spans="1:9" ht="15.75" x14ac:dyDescent="0.25">
      <c r="A19" s="6"/>
      <c r="B19" s="6"/>
      <c r="C19" s="8"/>
      <c r="D19" s="21"/>
      <c r="E19" s="8"/>
      <c r="F19" s="6"/>
      <c r="G19" s="6"/>
      <c r="H19" s="8"/>
      <c r="I19" s="21"/>
    </row>
    <row r="20" spans="1:9" ht="15.75" x14ac:dyDescent="0.25">
      <c r="A20" s="6"/>
      <c r="B20" s="6"/>
      <c r="C20" s="8"/>
      <c r="D20" s="21"/>
      <c r="E20" s="8"/>
      <c r="F20" s="6"/>
      <c r="G20" s="6"/>
      <c r="H20" s="8"/>
      <c r="I20" s="21"/>
    </row>
    <row r="21" spans="1:9" ht="15.75" customHeight="1" x14ac:dyDescent="0.2">
      <c r="A21" s="35" t="s">
        <v>16</v>
      </c>
      <c r="B21" s="35"/>
      <c r="C21" s="35"/>
      <c r="D21" s="35"/>
      <c r="E21" s="35"/>
      <c r="F21" s="35"/>
      <c r="G21" s="35"/>
      <c r="H21" s="35"/>
      <c r="I21" s="35"/>
    </row>
    <row r="22" spans="1:9" x14ac:dyDescent="0.2">
      <c r="A22" s="35"/>
      <c r="B22" s="35"/>
      <c r="C22" s="35"/>
      <c r="D22" s="35"/>
      <c r="E22" s="35"/>
      <c r="F22" s="35"/>
      <c r="G22" s="35"/>
      <c r="H22" s="35"/>
      <c r="I22" s="35"/>
    </row>
    <row r="23" spans="1:9" ht="78.75" x14ac:dyDescent="0.2">
      <c r="A23" s="30" t="s">
        <v>13</v>
      </c>
      <c r="B23" s="28" t="s">
        <v>19</v>
      </c>
      <c r="C23" s="28" t="s">
        <v>18</v>
      </c>
      <c r="D23" s="29" t="s">
        <v>5</v>
      </c>
      <c r="F23" s="30" t="s">
        <v>14</v>
      </c>
      <c r="G23" s="28" t="s">
        <v>19</v>
      </c>
      <c r="H23" s="28" t="s">
        <v>18</v>
      </c>
      <c r="I23" s="29" t="s">
        <v>5</v>
      </c>
    </row>
    <row r="24" spans="1:9" ht="15.75" x14ac:dyDescent="0.25">
      <c r="A24" s="13" t="s">
        <v>18</v>
      </c>
      <c r="B24" s="9">
        <v>350</v>
      </c>
      <c r="C24" s="16" t="s">
        <v>22</v>
      </c>
      <c r="D24" s="17" t="e">
        <f t="shared" ref="D24" si="1">SUM(B24*C24)</f>
        <v>#VALUE!</v>
      </c>
      <c r="F24" s="13" t="s">
        <v>18</v>
      </c>
      <c r="G24" s="9">
        <v>350</v>
      </c>
      <c r="H24" s="16" t="s">
        <v>22</v>
      </c>
      <c r="I24" s="17" t="e">
        <f t="shared" ref="I24" si="2">SUM(G24*H24)</f>
        <v>#VALUE!</v>
      </c>
    </row>
    <row r="25" spans="1:9" ht="15.75" x14ac:dyDescent="0.25">
      <c r="A25" s="22" t="s">
        <v>8</v>
      </c>
      <c r="B25" s="9"/>
      <c r="C25" s="16"/>
      <c r="D25" s="26" t="e">
        <f>D24</f>
        <v>#VALUE!</v>
      </c>
      <c r="F25" s="22" t="s">
        <v>8</v>
      </c>
      <c r="G25" s="9"/>
      <c r="H25" s="16"/>
      <c r="I25" s="26" t="e">
        <f>I24</f>
        <v>#VALUE!</v>
      </c>
    </row>
    <row r="26" spans="1:9" ht="15.75" x14ac:dyDescent="0.25">
      <c r="A26" s="18"/>
      <c r="B26" s="19"/>
      <c r="C26" s="20"/>
      <c r="D26" s="21"/>
      <c r="F26" s="18"/>
      <c r="G26" s="19"/>
      <c r="H26" s="20"/>
      <c r="I26" s="21"/>
    </row>
    <row r="27" spans="1:9" ht="15.75" x14ac:dyDescent="0.25">
      <c r="A27" s="5"/>
      <c r="B27" s="5"/>
      <c r="C27" s="15"/>
      <c r="D27" s="17"/>
      <c r="F27" s="5"/>
      <c r="G27" s="5"/>
      <c r="H27" s="15"/>
      <c r="I27" s="17"/>
    </row>
    <row r="28" spans="1:9" ht="78.75" x14ac:dyDescent="0.2">
      <c r="A28" s="30" t="s">
        <v>13</v>
      </c>
      <c r="B28" s="28" t="s">
        <v>11</v>
      </c>
      <c r="C28" s="28" t="s">
        <v>9</v>
      </c>
      <c r="D28" s="29" t="s">
        <v>10</v>
      </c>
      <c r="F28" s="30" t="s">
        <v>14</v>
      </c>
      <c r="G28" s="28" t="s">
        <v>11</v>
      </c>
      <c r="H28" s="28" t="s">
        <v>9</v>
      </c>
      <c r="I28" s="29" t="s">
        <v>10</v>
      </c>
    </row>
    <row r="29" spans="1:9" ht="15.75" x14ac:dyDescent="0.25">
      <c r="A29" s="13" t="s">
        <v>20</v>
      </c>
      <c r="B29" s="23">
        <v>0</v>
      </c>
      <c r="C29" s="14">
        <v>30000</v>
      </c>
      <c r="D29" s="17">
        <f>C29-(C29*B29)</f>
        <v>30000</v>
      </c>
      <c r="F29" s="13" t="s">
        <v>20</v>
      </c>
      <c r="G29" s="23">
        <v>0</v>
      </c>
      <c r="H29" s="14">
        <v>35000</v>
      </c>
      <c r="I29" s="17">
        <f>H29-(H29*G29)</f>
        <v>35000</v>
      </c>
    </row>
    <row r="30" spans="1:9" ht="15.75" x14ac:dyDescent="0.25">
      <c r="A30" s="13" t="s">
        <v>23</v>
      </c>
      <c r="B30" s="23">
        <v>0</v>
      </c>
      <c r="C30" s="14">
        <v>45000</v>
      </c>
      <c r="D30" s="17">
        <v>45000</v>
      </c>
      <c r="F30" s="13" t="s">
        <v>23</v>
      </c>
      <c r="G30" s="23">
        <v>0</v>
      </c>
      <c r="H30" s="14">
        <v>50000</v>
      </c>
      <c r="I30" s="17">
        <v>50000</v>
      </c>
    </row>
    <row r="31" spans="1:9" ht="15.75" x14ac:dyDescent="0.25">
      <c r="A31" s="13" t="s">
        <v>24</v>
      </c>
      <c r="B31" s="23" t="s">
        <v>22</v>
      </c>
      <c r="C31" s="14">
        <v>10000</v>
      </c>
      <c r="D31" s="17">
        <v>10000</v>
      </c>
      <c r="F31" s="13" t="s">
        <v>24</v>
      </c>
      <c r="G31" s="23" t="s">
        <v>22</v>
      </c>
      <c r="H31" s="14">
        <v>10000</v>
      </c>
      <c r="I31" s="17">
        <v>10000</v>
      </c>
    </row>
    <row r="32" spans="1:9" ht="15.75" x14ac:dyDescent="0.25">
      <c r="A32" s="5" t="s">
        <v>4</v>
      </c>
      <c r="B32" s="5"/>
      <c r="C32" s="15"/>
      <c r="D32" s="26">
        <f>SUM(D29:D31)</f>
        <v>85000</v>
      </c>
      <c r="F32" s="5" t="s">
        <v>4</v>
      </c>
      <c r="G32" s="5"/>
      <c r="H32" s="15"/>
      <c r="I32" s="26">
        <f>SUM(I29:I31)</f>
        <v>95000</v>
      </c>
    </row>
    <row r="35" spans="1:9" ht="78.75" x14ac:dyDescent="0.2">
      <c r="A35" s="30" t="s">
        <v>15</v>
      </c>
      <c r="B35" s="28" t="s">
        <v>6</v>
      </c>
      <c r="C35" s="28" t="s">
        <v>7</v>
      </c>
      <c r="D35" s="29" t="s">
        <v>5</v>
      </c>
      <c r="F35" s="30" t="s">
        <v>21</v>
      </c>
      <c r="G35" s="28" t="s">
        <v>19</v>
      </c>
      <c r="H35" s="28" t="s">
        <v>18</v>
      </c>
      <c r="I35" s="29" t="s">
        <v>5</v>
      </c>
    </row>
    <row r="36" spans="1:9" ht="15.75" x14ac:dyDescent="0.25">
      <c r="A36" s="13" t="s">
        <v>18</v>
      </c>
      <c r="B36" s="9">
        <v>350</v>
      </c>
      <c r="C36" s="16" t="s">
        <v>22</v>
      </c>
      <c r="D36" s="17" t="e">
        <f t="shared" ref="D36" si="3">SUM(B36*C36)</f>
        <v>#VALUE!</v>
      </c>
      <c r="F36" s="13" t="s">
        <v>18</v>
      </c>
      <c r="G36" s="9">
        <v>350</v>
      </c>
      <c r="H36" s="16" t="s">
        <v>22</v>
      </c>
      <c r="I36" s="17" t="e">
        <f t="shared" ref="I36" si="4">SUM(G36*H36)</f>
        <v>#VALUE!</v>
      </c>
    </row>
    <row r="37" spans="1:9" ht="15.75" x14ac:dyDescent="0.25">
      <c r="A37" s="22" t="s">
        <v>8</v>
      </c>
      <c r="B37" s="9"/>
      <c r="C37" s="16"/>
      <c r="D37" s="26" t="e">
        <f>D36</f>
        <v>#VALUE!</v>
      </c>
      <c r="F37" s="22" t="s">
        <v>8</v>
      </c>
      <c r="G37" s="9"/>
      <c r="H37" s="16"/>
      <c r="I37" s="26" t="e">
        <f>SUM(I36:I36)</f>
        <v>#VALUE!</v>
      </c>
    </row>
    <row r="38" spans="1:9" ht="15.75" x14ac:dyDescent="0.25">
      <c r="A38" s="18"/>
      <c r="B38" s="19"/>
      <c r="C38" s="20"/>
      <c r="D38" s="21"/>
    </row>
    <row r="39" spans="1:9" ht="78.75" x14ac:dyDescent="0.2">
      <c r="A39" s="30" t="s">
        <v>15</v>
      </c>
      <c r="B39" s="28" t="s">
        <v>11</v>
      </c>
      <c r="C39" s="28" t="s">
        <v>9</v>
      </c>
      <c r="D39" s="29" t="s">
        <v>10</v>
      </c>
      <c r="F39" s="30" t="s">
        <v>21</v>
      </c>
      <c r="G39" s="28" t="s">
        <v>11</v>
      </c>
      <c r="H39" s="28" t="s">
        <v>9</v>
      </c>
      <c r="I39" s="29" t="s">
        <v>10</v>
      </c>
    </row>
    <row r="40" spans="1:9" ht="15.75" x14ac:dyDescent="0.25">
      <c r="A40" s="13" t="s">
        <v>20</v>
      </c>
      <c r="B40" s="23">
        <v>0</v>
      </c>
      <c r="C40" s="14">
        <v>40000</v>
      </c>
      <c r="D40" s="17">
        <f>C40-(C40*B40)</f>
        <v>40000</v>
      </c>
      <c r="F40" s="13" t="s">
        <v>20</v>
      </c>
      <c r="G40" s="23">
        <v>0</v>
      </c>
      <c r="H40" s="14">
        <v>45000</v>
      </c>
      <c r="I40" s="17">
        <f>H40-(H40*G40)</f>
        <v>45000</v>
      </c>
    </row>
    <row r="41" spans="1:9" ht="15.75" x14ac:dyDescent="0.25">
      <c r="A41" s="13" t="s">
        <v>23</v>
      </c>
      <c r="B41" s="23">
        <v>0</v>
      </c>
      <c r="C41" s="14">
        <v>55000</v>
      </c>
      <c r="D41" s="17">
        <v>55000</v>
      </c>
      <c r="F41" s="13" t="s">
        <v>23</v>
      </c>
      <c r="G41" s="23">
        <v>0</v>
      </c>
      <c r="H41" s="14">
        <v>60000</v>
      </c>
      <c r="I41" s="17">
        <v>60000</v>
      </c>
    </row>
    <row r="42" spans="1:9" ht="15.75" x14ac:dyDescent="0.25">
      <c r="A42" s="13" t="s">
        <v>24</v>
      </c>
      <c r="B42" s="23" t="s">
        <v>22</v>
      </c>
      <c r="C42" s="14">
        <v>10000</v>
      </c>
      <c r="D42" s="17">
        <v>10000</v>
      </c>
      <c r="F42" s="13" t="s">
        <v>24</v>
      </c>
      <c r="G42" s="23" t="s">
        <v>22</v>
      </c>
      <c r="H42" s="14">
        <v>10000</v>
      </c>
      <c r="I42" s="17">
        <v>10000</v>
      </c>
    </row>
    <row r="43" spans="1:9" ht="15.75" x14ac:dyDescent="0.25">
      <c r="A43" s="5" t="s">
        <v>4</v>
      </c>
      <c r="B43" s="5"/>
      <c r="C43" s="15"/>
      <c r="D43" s="26">
        <f>SUM(D40:D42)</f>
        <v>105000</v>
      </c>
      <c r="F43" s="5" t="s">
        <v>4</v>
      </c>
      <c r="G43" s="5"/>
      <c r="H43" s="15"/>
      <c r="I43" s="26">
        <f>SUM(I40:I42)</f>
        <v>115000</v>
      </c>
    </row>
  </sheetData>
  <sheetProtection selectLockedCells="1"/>
  <mergeCells count="7">
    <mergeCell ref="A21:I22"/>
    <mergeCell ref="A7:I8"/>
    <mergeCell ref="A1:F1"/>
    <mergeCell ref="C3:F3"/>
    <mergeCell ref="C4:F4"/>
    <mergeCell ref="C5:F5"/>
    <mergeCell ref="C6:F6"/>
  </mergeCells>
  <pageMargins left="0.25" right="0.25" top="0.75" bottom="0.75" header="0.3" footer="0.3"/>
  <pageSetup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43"/>
  <sheetViews>
    <sheetView zoomScale="85" zoomScaleNormal="85" workbookViewId="0">
      <selection activeCell="H43" sqref="H43"/>
    </sheetView>
  </sheetViews>
  <sheetFormatPr defaultColWidth="9.140625" defaultRowHeight="12.75" x14ac:dyDescent="0.2"/>
  <cols>
    <col min="1" max="1" width="23" style="4" customWidth="1"/>
    <col min="2" max="2" width="9" style="4" customWidth="1"/>
    <col min="3" max="3" width="13.140625" style="2" bestFit="1" customWidth="1"/>
    <col min="4" max="5" width="20.7109375" style="2" customWidth="1"/>
    <col min="6" max="6" width="22.7109375" style="2" customWidth="1"/>
    <col min="7" max="7" width="12.7109375" style="2" customWidth="1"/>
    <col min="8" max="8" width="13.140625" style="2" bestFit="1" customWidth="1"/>
    <col min="9" max="9" width="18.7109375" style="2" bestFit="1" customWidth="1"/>
    <col min="10" max="10" width="10.7109375" style="2" customWidth="1"/>
    <col min="11" max="16384" width="9.140625" style="2"/>
  </cols>
  <sheetData>
    <row r="1" spans="1:10" s="1" customFormat="1" ht="25.15" customHeight="1" x14ac:dyDescent="0.2">
      <c r="A1" s="36" t="s">
        <v>27</v>
      </c>
      <c r="B1" s="37"/>
      <c r="C1" s="37"/>
      <c r="D1" s="37"/>
      <c r="E1" s="37"/>
      <c r="F1" s="37"/>
      <c r="G1" s="3"/>
      <c r="H1" s="3"/>
      <c r="I1" s="3"/>
      <c r="J1" s="3"/>
    </row>
    <row r="2" spans="1:10" x14ac:dyDescent="0.2">
      <c r="A2" s="11"/>
      <c r="B2" s="11"/>
      <c r="C2" s="12"/>
      <c r="D2" s="12"/>
      <c r="E2" s="12"/>
      <c r="F2" s="12"/>
    </row>
    <row r="3" spans="1:10" ht="14.45" customHeight="1" x14ac:dyDescent="0.25">
      <c r="A3" s="6" t="s">
        <v>1</v>
      </c>
      <c r="B3" s="10"/>
      <c r="C3" s="31"/>
      <c r="D3" s="31"/>
      <c r="E3" s="31"/>
      <c r="F3" s="31"/>
    </row>
    <row r="4" spans="1:10" ht="14.45" customHeight="1" x14ac:dyDescent="0.25">
      <c r="A4" s="6" t="s">
        <v>2</v>
      </c>
      <c r="B4" s="10"/>
      <c r="C4" s="31"/>
      <c r="D4" s="31"/>
      <c r="E4" s="31"/>
      <c r="F4" s="31"/>
    </row>
    <row r="5" spans="1:10" ht="14.45" customHeight="1" x14ac:dyDescent="0.25">
      <c r="A5" s="6" t="s">
        <v>3</v>
      </c>
      <c r="B5" s="10"/>
      <c r="C5" s="31"/>
      <c r="D5" s="31"/>
      <c r="E5" s="31"/>
      <c r="F5" s="31"/>
    </row>
    <row r="6" spans="1:10" ht="14.45" customHeight="1" x14ac:dyDescent="0.25">
      <c r="A6" s="6" t="s">
        <v>0</v>
      </c>
      <c r="B6" s="10"/>
      <c r="C6" s="32"/>
      <c r="D6" s="31"/>
      <c r="E6" s="31"/>
      <c r="F6" s="31"/>
    </row>
    <row r="7" spans="1:10" ht="14.45" customHeight="1" x14ac:dyDescent="0.2">
      <c r="A7" s="40" t="s">
        <v>17</v>
      </c>
      <c r="B7" s="41"/>
      <c r="C7" s="41"/>
      <c r="D7" s="41"/>
      <c r="E7" s="41"/>
      <c r="F7" s="41"/>
      <c r="G7" s="41"/>
      <c r="H7" s="41"/>
      <c r="I7" s="41"/>
    </row>
    <row r="8" spans="1:10" s="1" customFormat="1" x14ac:dyDescent="0.2">
      <c r="A8" s="40"/>
      <c r="B8" s="41"/>
      <c r="C8" s="41"/>
      <c r="D8" s="41"/>
      <c r="E8" s="41"/>
      <c r="F8" s="41"/>
      <c r="G8" s="41"/>
      <c r="H8" s="41"/>
      <c r="I8" s="41"/>
      <c r="J8" s="2"/>
    </row>
    <row r="9" spans="1:10" ht="105" x14ac:dyDescent="0.25">
      <c r="A9" s="27" t="s">
        <v>12</v>
      </c>
      <c r="B9" s="24" t="s">
        <v>19</v>
      </c>
      <c r="C9" s="24" t="s">
        <v>18</v>
      </c>
      <c r="D9" s="25" t="s">
        <v>5</v>
      </c>
      <c r="E9" s="7"/>
    </row>
    <row r="10" spans="1:10" ht="15.75" x14ac:dyDescent="0.25">
      <c r="A10" s="13" t="s">
        <v>18</v>
      </c>
      <c r="B10" s="9">
        <v>250</v>
      </c>
      <c r="C10" s="16" t="s">
        <v>22</v>
      </c>
      <c r="D10" s="17" t="e">
        <f t="shared" ref="D10" si="0">SUM(B10*C10)</f>
        <v>#VALUE!</v>
      </c>
      <c r="E10" s="7"/>
    </row>
    <row r="11" spans="1:10" ht="15.75" x14ac:dyDescent="0.25">
      <c r="A11" s="22" t="s">
        <v>8</v>
      </c>
      <c r="B11" s="9"/>
      <c r="C11" s="16"/>
      <c r="D11" s="26" t="e">
        <f>SUM(D10:D10)</f>
        <v>#VALUE!</v>
      </c>
      <c r="E11" s="7"/>
    </row>
    <row r="12" spans="1:10" ht="15.75" x14ac:dyDescent="0.25">
      <c r="A12" s="18"/>
      <c r="B12" s="19"/>
      <c r="C12" s="20"/>
      <c r="D12" s="21"/>
      <c r="E12" s="7"/>
      <c r="F12" s="7"/>
    </row>
    <row r="13" spans="1:10" ht="15.75" x14ac:dyDescent="0.25">
      <c r="A13" s="5"/>
      <c r="B13" s="5"/>
      <c r="C13" s="15"/>
      <c r="D13" s="17"/>
      <c r="E13" s="7"/>
      <c r="F13" s="7"/>
    </row>
    <row r="14" spans="1:10" ht="105" x14ac:dyDescent="0.25">
      <c r="A14" s="27" t="s">
        <v>12</v>
      </c>
      <c r="B14" s="24" t="s">
        <v>11</v>
      </c>
      <c r="C14" s="24" t="s">
        <v>9</v>
      </c>
      <c r="D14" s="25" t="s">
        <v>10</v>
      </c>
      <c r="E14" s="7"/>
    </row>
    <row r="15" spans="1:10" ht="15.75" x14ac:dyDescent="0.25">
      <c r="A15" s="13" t="s">
        <v>20</v>
      </c>
      <c r="B15" s="23">
        <v>0</v>
      </c>
      <c r="C15" s="14">
        <v>25000</v>
      </c>
      <c r="D15" s="17">
        <f>C15-(C15*B15)</f>
        <v>25000</v>
      </c>
      <c r="E15" s="7"/>
    </row>
    <row r="16" spans="1:10" ht="15.75" x14ac:dyDescent="0.25">
      <c r="A16" s="13" t="s">
        <v>23</v>
      </c>
      <c r="B16" s="23">
        <v>0</v>
      </c>
      <c r="C16" s="14">
        <v>40000</v>
      </c>
      <c r="D16" s="17">
        <v>40000</v>
      </c>
      <c r="E16" s="7"/>
    </row>
    <row r="17" spans="1:9" ht="15.75" x14ac:dyDescent="0.25">
      <c r="A17" s="13" t="s">
        <v>24</v>
      </c>
      <c r="B17" s="23" t="s">
        <v>22</v>
      </c>
      <c r="C17" s="14">
        <v>10000</v>
      </c>
      <c r="D17" s="17">
        <v>10000</v>
      </c>
      <c r="E17" s="8"/>
    </row>
    <row r="18" spans="1:9" ht="15.75" x14ac:dyDescent="0.25">
      <c r="A18" s="5" t="s">
        <v>4</v>
      </c>
      <c r="B18" s="5"/>
      <c r="C18" s="15"/>
      <c r="D18" s="26">
        <f>SUM(D15:D17)</f>
        <v>75000</v>
      </c>
      <c r="E18" s="8"/>
    </row>
    <row r="19" spans="1:9" ht="15.75" x14ac:dyDescent="0.25">
      <c r="A19" s="6"/>
      <c r="B19" s="6"/>
      <c r="C19" s="8"/>
      <c r="D19" s="21"/>
      <c r="E19" s="8"/>
      <c r="F19" s="6"/>
      <c r="G19" s="6"/>
      <c r="H19" s="8"/>
      <c r="I19" s="21"/>
    </row>
    <row r="20" spans="1:9" ht="15.75" x14ac:dyDescent="0.25">
      <c r="A20" s="6"/>
      <c r="B20" s="6"/>
      <c r="C20" s="8"/>
      <c r="D20" s="21"/>
      <c r="E20" s="8"/>
      <c r="F20" s="6"/>
      <c r="G20" s="6"/>
      <c r="H20" s="8"/>
      <c r="I20" s="21"/>
    </row>
    <row r="21" spans="1:9" ht="15.75" customHeight="1" x14ac:dyDescent="0.2">
      <c r="A21" s="35" t="s">
        <v>16</v>
      </c>
      <c r="B21" s="35"/>
      <c r="C21" s="35"/>
      <c r="D21" s="35"/>
      <c r="E21" s="35"/>
      <c r="F21" s="35"/>
      <c r="G21" s="35"/>
      <c r="H21" s="35"/>
      <c r="I21" s="35"/>
    </row>
    <row r="22" spans="1:9" x14ac:dyDescent="0.2">
      <c r="A22" s="35"/>
      <c r="B22" s="35"/>
      <c r="C22" s="35"/>
      <c r="D22" s="35"/>
      <c r="E22" s="35"/>
      <c r="F22" s="35"/>
      <c r="G22" s="35"/>
      <c r="H22" s="35"/>
      <c r="I22" s="35"/>
    </row>
    <row r="23" spans="1:9" ht="78.75" x14ac:dyDescent="0.2">
      <c r="A23" s="30" t="s">
        <v>13</v>
      </c>
      <c r="B23" s="28" t="s">
        <v>19</v>
      </c>
      <c r="C23" s="28" t="s">
        <v>18</v>
      </c>
      <c r="D23" s="29" t="s">
        <v>5</v>
      </c>
      <c r="F23" s="30" t="s">
        <v>14</v>
      </c>
      <c r="G23" s="28" t="s">
        <v>19</v>
      </c>
      <c r="H23" s="28" t="s">
        <v>18</v>
      </c>
      <c r="I23" s="29" t="s">
        <v>5</v>
      </c>
    </row>
    <row r="24" spans="1:9" ht="15.75" x14ac:dyDescent="0.25">
      <c r="A24" s="13" t="s">
        <v>18</v>
      </c>
      <c r="B24" s="9">
        <v>250</v>
      </c>
      <c r="C24" s="16" t="s">
        <v>22</v>
      </c>
      <c r="D24" s="17" t="e">
        <f t="shared" ref="D24" si="1">SUM(B24*C24)</f>
        <v>#VALUE!</v>
      </c>
      <c r="F24" s="13" t="s">
        <v>18</v>
      </c>
      <c r="G24" s="9">
        <v>250</v>
      </c>
      <c r="H24" s="16" t="s">
        <v>22</v>
      </c>
      <c r="I24" s="17" t="e">
        <f t="shared" ref="I24" si="2">SUM(G24*H24)</f>
        <v>#VALUE!</v>
      </c>
    </row>
    <row r="25" spans="1:9" ht="15.75" x14ac:dyDescent="0.25">
      <c r="A25" s="22" t="s">
        <v>8</v>
      </c>
      <c r="B25" s="9"/>
      <c r="C25" s="16"/>
      <c r="D25" s="26" t="e">
        <f>D24</f>
        <v>#VALUE!</v>
      </c>
      <c r="F25" s="22" t="s">
        <v>8</v>
      </c>
      <c r="G25" s="9"/>
      <c r="H25" s="16"/>
      <c r="I25" s="26" t="e">
        <f>I24</f>
        <v>#VALUE!</v>
      </c>
    </row>
    <row r="26" spans="1:9" ht="15.75" x14ac:dyDescent="0.25">
      <c r="A26" s="18"/>
      <c r="B26" s="19"/>
      <c r="C26" s="20"/>
      <c r="D26" s="21"/>
      <c r="F26" s="18"/>
      <c r="G26" s="19"/>
      <c r="H26" s="20"/>
      <c r="I26" s="21"/>
    </row>
    <row r="27" spans="1:9" ht="15.75" x14ac:dyDescent="0.25">
      <c r="A27" s="5"/>
      <c r="B27" s="5"/>
      <c r="C27" s="15"/>
      <c r="D27" s="17"/>
      <c r="F27" s="5"/>
      <c r="G27" s="5"/>
      <c r="H27" s="15"/>
      <c r="I27" s="17"/>
    </row>
    <row r="28" spans="1:9" ht="78.75" x14ac:dyDescent="0.2">
      <c r="A28" s="30" t="s">
        <v>13</v>
      </c>
      <c r="B28" s="28" t="s">
        <v>11</v>
      </c>
      <c r="C28" s="28" t="s">
        <v>9</v>
      </c>
      <c r="D28" s="29" t="s">
        <v>10</v>
      </c>
      <c r="F28" s="30" t="s">
        <v>14</v>
      </c>
      <c r="G28" s="28" t="s">
        <v>11</v>
      </c>
      <c r="H28" s="28" t="s">
        <v>9</v>
      </c>
      <c r="I28" s="29" t="s">
        <v>10</v>
      </c>
    </row>
    <row r="29" spans="1:9" ht="15.75" x14ac:dyDescent="0.25">
      <c r="A29" s="13" t="s">
        <v>20</v>
      </c>
      <c r="B29" s="23">
        <v>0</v>
      </c>
      <c r="C29" s="14">
        <v>30000</v>
      </c>
      <c r="D29" s="17">
        <f>C29-(C29*B29)</f>
        <v>30000</v>
      </c>
      <c r="F29" s="13" t="s">
        <v>20</v>
      </c>
      <c r="G29" s="23">
        <v>0</v>
      </c>
      <c r="H29" s="14">
        <v>35000</v>
      </c>
      <c r="I29" s="17">
        <f>H29-(H29*G29)</f>
        <v>35000</v>
      </c>
    </row>
    <row r="30" spans="1:9" ht="15.75" x14ac:dyDescent="0.25">
      <c r="A30" s="13" t="s">
        <v>23</v>
      </c>
      <c r="B30" s="23">
        <v>0</v>
      </c>
      <c r="C30" s="14">
        <v>45000</v>
      </c>
      <c r="D30" s="17">
        <v>45000</v>
      </c>
      <c r="F30" s="13" t="s">
        <v>23</v>
      </c>
      <c r="G30" s="23">
        <v>0</v>
      </c>
      <c r="H30" s="14">
        <v>50000</v>
      </c>
      <c r="I30" s="17">
        <v>50000</v>
      </c>
    </row>
    <row r="31" spans="1:9" ht="15.75" x14ac:dyDescent="0.25">
      <c r="A31" s="13" t="s">
        <v>24</v>
      </c>
      <c r="B31" s="23" t="s">
        <v>22</v>
      </c>
      <c r="C31" s="14">
        <v>10000</v>
      </c>
      <c r="D31" s="17">
        <v>10000</v>
      </c>
      <c r="F31" s="13" t="s">
        <v>24</v>
      </c>
      <c r="G31" s="23" t="s">
        <v>22</v>
      </c>
      <c r="H31" s="14">
        <v>10000</v>
      </c>
      <c r="I31" s="17">
        <v>10000</v>
      </c>
    </row>
    <row r="32" spans="1:9" ht="15.75" x14ac:dyDescent="0.25">
      <c r="A32" s="5" t="s">
        <v>4</v>
      </c>
      <c r="B32" s="5"/>
      <c r="C32" s="15"/>
      <c r="D32" s="26">
        <f>SUM(D29:D31)</f>
        <v>85000</v>
      </c>
      <c r="F32" s="5" t="s">
        <v>4</v>
      </c>
      <c r="G32" s="5"/>
      <c r="H32" s="15"/>
      <c r="I32" s="26">
        <f>SUM(I29:I31)</f>
        <v>95000</v>
      </c>
    </row>
    <row r="35" spans="1:9" ht="78.75" x14ac:dyDescent="0.2">
      <c r="A35" s="30" t="s">
        <v>15</v>
      </c>
      <c r="B35" s="28" t="s">
        <v>6</v>
      </c>
      <c r="C35" s="28" t="s">
        <v>7</v>
      </c>
      <c r="D35" s="29" t="s">
        <v>5</v>
      </c>
      <c r="F35" s="30" t="s">
        <v>21</v>
      </c>
      <c r="G35" s="28" t="s">
        <v>19</v>
      </c>
      <c r="H35" s="28" t="s">
        <v>18</v>
      </c>
      <c r="I35" s="29" t="s">
        <v>5</v>
      </c>
    </row>
    <row r="36" spans="1:9" ht="15.75" x14ac:dyDescent="0.25">
      <c r="A36" s="13" t="s">
        <v>18</v>
      </c>
      <c r="B36" s="9">
        <v>250</v>
      </c>
      <c r="C36" s="16" t="s">
        <v>22</v>
      </c>
      <c r="D36" s="17" t="e">
        <f t="shared" ref="D36" si="3">SUM(B36*C36)</f>
        <v>#VALUE!</v>
      </c>
      <c r="F36" s="13" t="s">
        <v>18</v>
      </c>
      <c r="G36" s="9">
        <v>250</v>
      </c>
      <c r="H36" s="16" t="s">
        <v>22</v>
      </c>
      <c r="I36" s="17" t="e">
        <f t="shared" ref="I36" si="4">SUM(G36*H36)</f>
        <v>#VALUE!</v>
      </c>
    </row>
    <row r="37" spans="1:9" ht="15.75" x14ac:dyDescent="0.25">
      <c r="A37" s="22" t="s">
        <v>8</v>
      </c>
      <c r="B37" s="9"/>
      <c r="C37" s="16"/>
      <c r="D37" s="26" t="e">
        <f>D36</f>
        <v>#VALUE!</v>
      </c>
      <c r="F37" s="22" t="s">
        <v>8</v>
      </c>
      <c r="G37" s="9"/>
      <c r="H37" s="16"/>
      <c r="I37" s="26" t="e">
        <f>SUM(I36:I36)</f>
        <v>#VALUE!</v>
      </c>
    </row>
    <row r="38" spans="1:9" ht="15.75" x14ac:dyDescent="0.25">
      <c r="A38" s="18"/>
      <c r="B38" s="19"/>
      <c r="C38" s="20"/>
      <c r="D38" s="21"/>
    </row>
    <row r="39" spans="1:9" ht="78.75" x14ac:dyDescent="0.2">
      <c r="A39" s="30" t="s">
        <v>15</v>
      </c>
      <c r="B39" s="28" t="s">
        <v>11</v>
      </c>
      <c r="C39" s="28" t="s">
        <v>9</v>
      </c>
      <c r="D39" s="29" t="s">
        <v>10</v>
      </c>
      <c r="F39" s="30" t="s">
        <v>21</v>
      </c>
      <c r="G39" s="28" t="s">
        <v>11</v>
      </c>
      <c r="H39" s="28" t="s">
        <v>9</v>
      </c>
      <c r="I39" s="29" t="s">
        <v>10</v>
      </c>
    </row>
    <row r="40" spans="1:9" ht="15.75" x14ac:dyDescent="0.25">
      <c r="A40" s="13" t="s">
        <v>20</v>
      </c>
      <c r="B40" s="23">
        <v>0</v>
      </c>
      <c r="C40" s="14">
        <v>40000</v>
      </c>
      <c r="D40" s="17">
        <f>C40-(C40*B40)</f>
        <v>40000</v>
      </c>
      <c r="F40" s="13" t="s">
        <v>20</v>
      </c>
      <c r="G40" s="23">
        <v>0</v>
      </c>
      <c r="H40" s="14">
        <v>45000</v>
      </c>
      <c r="I40" s="17">
        <f>H40-(H40*G40)</f>
        <v>45000</v>
      </c>
    </row>
    <row r="41" spans="1:9" ht="15.75" x14ac:dyDescent="0.25">
      <c r="A41" s="13" t="s">
        <v>23</v>
      </c>
      <c r="B41" s="23">
        <v>0</v>
      </c>
      <c r="C41" s="14">
        <v>55000</v>
      </c>
      <c r="D41" s="17">
        <v>55000</v>
      </c>
      <c r="F41" s="13" t="s">
        <v>23</v>
      </c>
      <c r="G41" s="23">
        <v>0</v>
      </c>
      <c r="H41" s="14">
        <v>60000</v>
      </c>
      <c r="I41" s="17">
        <v>60000</v>
      </c>
    </row>
    <row r="42" spans="1:9" ht="15.75" x14ac:dyDescent="0.25">
      <c r="A42" s="13" t="s">
        <v>24</v>
      </c>
      <c r="B42" s="23" t="s">
        <v>22</v>
      </c>
      <c r="C42" s="14">
        <v>10000</v>
      </c>
      <c r="D42" s="17">
        <v>10000</v>
      </c>
      <c r="F42" s="13" t="s">
        <v>24</v>
      </c>
      <c r="G42" s="23" t="s">
        <v>22</v>
      </c>
      <c r="H42" s="14">
        <v>10000</v>
      </c>
      <c r="I42" s="17">
        <v>10000</v>
      </c>
    </row>
    <row r="43" spans="1:9" ht="15.75" x14ac:dyDescent="0.25">
      <c r="A43" s="5" t="s">
        <v>4</v>
      </c>
      <c r="B43" s="5"/>
      <c r="C43" s="15"/>
      <c r="D43" s="26">
        <f>SUM(D40:D42)</f>
        <v>105000</v>
      </c>
      <c r="F43" s="5" t="s">
        <v>4</v>
      </c>
      <c r="G43" s="5"/>
      <c r="H43" s="15"/>
      <c r="I43" s="26">
        <f>SUM(I40:I42)</f>
        <v>115000</v>
      </c>
    </row>
  </sheetData>
  <sheetProtection selectLockedCells="1"/>
  <mergeCells count="3">
    <mergeCell ref="A7:I8"/>
    <mergeCell ref="A21:I22"/>
    <mergeCell ref="A1:F1"/>
  </mergeCells>
  <pageMargins left="0.25" right="0.25" top="0.75" bottom="0.75" header="0.3" footer="0.3"/>
  <pageSetup scale="6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43"/>
  <sheetViews>
    <sheetView zoomScale="85" zoomScaleNormal="85" workbookViewId="0">
      <selection sqref="A1:F1"/>
    </sheetView>
  </sheetViews>
  <sheetFormatPr defaultColWidth="9.140625" defaultRowHeight="12.75" x14ac:dyDescent="0.2"/>
  <cols>
    <col min="1" max="1" width="23" style="4" customWidth="1"/>
    <col min="2" max="2" width="9" style="4" customWidth="1"/>
    <col min="3" max="3" width="13.140625" style="2" bestFit="1" customWidth="1"/>
    <col min="4" max="5" width="20.7109375" style="2" customWidth="1"/>
    <col min="6" max="6" width="22.7109375" style="2" customWidth="1"/>
    <col min="7" max="7" width="12.7109375" style="2" customWidth="1"/>
    <col min="8" max="8" width="13.140625" style="2" bestFit="1" customWidth="1"/>
    <col min="9" max="9" width="18.7109375" style="2" bestFit="1" customWidth="1"/>
    <col min="10" max="10" width="10.7109375" style="2" customWidth="1"/>
    <col min="11" max="16384" width="9.140625" style="2"/>
  </cols>
  <sheetData>
    <row r="1" spans="1:10" s="1" customFormat="1" ht="25.15" customHeight="1" x14ac:dyDescent="0.2">
      <c r="A1" s="36" t="s">
        <v>26</v>
      </c>
      <c r="B1" s="37"/>
      <c r="C1" s="37"/>
      <c r="D1" s="37"/>
      <c r="E1" s="37"/>
      <c r="F1" s="37"/>
      <c r="G1" s="3"/>
      <c r="H1" s="3"/>
      <c r="I1" s="3"/>
      <c r="J1" s="3"/>
    </row>
    <row r="2" spans="1:10" x14ac:dyDescent="0.2">
      <c r="A2" s="11"/>
      <c r="B2" s="11"/>
      <c r="C2" s="12"/>
      <c r="D2" s="12"/>
      <c r="E2" s="12"/>
      <c r="F2" s="12"/>
    </row>
    <row r="3" spans="1:10" ht="14.45" customHeight="1" x14ac:dyDescent="0.25">
      <c r="A3" s="6" t="s">
        <v>1</v>
      </c>
      <c r="B3" s="10"/>
      <c r="C3" s="38"/>
      <c r="D3" s="38"/>
      <c r="E3" s="38"/>
      <c r="F3" s="38"/>
    </row>
    <row r="4" spans="1:10" ht="14.45" customHeight="1" x14ac:dyDescent="0.25">
      <c r="A4" s="6" t="s">
        <v>2</v>
      </c>
      <c r="B4" s="10"/>
      <c r="C4" s="38"/>
      <c r="D4" s="38"/>
      <c r="E4" s="38"/>
      <c r="F4" s="38"/>
    </row>
    <row r="5" spans="1:10" ht="14.45" customHeight="1" x14ac:dyDescent="0.25">
      <c r="A5" s="6" t="s">
        <v>3</v>
      </c>
      <c r="B5" s="10"/>
      <c r="C5" s="38"/>
      <c r="D5" s="38"/>
      <c r="E5" s="38"/>
      <c r="F5" s="38"/>
    </row>
    <row r="6" spans="1:10" ht="14.45" customHeight="1" x14ac:dyDescent="0.25">
      <c r="A6" s="6" t="s">
        <v>0</v>
      </c>
      <c r="B6" s="10"/>
      <c r="C6" s="39" t="s">
        <v>22</v>
      </c>
      <c r="D6" s="38"/>
      <c r="E6" s="38"/>
      <c r="F6" s="38"/>
    </row>
    <row r="7" spans="1:10" ht="14.45" customHeight="1" x14ac:dyDescent="0.2">
      <c r="A7" s="40" t="s">
        <v>17</v>
      </c>
      <c r="B7" s="41"/>
      <c r="C7" s="41"/>
      <c r="D7" s="41"/>
      <c r="E7" s="41"/>
      <c r="F7" s="41"/>
      <c r="G7" s="41"/>
      <c r="H7" s="41"/>
      <c r="I7" s="41"/>
    </row>
    <row r="8" spans="1:10" s="1" customFormat="1" x14ac:dyDescent="0.2">
      <c r="A8" s="40"/>
      <c r="B8" s="41"/>
      <c r="C8" s="41"/>
      <c r="D8" s="41"/>
      <c r="E8" s="41"/>
      <c r="F8" s="41"/>
      <c r="G8" s="41"/>
      <c r="H8" s="41"/>
      <c r="I8" s="41"/>
      <c r="J8" s="2"/>
    </row>
    <row r="9" spans="1:10" ht="105" x14ac:dyDescent="0.2">
      <c r="A9" s="27" t="s">
        <v>12</v>
      </c>
      <c r="B9" s="24" t="s">
        <v>19</v>
      </c>
      <c r="C9" s="24" t="s">
        <v>18</v>
      </c>
      <c r="D9" s="25" t="s">
        <v>5</v>
      </c>
      <c r="E9" s="33"/>
    </row>
    <row r="10" spans="1:10" ht="15.75" x14ac:dyDescent="0.25">
      <c r="A10" s="13" t="s">
        <v>18</v>
      </c>
      <c r="B10" s="9">
        <v>350</v>
      </c>
      <c r="C10" s="16"/>
      <c r="D10" s="17">
        <f t="shared" ref="D10" si="0">SUM(B10*C10)</f>
        <v>0</v>
      </c>
      <c r="E10" s="7"/>
    </row>
    <row r="11" spans="1:10" ht="15.75" x14ac:dyDescent="0.25">
      <c r="A11" s="22" t="s">
        <v>8</v>
      </c>
      <c r="B11" s="9"/>
      <c r="C11" s="16"/>
      <c r="D11" s="26">
        <f>SUM(D10:D10)</f>
        <v>0</v>
      </c>
      <c r="E11" s="7"/>
    </row>
    <row r="12" spans="1:10" ht="15.75" x14ac:dyDescent="0.25">
      <c r="A12" s="18"/>
      <c r="B12" s="19"/>
      <c r="C12" s="20"/>
      <c r="D12" s="21"/>
      <c r="E12" s="7"/>
      <c r="F12" s="7"/>
    </row>
    <row r="13" spans="1:10" ht="15.75" x14ac:dyDescent="0.25">
      <c r="A13" s="5"/>
      <c r="B13" s="5"/>
      <c r="C13" s="15"/>
      <c r="D13" s="17"/>
      <c r="E13" s="7"/>
      <c r="F13" s="7"/>
    </row>
    <row r="14" spans="1:10" ht="105" x14ac:dyDescent="0.25">
      <c r="A14" s="27" t="s">
        <v>12</v>
      </c>
      <c r="B14" s="24" t="s">
        <v>11</v>
      </c>
      <c r="C14" s="24" t="s">
        <v>9</v>
      </c>
      <c r="D14" s="25" t="s">
        <v>10</v>
      </c>
      <c r="E14" s="7"/>
    </row>
    <row r="15" spans="1:10" ht="15.75" x14ac:dyDescent="0.25">
      <c r="A15" s="13" t="s">
        <v>20</v>
      </c>
      <c r="B15" s="23">
        <v>0</v>
      </c>
      <c r="C15" s="14">
        <v>25000</v>
      </c>
      <c r="D15" s="17">
        <f>C15-(C15*B15)</f>
        <v>25000</v>
      </c>
      <c r="E15" s="7"/>
    </row>
    <row r="16" spans="1:10" ht="15.75" x14ac:dyDescent="0.25">
      <c r="A16" s="13" t="s">
        <v>23</v>
      </c>
      <c r="B16" s="23">
        <v>0</v>
      </c>
      <c r="C16" s="14">
        <v>80000</v>
      </c>
      <c r="D16" s="17">
        <v>80000</v>
      </c>
      <c r="E16" s="7"/>
    </row>
    <row r="17" spans="1:9" ht="15.75" x14ac:dyDescent="0.25">
      <c r="A17" s="13" t="s">
        <v>24</v>
      </c>
      <c r="B17" s="23" t="s">
        <v>22</v>
      </c>
      <c r="C17" s="14">
        <v>10000</v>
      </c>
      <c r="D17" s="17">
        <v>10000</v>
      </c>
      <c r="E17" s="8"/>
    </row>
    <row r="18" spans="1:9" ht="15.75" x14ac:dyDescent="0.25">
      <c r="A18" s="5" t="s">
        <v>4</v>
      </c>
      <c r="B18" s="5"/>
      <c r="C18" s="15"/>
      <c r="D18" s="26">
        <f>SUM(D15:D17)</f>
        <v>115000</v>
      </c>
      <c r="E18" s="8"/>
    </row>
    <row r="19" spans="1:9" ht="15.75" x14ac:dyDescent="0.25">
      <c r="A19" s="6"/>
      <c r="B19" s="6"/>
      <c r="C19" s="8"/>
      <c r="D19" s="21"/>
      <c r="E19" s="8"/>
      <c r="F19" s="6"/>
      <c r="G19" s="6"/>
      <c r="H19" s="8"/>
      <c r="I19" s="21"/>
    </row>
    <row r="20" spans="1:9" ht="15.75" x14ac:dyDescent="0.25">
      <c r="A20" s="6"/>
      <c r="B20" s="6"/>
      <c r="C20" s="8"/>
      <c r="D20" s="21"/>
      <c r="E20" s="8"/>
      <c r="F20" s="6"/>
      <c r="G20" s="6"/>
      <c r="H20" s="8"/>
      <c r="I20" s="21"/>
    </row>
    <row r="21" spans="1:9" ht="15.75" customHeight="1" x14ac:dyDescent="0.2">
      <c r="A21" s="35" t="s">
        <v>16</v>
      </c>
      <c r="B21" s="35"/>
      <c r="C21" s="35"/>
      <c r="D21" s="35"/>
      <c r="E21" s="35"/>
      <c r="F21" s="35"/>
      <c r="G21" s="35"/>
      <c r="H21" s="35"/>
      <c r="I21" s="35"/>
    </row>
    <row r="22" spans="1:9" x14ac:dyDescent="0.2">
      <c r="A22" s="35"/>
      <c r="B22" s="35"/>
      <c r="C22" s="35"/>
      <c r="D22" s="35"/>
      <c r="E22" s="35"/>
      <c r="F22" s="35"/>
      <c r="G22" s="35"/>
      <c r="H22" s="35"/>
      <c r="I22" s="35"/>
    </row>
    <row r="23" spans="1:9" ht="78.75" x14ac:dyDescent="0.2">
      <c r="A23" s="30" t="s">
        <v>13</v>
      </c>
      <c r="B23" s="28" t="s">
        <v>19</v>
      </c>
      <c r="C23" s="28" t="s">
        <v>18</v>
      </c>
      <c r="D23" s="29" t="s">
        <v>5</v>
      </c>
      <c r="F23" s="30" t="s">
        <v>14</v>
      </c>
      <c r="G23" s="28" t="s">
        <v>19</v>
      </c>
      <c r="H23" s="28" t="s">
        <v>18</v>
      </c>
      <c r="I23" s="29" t="s">
        <v>5</v>
      </c>
    </row>
    <row r="24" spans="1:9" ht="15.75" x14ac:dyDescent="0.25">
      <c r="A24" s="13" t="s">
        <v>18</v>
      </c>
      <c r="B24" s="9">
        <v>350</v>
      </c>
      <c r="C24" s="16"/>
      <c r="D24" s="17">
        <f t="shared" ref="D24" si="1">SUM(B24*C24)</f>
        <v>0</v>
      </c>
      <c r="F24" s="13" t="s">
        <v>18</v>
      </c>
      <c r="G24" s="9">
        <v>350</v>
      </c>
      <c r="H24" s="16"/>
      <c r="I24" s="17">
        <f t="shared" ref="I24" si="2">SUM(G24*H24)</f>
        <v>0</v>
      </c>
    </row>
    <row r="25" spans="1:9" ht="15.75" x14ac:dyDescent="0.25">
      <c r="A25" s="22" t="s">
        <v>8</v>
      </c>
      <c r="B25" s="9"/>
      <c r="C25" s="16"/>
      <c r="D25" s="26">
        <f>D24</f>
        <v>0</v>
      </c>
      <c r="F25" s="22" t="s">
        <v>8</v>
      </c>
      <c r="G25" s="9"/>
      <c r="H25" s="16"/>
      <c r="I25" s="26">
        <f>I24</f>
        <v>0</v>
      </c>
    </row>
    <row r="26" spans="1:9" ht="15.75" x14ac:dyDescent="0.25">
      <c r="A26" s="18"/>
      <c r="B26" s="19"/>
      <c r="C26" s="20"/>
      <c r="D26" s="21"/>
      <c r="F26" s="18"/>
      <c r="G26" s="19"/>
      <c r="H26" s="20"/>
      <c r="I26" s="21"/>
    </row>
    <row r="27" spans="1:9" ht="15.75" x14ac:dyDescent="0.25">
      <c r="A27" s="5"/>
      <c r="B27" s="5"/>
      <c r="C27" s="15"/>
      <c r="D27" s="17"/>
      <c r="F27" s="5"/>
      <c r="G27" s="5"/>
      <c r="H27" s="15"/>
      <c r="I27" s="17"/>
    </row>
    <row r="28" spans="1:9" ht="78.75" x14ac:dyDescent="0.2">
      <c r="A28" s="30" t="s">
        <v>13</v>
      </c>
      <c r="B28" s="28" t="s">
        <v>11</v>
      </c>
      <c r="C28" s="28" t="s">
        <v>9</v>
      </c>
      <c r="D28" s="29" t="s">
        <v>10</v>
      </c>
      <c r="F28" s="30" t="s">
        <v>14</v>
      </c>
      <c r="G28" s="28" t="s">
        <v>11</v>
      </c>
      <c r="H28" s="28" t="s">
        <v>9</v>
      </c>
      <c r="I28" s="29" t="s">
        <v>10</v>
      </c>
    </row>
    <row r="29" spans="1:9" ht="15.75" x14ac:dyDescent="0.25">
      <c r="A29" s="13" t="s">
        <v>20</v>
      </c>
      <c r="B29" s="23">
        <v>0</v>
      </c>
      <c r="C29" s="14">
        <v>30000</v>
      </c>
      <c r="D29" s="17">
        <f>C29-(C29*B29)</f>
        <v>30000</v>
      </c>
      <c r="F29" s="13" t="s">
        <v>20</v>
      </c>
      <c r="G29" s="23">
        <v>0</v>
      </c>
      <c r="H29" s="14">
        <v>35000</v>
      </c>
      <c r="I29" s="17">
        <f>H29-(H29*G29)</f>
        <v>35000</v>
      </c>
    </row>
    <row r="30" spans="1:9" ht="15.75" x14ac:dyDescent="0.25">
      <c r="A30" s="13" t="s">
        <v>23</v>
      </c>
      <c r="B30" s="23">
        <v>0</v>
      </c>
      <c r="C30" s="14">
        <v>85000</v>
      </c>
      <c r="D30" s="17">
        <v>85000</v>
      </c>
      <c r="F30" s="13" t="s">
        <v>23</v>
      </c>
      <c r="G30" s="23">
        <v>0</v>
      </c>
      <c r="H30" s="14">
        <v>90000</v>
      </c>
      <c r="I30" s="17">
        <v>90000</v>
      </c>
    </row>
    <row r="31" spans="1:9" ht="15.75" x14ac:dyDescent="0.25">
      <c r="A31" s="13" t="s">
        <v>24</v>
      </c>
      <c r="B31" s="23" t="s">
        <v>22</v>
      </c>
      <c r="C31" s="14">
        <v>10000</v>
      </c>
      <c r="D31" s="17">
        <v>10000</v>
      </c>
      <c r="F31" s="13" t="s">
        <v>24</v>
      </c>
      <c r="G31" s="23" t="s">
        <v>22</v>
      </c>
      <c r="H31" s="14">
        <v>10000</v>
      </c>
      <c r="I31" s="17">
        <v>10000</v>
      </c>
    </row>
    <row r="32" spans="1:9" ht="15.75" x14ac:dyDescent="0.25">
      <c r="A32" s="5" t="s">
        <v>4</v>
      </c>
      <c r="B32" s="5"/>
      <c r="C32" s="15"/>
      <c r="D32" s="26">
        <f>SUM(D29:D31)</f>
        <v>125000</v>
      </c>
      <c r="F32" s="5" t="s">
        <v>4</v>
      </c>
      <c r="G32" s="5"/>
      <c r="H32" s="15"/>
      <c r="I32" s="26">
        <f>SUM(I29:I31)</f>
        <v>135000</v>
      </c>
    </row>
    <row r="35" spans="1:9" ht="78.75" x14ac:dyDescent="0.2">
      <c r="A35" s="30" t="s">
        <v>15</v>
      </c>
      <c r="B35" s="28" t="s">
        <v>6</v>
      </c>
      <c r="C35" s="28" t="s">
        <v>7</v>
      </c>
      <c r="D35" s="29" t="s">
        <v>5</v>
      </c>
      <c r="F35" s="30" t="s">
        <v>21</v>
      </c>
      <c r="G35" s="28" t="s">
        <v>19</v>
      </c>
      <c r="H35" s="28" t="s">
        <v>18</v>
      </c>
      <c r="I35" s="29" t="s">
        <v>5</v>
      </c>
    </row>
    <row r="36" spans="1:9" ht="15.75" x14ac:dyDescent="0.25">
      <c r="A36" s="13" t="s">
        <v>18</v>
      </c>
      <c r="B36" s="9">
        <v>350</v>
      </c>
      <c r="C36" s="16"/>
      <c r="D36" s="17">
        <f t="shared" ref="D36" si="3">SUM(B36*C36)</f>
        <v>0</v>
      </c>
      <c r="F36" s="13" t="s">
        <v>18</v>
      </c>
      <c r="G36" s="9">
        <v>350</v>
      </c>
      <c r="H36" s="16"/>
      <c r="I36" s="17">
        <f t="shared" ref="I36" si="4">SUM(G36*H36)</f>
        <v>0</v>
      </c>
    </row>
    <row r="37" spans="1:9" ht="15.75" x14ac:dyDescent="0.25">
      <c r="A37" s="22" t="s">
        <v>8</v>
      </c>
      <c r="B37" s="9"/>
      <c r="C37" s="16"/>
      <c r="D37" s="26">
        <f>D36</f>
        <v>0</v>
      </c>
      <c r="F37" s="22" t="s">
        <v>8</v>
      </c>
      <c r="G37" s="9"/>
      <c r="H37" s="16"/>
      <c r="I37" s="26">
        <f>SUM(I36:I36)</f>
        <v>0</v>
      </c>
    </row>
    <row r="38" spans="1:9" ht="15.75" x14ac:dyDescent="0.25">
      <c r="A38" s="18"/>
      <c r="B38" s="19"/>
      <c r="C38" s="20"/>
      <c r="D38" s="21"/>
    </row>
    <row r="39" spans="1:9" ht="78.75" x14ac:dyDescent="0.2">
      <c r="A39" s="30" t="s">
        <v>15</v>
      </c>
      <c r="B39" s="28" t="s">
        <v>11</v>
      </c>
      <c r="C39" s="28" t="s">
        <v>9</v>
      </c>
      <c r="D39" s="29" t="s">
        <v>10</v>
      </c>
      <c r="F39" s="30" t="s">
        <v>21</v>
      </c>
      <c r="G39" s="28" t="s">
        <v>11</v>
      </c>
      <c r="H39" s="28" t="s">
        <v>9</v>
      </c>
      <c r="I39" s="29" t="s">
        <v>10</v>
      </c>
    </row>
    <row r="40" spans="1:9" ht="15.75" x14ac:dyDescent="0.25">
      <c r="A40" s="13" t="s">
        <v>20</v>
      </c>
      <c r="B40" s="23">
        <v>0</v>
      </c>
      <c r="C40" s="14">
        <v>40000</v>
      </c>
      <c r="D40" s="17">
        <f>C40-(C40*B40)</f>
        <v>40000</v>
      </c>
      <c r="F40" s="13" t="s">
        <v>20</v>
      </c>
      <c r="G40" s="23">
        <v>0</v>
      </c>
      <c r="H40" s="14">
        <v>45000</v>
      </c>
      <c r="I40" s="17">
        <f>H40-(H40*G40)</f>
        <v>45000</v>
      </c>
    </row>
    <row r="41" spans="1:9" ht="15.75" x14ac:dyDescent="0.25">
      <c r="A41" s="13" t="s">
        <v>23</v>
      </c>
      <c r="B41" s="23">
        <v>0</v>
      </c>
      <c r="C41" s="14">
        <v>95000</v>
      </c>
      <c r="D41" s="17">
        <v>95000</v>
      </c>
      <c r="F41" s="13" t="s">
        <v>23</v>
      </c>
      <c r="G41" s="23">
        <v>0</v>
      </c>
      <c r="H41" s="14">
        <v>100000</v>
      </c>
      <c r="I41" s="17">
        <v>100000</v>
      </c>
    </row>
    <row r="42" spans="1:9" ht="15.75" x14ac:dyDescent="0.25">
      <c r="A42" s="13" t="s">
        <v>25</v>
      </c>
      <c r="B42" s="23" t="s">
        <v>22</v>
      </c>
      <c r="C42" s="14">
        <v>10000</v>
      </c>
      <c r="D42" s="17">
        <v>10000</v>
      </c>
      <c r="F42" s="13" t="s">
        <v>24</v>
      </c>
      <c r="G42" s="23" t="s">
        <v>22</v>
      </c>
      <c r="H42" s="14">
        <v>10000</v>
      </c>
      <c r="I42" s="17">
        <v>10000</v>
      </c>
    </row>
    <row r="43" spans="1:9" ht="15.75" x14ac:dyDescent="0.25">
      <c r="A43" s="5" t="s">
        <v>4</v>
      </c>
      <c r="B43" s="5"/>
      <c r="C43" s="15"/>
      <c r="D43" s="26">
        <f>SUM(D40:D42)</f>
        <v>145000</v>
      </c>
      <c r="F43" s="5" t="s">
        <v>4</v>
      </c>
      <c r="G43" s="5"/>
      <c r="H43" s="15"/>
      <c r="I43" s="26">
        <f>SUM(I40:I42)</f>
        <v>155000</v>
      </c>
    </row>
  </sheetData>
  <sheetProtection selectLockedCells="1"/>
  <mergeCells count="7">
    <mergeCell ref="A7:I8"/>
    <mergeCell ref="A21:I22"/>
    <mergeCell ref="A1:F1"/>
    <mergeCell ref="C3:F3"/>
    <mergeCell ref="C4:F4"/>
    <mergeCell ref="C5:F5"/>
    <mergeCell ref="C6:F6"/>
  </mergeCells>
  <hyperlinks>
    <hyperlink ref="C6" r:id="rId1" display="ewahl@paradigm-aero.com " xr:uid="{00000000-0004-0000-0400-000000000000}"/>
  </hyperlinks>
  <pageMargins left="0.25" right="0.25" top="0.75" bottom="0.75" header="0.3" footer="0.3"/>
  <pageSetup scale="66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Lot 5</vt:lpstr>
      <vt:lpstr>Lot 6</vt:lpstr>
      <vt:lpstr>Lot 7</vt:lpstr>
      <vt:lpstr>Lot 8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2020-09-15T14:56:45Z</cp:lastPrinted>
  <dcterms:created xsi:type="dcterms:W3CDTF">2015-02-25T16:36:43Z</dcterms:created>
  <dcterms:modified xsi:type="dcterms:W3CDTF">2025-11-26T15:18:21Z</dcterms:modified>
</cp:coreProperties>
</file>