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5600" windowHeight="8190"/>
  </bookViews>
  <sheets>
    <sheet name="Cost Matrix" sheetId="1" r:id="rId1"/>
  </sheets>
  <definedNames>
    <definedName name="_Hlk398724909" localSheetId="0">'Cost Matrix'!$A$4</definedName>
  </definedNames>
  <calcPr calcId="145621"/>
</workbook>
</file>

<file path=xl/calcChain.xml><?xml version="1.0" encoding="utf-8"?>
<calcChain xmlns="http://schemas.openxmlformats.org/spreadsheetml/2006/main">
  <c r="F186" i="1" l="1"/>
  <c r="F185" i="1"/>
  <c r="F184" i="1"/>
  <c r="F183" i="1"/>
  <c r="F180" i="1"/>
  <c r="F179" i="1"/>
  <c r="F178" i="1"/>
  <c r="F175" i="1"/>
  <c r="F174" i="1"/>
  <c r="F173" i="1"/>
  <c r="F171" i="1"/>
  <c r="F170" i="1"/>
  <c r="F163" i="1"/>
  <c r="F162" i="1"/>
  <c r="F161" i="1"/>
  <c r="F160" i="1"/>
  <c r="F157" i="1"/>
  <c r="F156" i="1"/>
  <c r="F155" i="1"/>
  <c r="F152" i="1"/>
  <c r="F151" i="1"/>
  <c r="F150" i="1"/>
  <c r="F148" i="1"/>
  <c r="F147" i="1"/>
  <c r="F140" i="1"/>
  <c r="F139" i="1"/>
  <c r="F138" i="1"/>
  <c r="F137" i="1"/>
  <c r="F134" i="1"/>
  <c r="F133" i="1"/>
  <c r="F132" i="1"/>
  <c r="F129" i="1"/>
  <c r="F128" i="1"/>
  <c r="F127" i="1"/>
  <c r="F125" i="1"/>
  <c r="F124" i="1"/>
  <c r="F142" i="1" s="1"/>
  <c r="F117" i="1"/>
  <c r="F116" i="1"/>
  <c r="F115" i="1"/>
  <c r="F114" i="1"/>
  <c r="F111" i="1"/>
  <c r="F110" i="1"/>
  <c r="F109" i="1"/>
  <c r="F106" i="1"/>
  <c r="F105" i="1"/>
  <c r="F104" i="1"/>
  <c r="F102" i="1"/>
  <c r="F101" i="1"/>
  <c r="F94" i="1"/>
  <c r="F93" i="1"/>
  <c r="F92" i="1"/>
  <c r="F91" i="1"/>
  <c r="F88" i="1"/>
  <c r="F87" i="1"/>
  <c r="F86" i="1"/>
  <c r="F83" i="1"/>
  <c r="F82" i="1"/>
  <c r="F81" i="1"/>
  <c r="F79" i="1"/>
  <c r="F78" i="1"/>
  <c r="F71" i="1"/>
  <c r="F70" i="1"/>
  <c r="F69" i="1"/>
  <c r="F68" i="1"/>
  <c r="F65" i="1"/>
  <c r="F64" i="1"/>
  <c r="F63" i="1"/>
  <c r="F60" i="1"/>
  <c r="F59" i="1"/>
  <c r="F58" i="1"/>
  <c r="F56" i="1"/>
  <c r="F55" i="1"/>
  <c r="F119" i="1" l="1"/>
  <c r="F188" i="1"/>
  <c r="F96" i="1"/>
  <c r="F73" i="1"/>
  <c r="F165" i="1"/>
  <c r="F33" i="1"/>
  <c r="F40" i="1" l="1"/>
  <c r="F14" i="1" l="1"/>
  <c r="F15" i="1"/>
  <c r="F19" i="1"/>
  <c r="F20" i="1"/>
  <c r="F9" i="1"/>
  <c r="F10" i="1"/>
  <c r="F11" i="1"/>
  <c r="F12" i="1"/>
  <c r="F13" i="1"/>
  <c r="F36" i="1" l="1"/>
  <c r="F35" i="1"/>
  <c r="F32" i="1"/>
  <c r="F48" i="1" l="1"/>
  <c r="F47" i="1"/>
  <c r="F46" i="1"/>
  <c r="F45" i="1"/>
  <c r="F41" i="1"/>
  <c r="F25" i="1" l="1"/>
  <c r="F42" i="1" l="1"/>
  <c r="F37" i="1"/>
  <c r="F50" i="1" s="1"/>
  <c r="F26" i="1"/>
  <c r="F24" i="1"/>
  <c r="F21" i="1"/>
  <c r="F23" i="1"/>
  <c r="F22" i="1"/>
  <c r="F8" i="1"/>
  <c r="F7" i="1"/>
  <c r="F16" i="1" s="1"/>
  <c r="F27" i="1" l="1"/>
  <c r="F190" i="1"/>
</calcChain>
</file>

<file path=xl/sharedStrings.xml><?xml version="1.0" encoding="utf-8"?>
<sst xmlns="http://schemas.openxmlformats.org/spreadsheetml/2006/main" count="260" uniqueCount="54">
  <si>
    <t>Budget Category</t>
  </si>
  <si>
    <t>Quantity</t>
  </si>
  <si>
    <t>Unit of Measure</t>
  </si>
  <si>
    <t>Rate</t>
  </si>
  <si>
    <t>Total</t>
  </si>
  <si>
    <t>Printed Materials</t>
  </si>
  <si>
    <t>Travel/Lodging (Lodging rate may include occupancy tax only)</t>
  </si>
  <si>
    <t xml:space="preserve">Nights </t>
  </si>
  <si>
    <t>Miles</t>
  </si>
  <si>
    <t>*Based on US GSA Rates</t>
  </si>
  <si>
    <t>Name</t>
  </si>
  <si>
    <t>Title</t>
  </si>
  <si>
    <t>Lunch</t>
  </si>
  <si>
    <t>Location Fees</t>
  </si>
  <si>
    <t>Meals Plans (break out total cost per meal)*</t>
  </si>
  <si>
    <t>Each</t>
  </si>
  <si>
    <t>SAS PORTAL TRAINING</t>
  </si>
  <si>
    <t>Hours</t>
  </si>
  <si>
    <t>Training # 1</t>
  </si>
  <si>
    <t>Location Site:</t>
  </si>
  <si>
    <t>Name:</t>
  </si>
  <si>
    <t>Breakfast</t>
  </si>
  <si>
    <t>Contractor Personnel/Staff (List all staff, # of hours, rate and total)</t>
  </si>
  <si>
    <t>ONLINE REGISTRATION</t>
  </si>
  <si>
    <t>Technology:  Provide A-V equipment to include the following: speakers, podiums, stages, audio mixers, video projectors, microphones, network connections and cabling.</t>
  </si>
  <si>
    <t>Training Requirements</t>
  </si>
  <si>
    <t>Agendas and Nametags</t>
  </si>
  <si>
    <t>Contractor Personnel Lodging</t>
  </si>
  <si>
    <t>Administrative Fees</t>
  </si>
  <si>
    <t>AM Break</t>
  </si>
  <si>
    <t>PM Break</t>
  </si>
  <si>
    <t xml:space="preserve">Training Expenses </t>
  </si>
  <si>
    <t>Training # 3</t>
  </si>
  <si>
    <t>Training # 5</t>
  </si>
  <si>
    <t>Training # 7</t>
  </si>
  <si>
    <t>Technology - Main Conference Room</t>
  </si>
  <si>
    <t>Other</t>
  </si>
  <si>
    <t>Includes: registration website with instructions and location information, E-mail confirmation of successful registration sent to registrants with proposed schedule, Tech support help desk to assist registrants and online evaluation form (PDE approved).</t>
  </si>
  <si>
    <t>Technology - 4 Breakout Rooms for 40 participants each</t>
  </si>
  <si>
    <t>Technology:  Provide A-V equipment to include the following: video projectors and network connections and cabling.  Power strips available in breakout rooms as needed.</t>
  </si>
  <si>
    <t>Contractor Personnel Travel</t>
  </si>
  <si>
    <t xml:space="preserve">  -  Please include % rate here:  </t>
  </si>
  <si>
    <t>Location Fees (to include Main Conference room and 4 breakout session rooms with Wi-Fi for all participants.)</t>
  </si>
  <si>
    <t xml:space="preserve">RFQ # </t>
  </si>
  <si>
    <t>Subtotal</t>
  </si>
  <si>
    <t>Afternoon Break (water, juice, and healthful snacks)</t>
  </si>
  <si>
    <t>Morning Break (coffee, tea, and healthful snacks)</t>
  </si>
  <si>
    <t>October/November 2016</t>
  </si>
  <si>
    <t>Training # 2</t>
  </si>
  <si>
    <t>Training # 4</t>
  </si>
  <si>
    <t>Training # 6</t>
  </si>
  <si>
    <t>Total Cost</t>
  </si>
  <si>
    <t>Act 48 Credits</t>
  </si>
  <si>
    <t>Includes: necessary data collection, processing, awarding credits &amp; certificates to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</si>
</sst>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.000_);_(&quot;$&quot;* \(#,##0.0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8"/>
      <color theme="1"/>
      <name val="Calibri"/>
      <family val="2"/>
    </font>
    <font>
      <b/>
      <u/>
      <sz val="20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5">
    <xf numFmtId="0" fontId="0" fillId="0" borderId="0" xfId="0"/>
    <xf numFmtId="44" fontId="2" fillId="0" borderId="3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4" fontId="2" fillId="0" borderId="10" xfId="1" applyFont="1" applyBorder="1" applyAlignment="1">
      <alignment horizontal="left" vertical="center" wrapText="1"/>
    </xf>
    <xf numFmtId="44" fontId="2" fillId="0" borderId="11" xfId="1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4" fontId="2" fillId="0" borderId="22" xfId="1" applyFont="1" applyBorder="1" applyAlignment="1">
      <alignment horizontal="left" vertical="center" wrapText="1"/>
    </xf>
    <xf numFmtId="44" fontId="2" fillId="0" borderId="17" xfId="1" applyFont="1" applyBorder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2" fillId="0" borderId="16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44" fontId="2" fillId="0" borderId="5" xfId="1" applyFont="1" applyBorder="1" applyAlignment="1">
      <alignment vertical="center" wrapText="1"/>
    </xf>
    <xf numFmtId="44" fontId="2" fillId="0" borderId="3" xfId="1" applyFont="1" applyBorder="1" applyAlignment="1">
      <alignment vertical="center" wrapText="1"/>
    </xf>
    <xf numFmtId="44" fontId="2" fillId="0" borderId="16" xfId="1" applyFont="1" applyBorder="1" applyAlignment="1">
      <alignment vertical="center" wrapText="1"/>
    </xf>
    <xf numFmtId="44" fontId="2" fillId="0" borderId="24" xfId="1" applyFont="1" applyBorder="1" applyAlignment="1">
      <alignment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4" fontId="2" fillId="0" borderId="24" xfId="1" applyFont="1" applyFill="1" applyBorder="1" applyAlignment="1">
      <alignment horizontal="left" vertical="center" wrapText="1"/>
    </xf>
    <xf numFmtId="0" fontId="2" fillId="0" borderId="25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44" fontId="2" fillId="0" borderId="22" xfId="1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44" fontId="2" fillId="0" borderId="11" xfId="1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44" fontId="2" fillId="0" borderId="17" xfId="1" applyFont="1" applyFill="1" applyBorder="1" applyAlignment="1">
      <alignment horizontal="left" vertical="center" wrapText="1"/>
    </xf>
    <xf numFmtId="164" fontId="2" fillId="0" borderId="17" xfId="1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44" fontId="2" fillId="0" borderId="17" xfId="1" applyFont="1" applyFill="1" applyBorder="1" applyAlignment="1">
      <alignment horizontal="center" vertical="center" wrapText="1"/>
    </xf>
    <xf numFmtId="0" fontId="7" fillId="0" borderId="26" xfId="0" applyFont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4" fontId="2" fillId="0" borderId="27" xfId="1" applyFont="1" applyFill="1" applyBorder="1" applyAlignment="1">
      <alignment horizontal="left" vertical="center" wrapText="1"/>
    </xf>
    <xf numFmtId="44" fontId="2" fillId="0" borderId="28" xfId="1" applyFont="1" applyFill="1" applyBorder="1" applyAlignment="1">
      <alignment horizontal="left" vertical="center" wrapText="1"/>
    </xf>
    <xf numFmtId="44" fontId="2" fillId="0" borderId="29" xfId="1" applyFont="1" applyFill="1" applyBorder="1" applyAlignment="1">
      <alignment horizontal="left" vertical="center" wrapText="1"/>
    </xf>
    <xf numFmtId="44" fontId="2" fillId="0" borderId="5" xfId="1" applyFont="1" applyFill="1" applyBorder="1" applyAlignment="1">
      <alignment horizontal="left" vertical="center" wrapText="1"/>
    </xf>
    <xf numFmtId="44" fontId="2" fillId="0" borderId="15" xfId="1" applyFont="1" applyBorder="1" applyAlignment="1">
      <alignment horizontal="left" vertical="center" wrapText="1"/>
    </xf>
    <xf numFmtId="44" fontId="2" fillId="0" borderId="1" xfId="1" applyFont="1" applyBorder="1" applyAlignment="1">
      <alignment horizontal="left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44" fontId="2" fillId="0" borderId="20" xfId="1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4" fontId="2" fillId="0" borderId="16" xfId="1" applyFont="1" applyBorder="1" applyAlignment="1">
      <alignment horizontal="left" vertical="center" wrapText="1"/>
    </xf>
    <xf numFmtId="44" fontId="2" fillId="0" borderId="24" xfId="1" applyFont="1" applyBorder="1" applyAlignment="1">
      <alignment horizontal="left" vertical="center" wrapText="1"/>
    </xf>
    <xf numFmtId="44" fontId="2" fillId="0" borderId="8" xfId="1" applyFont="1" applyBorder="1" applyAlignment="1">
      <alignment horizontal="left" vertical="center" wrapText="1"/>
    </xf>
    <xf numFmtId="44" fontId="2" fillId="0" borderId="3" xfId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1" applyFont="1" applyBorder="1" applyAlignment="1">
      <alignment horizontal="left" vertical="center" wrapText="1"/>
    </xf>
    <xf numFmtId="44" fontId="2" fillId="0" borderId="5" xfId="1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44" fontId="2" fillId="0" borderId="9" xfId="1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44" fontId="2" fillId="0" borderId="31" xfId="1" applyFont="1" applyBorder="1" applyAlignment="1">
      <alignment horizontal="left" vertical="center" wrapText="1"/>
    </xf>
    <xf numFmtId="44" fontId="2" fillId="0" borderId="33" xfId="1" applyFont="1" applyBorder="1" applyAlignment="1">
      <alignment horizontal="left" vertical="center" wrapText="1"/>
    </xf>
    <xf numFmtId="44" fontId="2" fillId="0" borderId="3" xfId="1" applyNumberFormat="1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44" fontId="2" fillId="0" borderId="34" xfId="1" applyFont="1" applyBorder="1" applyAlignment="1">
      <alignment horizontal="left" vertical="center" wrapText="1"/>
    </xf>
    <xf numFmtId="44" fontId="6" fillId="0" borderId="34" xfId="0" applyNumberFormat="1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3" fillId="0" borderId="7" xfId="0" applyFont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3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37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3" fillId="0" borderId="9" xfId="0" applyNumberFormat="1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0"/>
  <sheetViews>
    <sheetView tabSelected="1" topLeftCell="A7" zoomScale="90" zoomScaleNormal="90" workbookViewId="0">
      <selection activeCell="B25" sqref="B25"/>
    </sheetView>
  </sheetViews>
  <sheetFormatPr defaultRowHeight="15" x14ac:dyDescent="0.25"/>
  <cols>
    <col min="1" max="1" width="27.28515625" style="18" customWidth="1"/>
    <col min="2" max="2" width="49" style="18" customWidth="1"/>
    <col min="3" max="3" width="16.140625" style="19" customWidth="1"/>
    <col min="4" max="4" width="20.28515625" style="19" customWidth="1"/>
    <col min="5" max="5" width="16.85546875" style="18" customWidth="1"/>
    <col min="6" max="6" width="22.85546875" style="18" customWidth="1"/>
    <col min="7" max="8" width="9.140625" style="18"/>
    <col min="9" max="9" width="10.5703125" style="18" bestFit="1" customWidth="1"/>
    <col min="10" max="12" width="9.140625" style="18"/>
    <col min="13" max="13" width="13.42578125" style="18" customWidth="1"/>
    <col min="14" max="16384" width="9.140625" style="18"/>
  </cols>
  <sheetData>
    <row r="1" spans="1:6" ht="26.25" x14ac:dyDescent="0.25">
      <c r="A1" s="113" t="s">
        <v>16</v>
      </c>
      <c r="B1" s="113"/>
      <c r="C1" s="113"/>
      <c r="D1" s="113"/>
      <c r="E1" s="113"/>
      <c r="F1" s="113"/>
    </row>
    <row r="2" spans="1:6" ht="26.25" x14ac:dyDescent="0.25">
      <c r="A2" s="113" t="s">
        <v>43</v>
      </c>
      <c r="B2" s="113"/>
      <c r="C2" s="113"/>
      <c r="D2" s="113"/>
      <c r="E2" s="113"/>
      <c r="F2" s="113"/>
    </row>
    <row r="3" spans="1:6" ht="16.5" thickBot="1" x14ac:dyDescent="0.3">
      <c r="A3" s="114"/>
      <c r="B3" s="114"/>
      <c r="C3" s="114"/>
      <c r="D3" s="114"/>
      <c r="E3" s="114"/>
      <c r="F3" s="114"/>
    </row>
    <row r="4" spans="1:6" ht="23.25" customHeight="1" thickBot="1" x14ac:dyDescent="0.3">
      <c r="A4" s="111" t="s">
        <v>0</v>
      </c>
      <c r="B4" s="112"/>
      <c r="C4" s="35" t="s">
        <v>1</v>
      </c>
      <c r="D4" s="55" t="s">
        <v>2</v>
      </c>
      <c r="E4" s="35" t="s">
        <v>3</v>
      </c>
      <c r="F4" s="36" t="s">
        <v>4</v>
      </c>
    </row>
    <row r="5" spans="1:6" ht="15.75" customHeight="1" thickBot="1" x14ac:dyDescent="0.3">
      <c r="A5" s="104" t="s">
        <v>22</v>
      </c>
      <c r="B5" s="105"/>
      <c r="C5" s="32"/>
      <c r="D5" s="32"/>
      <c r="E5" s="34"/>
      <c r="F5" s="33"/>
    </row>
    <row r="6" spans="1:6" ht="19.5" customHeight="1" thickBot="1" x14ac:dyDescent="0.3">
      <c r="A6" s="31" t="s">
        <v>10</v>
      </c>
      <c r="B6" s="12" t="s">
        <v>11</v>
      </c>
      <c r="C6" s="12"/>
      <c r="D6" s="13"/>
      <c r="E6" s="12"/>
      <c r="F6" s="2"/>
    </row>
    <row r="7" spans="1:6" ht="15.75" x14ac:dyDescent="0.25">
      <c r="A7" s="9"/>
      <c r="B7" s="10"/>
      <c r="C7" s="11"/>
      <c r="D7" s="14" t="s">
        <v>17</v>
      </c>
      <c r="E7" s="16"/>
      <c r="F7" s="4">
        <f t="shared" ref="F7:F25" si="0">C7*E7</f>
        <v>0</v>
      </c>
    </row>
    <row r="8" spans="1:6" ht="15.75" x14ac:dyDescent="0.25">
      <c r="A8" s="7"/>
      <c r="B8" s="8"/>
      <c r="C8" s="6"/>
      <c r="D8" s="14" t="s">
        <v>17</v>
      </c>
      <c r="E8" s="17"/>
      <c r="F8" s="5">
        <f t="shared" si="0"/>
        <v>0</v>
      </c>
    </row>
    <row r="9" spans="1:6" ht="15.75" x14ac:dyDescent="0.25">
      <c r="A9" s="7"/>
      <c r="B9" s="8"/>
      <c r="C9" s="6"/>
      <c r="D9" s="14" t="s">
        <v>17</v>
      </c>
      <c r="E9" s="17"/>
      <c r="F9" s="5">
        <f t="shared" si="0"/>
        <v>0</v>
      </c>
    </row>
    <row r="10" spans="1:6" ht="15.75" x14ac:dyDescent="0.25">
      <c r="A10" s="7"/>
      <c r="B10" s="8"/>
      <c r="C10" s="6"/>
      <c r="D10" s="14" t="s">
        <v>17</v>
      </c>
      <c r="E10" s="17"/>
      <c r="F10" s="5">
        <f t="shared" si="0"/>
        <v>0</v>
      </c>
    </row>
    <row r="11" spans="1:6" ht="15.75" x14ac:dyDescent="0.25">
      <c r="A11" s="7"/>
      <c r="B11" s="8"/>
      <c r="C11" s="6"/>
      <c r="D11" s="14" t="s">
        <v>17</v>
      </c>
      <c r="E11" s="17"/>
      <c r="F11" s="5">
        <f t="shared" si="0"/>
        <v>0</v>
      </c>
    </row>
    <row r="12" spans="1:6" ht="15.75" x14ac:dyDescent="0.25">
      <c r="A12" s="7"/>
      <c r="B12" s="8"/>
      <c r="C12" s="6"/>
      <c r="D12" s="14" t="s">
        <v>17</v>
      </c>
      <c r="E12" s="17"/>
      <c r="F12" s="5">
        <f t="shared" si="0"/>
        <v>0</v>
      </c>
    </row>
    <row r="13" spans="1:6" ht="15.75" x14ac:dyDescent="0.25">
      <c r="A13" s="7"/>
      <c r="B13" s="8"/>
      <c r="C13" s="6"/>
      <c r="D13" s="14" t="s">
        <v>17</v>
      </c>
      <c r="E13" s="17"/>
      <c r="F13" s="5">
        <f t="shared" si="0"/>
        <v>0</v>
      </c>
    </row>
    <row r="14" spans="1:6" ht="15.75" x14ac:dyDescent="0.25">
      <c r="A14" s="7"/>
      <c r="B14" s="8"/>
      <c r="C14" s="6"/>
      <c r="D14" s="14" t="s">
        <v>17</v>
      </c>
      <c r="E14" s="17"/>
      <c r="F14" s="5">
        <f t="shared" si="0"/>
        <v>0</v>
      </c>
    </row>
    <row r="15" spans="1:6" ht="16.5" thickBot="1" x14ac:dyDescent="0.3">
      <c r="A15" s="7"/>
      <c r="B15" s="8"/>
      <c r="C15" s="6"/>
      <c r="D15" s="14" t="s">
        <v>17</v>
      </c>
      <c r="E15" s="17"/>
      <c r="F15" s="5">
        <f t="shared" si="0"/>
        <v>0</v>
      </c>
    </row>
    <row r="16" spans="1:6" ht="16.5" thickBot="1" x14ac:dyDescent="0.3">
      <c r="A16" s="95"/>
      <c r="B16" s="96"/>
      <c r="C16" s="73"/>
      <c r="D16" s="73"/>
      <c r="E16" s="97" t="s">
        <v>44</v>
      </c>
      <c r="F16" s="97">
        <f>SUM(F7:F15)</f>
        <v>0</v>
      </c>
    </row>
    <row r="17" spans="1:6" ht="16.5" thickBot="1" x14ac:dyDescent="0.3">
      <c r="A17" s="81"/>
      <c r="B17" s="82"/>
      <c r="C17" s="83"/>
      <c r="D17" s="83"/>
      <c r="E17" s="84"/>
      <c r="F17" s="85"/>
    </row>
    <row r="18" spans="1:6" ht="16.5" thickBot="1" x14ac:dyDescent="0.3">
      <c r="A18" s="104" t="s">
        <v>25</v>
      </c>
      <c r="B18" s="105"/>
      <c r="C18" s="32"/>
      <c r="D18" s="32"/>
      <c r="E18" s="34"/>
      <c r="F18" s="33"/>
    </row>
    <row r="19" spans="1:6" ht="94.5" x14ac:dyDescent="0.25">
      <c r="A19" s="7" t="s">
        <v>23</v>
      </c>
      <c r="B19" s="8" t="s">
        <v>37</v>
      </c>
      <c r="C19" s="6">
        <v>1050</v>
      </c>
      <c r="D19" s="14" t="s">
        <v>15</v>
      </c>
      <c r="E19" s="17"/>
      <c r="F19" s="5">
        <f t="shared" si="0"/>
        <v>0</v>
      </c>
    </row>
    <row r="20" spans="1:6" ht="15.75" x14ac:dyDescent="0.25">
      <c r="A20" s="7" t="s">
        <v>5</v>
      </c>
      <c r="B20" s="8" t="s">
        <v>26</v>
      </c>
      <c r="C20" s="6">
        <v>1050</v>
      </c>
      <c r="D20" s="14" t="s">
        <v>15</v>
      </c>
      <c r="E20" s="17"/>
      <c r="F20" s="5">
        <f t="shared" si="0"/>
        <v>0</v>
      </c>
    </row>
    <row r="21" spans="1:6" ht="31.5" x14ac:dyDescent="0.25">
      <c r="A21" s="7" t="s">
        <v>52</v>
      </c>
      <c r="B21" s="8" t="s">
        <v>53</v>
      </c>
      <c r="C21" s="6">
        <v>1050</v>
      </c>
      <c r="D21" s="14" t="s">
        <v>15</v>
      </c>
      <c r="E21" s="17"/>
      <c r="F21" s="5">
        <f>C21*E21</f>
        <v>0</v>
      </c>
    </row>
    <row r="22" spans="1:6" ht="15.75" x14ac:dyDescent="0.25">
      <c r="A22" s="7" t="s">
        <v>36</v>
      </c>
      <c r="B22" s="8" t="s">
        <v>28</v>
      </c>
      <c r="C22" s="6">
        <v>1</v>
      </c>
      <c r="D22" s="14" t="s">
        <v>15</v>
      </c>
      <c r="E22" s="17"/>
      <c r="F22" s="5">
        <f t="shared" si="0"/>
        <v>0</v>
      </c>
    </row>
    <row r="23" spans="1:6" ht="15.75" x14ac:dyDescent="0.25">
      <c r="A23" s="7"/>
      <c r="B23" s="8" t="s">
        <v>41</v>
      </c>
      <c r="C23" s="6"/>
      <c r="D23" s="14"/>
      <c r="E23" s="17"/>
      <c r="F23" s="5">
        <f t="shared" si="0"/>
        <v>0</v>
      </c>
    </row>
    <row r="24" spans="1:6" ht="15.75" x14ac:dyDescent="0.25">
      <c r="A24" s="7"/>
      <c r="B24" s="8"/>
      <c r="C24" s="6"/>
      <c r="D24" s="14"/>
      <c r="E24" s="17"/>
      <c r="F24" s="5">
        <f t="shared" si="0"/>
        <v>0</v>
      </c>
    </row>
    <row r="25" spans="1:6" ht="15.75" x14ac:dyDescent="0.25">
      <c r="A25" s="7"/>
      <c r="B25" s="8"/>
      <c r="C25" s="6"/>
      <c r="D25" s="14"/>
      <c r="E25" s="17"/>
      <c r="F25" s="5">
        <f t="shared" si="0"/>
        <v>0</v>
      </c>
    </row>
    <row r="26" spans="1:6" ht="16.5" thickBot="1" x14ac:dyDescent="0.3">
      <c r="A26" s="88"/>
      <c r="B26" s="89"/>
      <c r="C26" s="90"/>
      <c r="D26" s="91"/>
      <c r="E26" s="92"/>
      <c r="F26" s="93">
        <f>C26*E26</f>
        <v>0</v>
      </c>
    </row>
    <row r="27" spans="1:6" ht="16.5" thickBot="1" x14ac:dyDescent="0.3">
      <c r="A27" s="95"/>
      <c r="B27" s="96"/>
      <c r="C27" s="73"/>
      <c r="D27" s="73"/>
      <c r="E27" s="97" t="s">
        <v>44</v>
      </c>
      <c r="F27" s="97">
        <f>SUM(F19:F26)</f>
        <v>0</v>
      </c>
    </row>
    <row r="28" spans="1:6" ht="16.5" thickBot="1" x14ac:dyDescent="0.3">
      <c r="A28" s="3"/>
      <c r="B28" s="86"/>
      <c r="C28" s="74"/>
      <c r="D28" s="74"/>
      <c r="E28" s="87"/>
      <c r="F28" s="94"/>
    </row>
    <row r="29" spans="1:6" ht="15.75" customHeight="1" thickBot="1" x14ac:dyDescent="0.3">
      <c r="A29" s="104" t="s">
        <v>18</v>
      </c>
      <c r="B29" s="105"/>
      <c r="C29" s="105"/>
      <c r="D29" s="105"/>
      <c r="E29" s="105"/>
      <c r="F29" s="106"/>
    </row>
    <row r="30" spans="1:6" ht="13.5" customHeight="1" x14ac:dyDescent="0.25">
      <c r="A30" s="100" t="s">
        <v>31</v>
      </c>
      <c r="B30" s="101"/>
      <c r="C30" s="20"/>
      <c r="D30" s="22"/>
      <c r="E30" s="26"/>
      <c r="F30" s="24"/>
    </row>
    <row r="31" spans="1:6" ht="16.5" thickBot="1" x14ac:dyDescent="0.3">
      <c r="A31" s="107" t="s">
        <v>47</v>
      </c>
      <c r="B31" s="108"/>
      <c r="C31" s="21"/>
      <c r="D31" s="23"/>
      <c r="E31" s="27"/>
      <c r="F31" s="25"/>
    </row>
    <row r="32" spans="1:6" ht="63" x14ac:dyDescent="0.25">
      <c r="A32" s="28" t="s">
        <v>35</v>
      </c>
      <c r="B32" s="29" t="s">
        <v>24</v>
      </c>
      <c r="C32" s="42">
        <v>1</v>
      </c>
      <c r="D32" s="43" t="s">
        <v>15</v>
      </c>
      <c r="E32" s="44"/>
      <c r="F32" s="46">
        <f t="shared" ref="F32:F35" si="1">C32*E32</f>
        <v>0</v>
      </c>
    </row>
    <row r="33" spans="1:6" ht="63" x14ac:dyDescent="0.25">
      <c r="A33" s="9" t="s">
        <v>38</v>
      </c>
      <c r="B33" s="10" t="s">
        <v>39</v>
      </c>
      <c r="C33" s="66">
        <v>4</v>
      </c>
      <c r="D33" s="67" t="s">
        <v>15</v>
      </c>
      <c r="E33" s="68"/>
      <c r="F33" s="46">
        <f t="shared" si="1"/>
        <v>0</v>
      </c>
    </row>
    <row r="34" spans="1:6" ht="15.75" x14ac:dyDescent="0.25">
      <c r="A34" s="7" t="s">
        <v>19</v>
      </c>
      <c r="B34" s="8" t="s">
        <v>20</v>
      </c>
      <c r="C34" s="48"/>
      <c r="D34" s="49"/>
      <c r="E34" s="53"/>
      <c r="F34" s="46"/>
    </row>
    <row r="35" spans="1:6" ht="47.25" x14ac:dyDescent="0.25">
      <c r="A35" s="7" t="s">
        <v>13</v>
      </c>
      <c r="B35" s="47" t="s">
        <v>42</v>
      </c>
      <c r="C35" s="48">
        <v>1</v>
      </c>
      <c r="D35" s="49" t="s">
        <v>15</v>
      </c>
      <c r="E35" s="53"/>
      <c r="F35" s="46">
        <f t="shared" si="1"/>
        <v>0</v>
      </c>
    </row>
    <row r="36" spans="1:6" ht="15.75" x14ac:dyDescent="0.25">
      <c r="A36" s="7"/>
      <c r="B36" s="8"/>
      <c r="C36" s="6"/>
      <c r="D36" s="15"/>
      <c r="E36" s="17"/>
      <c r="F36" s="46">
        <f>C36*E36</f>
        <v>0</v>
      </c>
    </row>
    <row r="37" spans="1:6" ht="16.5" thickBot="1" x14ac:dyDescent="0.3">
      <c r="A37" s="3"/>
      <c r="B37" s="30"/>
      <c r="C37" s="72"/>
      <c r="D37" s="74"/>
      <c r="E37" s="76"/>
      <c r="F37" s="78">
        <f>C37*E37</f>
        <v>0</v>
      </c>
    </row>
    <row r="38" spans="1:6" ht="15.75" customHeight="1" x14ac:dyDescent="0.25">
      <c r="A38" s="100" t="s">
        <v>6</v>
      </c>
      <c r="B38" s="101"/>
      <c r="C38" s="71"/>
      <c r="D38" s="73"/>
      <c r="E38" s="75"/>
      <c r="F38" s="77"/>
    </row>
    <row r="39" spans="1:6" ht="16.5" thickBot="1" x14ac:dyDescent="0.3">
      <c r="A39" s="109" t="s">
        <v>47</v>
      </c>
      <c r="B39" s="110"/>
      <c r="C39" s="72"/>
      <c r="D39" s="74"/>
      <c r="E39" s="76"/>
      <c r="F39" s="78"/>
    </row>
    <row r="40" spans="1:6" ht="15.75" x14ac:dyDescent="0.25">
      <c r="A40" s="9"/>
      <c r="B40" s="8" t="s">
        <v>27</v>
      </c>
      <c r="C40" s="6"/>
      <c r="D40" s="14" t="s">
        <v>7</v>
      </c>
      <c r="E40" s="17"/>
      <c r="F40" s="5">
        <f t="shared" ref="F40:F42" si="2">C40*E40</f>
        <v>0</v>
      </c>
    </row>
    <row r="41" spans="1:6" ht="15.75" x14ac:dyDescent="0.25">
      <c r="A41" s="54"/>
      <c r="B41" s="8" t="s">
        <v>40</v>
      </c>
      <c r="C41" s="6"/>
      <c r="D41" s="15" t="s">
        <v>8</v>
      </c>
      <c r="E41" s="51">
        <v>0.54</v>
      </c>
      <c r="F41" s="5">
        <f t="shared" si="2"/>
        <v>0</v>
      </c>
    </row>
    <row r="42" spans="1:6" ht="16.5" thickBot="1" x14ac:dyDescent="0.3">
      <c r="A42" s="52"/>
      <c r="B42" s="30"/>
      <c r="C42" s="72"/>
      <c r="D42" s="74"/>
      <c r="E42" s="76"/>
      <c r="F42" s="78">
        <f t="shared" si="2"/>
        <v>0</v>
      </c>
    </row>
    <row r="43" spans="1:6" ht="16.5" thickBot="1" x14ac:dyDescent="0.3">
      <c r="A43" s="69" t="s">
        <v>9</v>
      </c>
      <c r="B43" s="70"/>
      <c r="C43" s="72"/>
      <c r="D43" s="74"/>
      <c r="E43" s="76"/>
      <c r="F43" s="78"/>
    </row>
    <row r="44" spans="1:6" ht="16.5" customHeight="1" thickBot="1" x14ac:dyDescent="0.3">
      <c r="A44" s="102" t="s">
        <v>14</v>
      </c>
      <c r="B44" s="103"/>
      <c r="C44" s="37"/>
      <c r="D44" s="38"/>
      <c r="E44" s="39"/>
      <c r="F44" s="1"/>
    </row>
    <row r="45" spans="1:6" ht="15.75" x14ac:dyDescent="0.25">
      <c r="A45" s="40"/>
      <c r="B45" s="41" t="s">
        <v>21</v>
      </c>
      <c r="C45" s="42">
        <v>160</v>
      </c>
      <c r="D45" s="43" t="s">
        <v>21</v>
      </c>
      <c r="E45" s="44"/>
      <c r="F45" s="61">
        <f>C45*E45</f>
        <v>0</v>
      </c>
    </row>
    <row r="46" spans="1:6" ht="15.75" x14ac:dyDescent="0.25">
      <c r="A46" s="45"/>
      <c r="B46" s="47" t="s">
        <v>12</v>
      </c>
      <c r="C46" s="48">
        <v>160</v>
      </c>
      <c r="D46" s="49" t="s">
        <v>12</v>
      </c>
      <c r="E46" s="50"/>
      <c r="F46" s="62">
        <f>C46*E46</f>
        <v>0</v>
      </c>
    </row>
    <row r="47" spans="1:6" ht="15.75" x14ac:dyDescent="0.25">
      <c r="A47" s="45"/>
      <c r="B47" s="47" t="s">
        <v>46</v>
      </c>
      <c r="C47" s="48">
        <v>160</v>
      </c>
      <c r="D47" s="49" t="s">
        <v>29</v>
      </c>
      <c r="E47" s="50"/>
      <c r="F47" s="62">
        <f>C47*E47</f>
        <v>0</v>
      </c>
    </row>
    <row r="48" spans="1:6" ht="21.75" customHeight="1" thickBot="1" x14ac:dyDescent="0.3">
      <c r="A48" s="56"/>
      <c r="B48" s="57" t="s">
        <v>45</v>
      </c>
      <c r="C48" s="58">
        <v>160</v>
      </c>
      <c r="D48" s="59" t="s">
        <v>30</v>
      </c>
      <c r="E48" s="60"/>
      <c r="F48" s="63">
        <f>C48*E48</f>
        <v>0</v>
      </c>
    </row>
    <row r="49" spans="1:6" ht="16.5" thickBot="1" x14ac:dyDescent="0.3">
      <c r="A49" s="69" t="s">
        <v>9</v>
      </c>
      <c r="B49" s="70"/>
      <c r="C49" s="12"/>
      <c r="D49" s="13"/>
      <c r="E49" s="64"/>
      <c r="F49" s="65"/>
    </row>
    <row r="50" spans="1:6" ht="16.5" thickBot="1" x14ac:dyDescent="0.3">
      <c r="A50" s="95"/>
      <c r="B50" s="96"/>
      <c r="C50" s="73"/>
      <c r="D50" s="73"/>
      <c r="E50" s="97" t="s">
        <v>44</v>
      </c>
      <c r="F50" s="97">
        <f>SUM(F32:F37,F40:F42,F45:F48)</f>
        <v>0</v>
      </c>
    </row>
    <row r="51" spans="1:6" ht="16.5" thickBot="1" x14ac:dyDescent="0.3">
      <c r="A51" s="79"/>
      <c r="B51" s="80"/>
      <c r="C51" s="74"/>
      <c r="D51" s="74"/>
      <c r="E51" s="87"/>
      <c r="F51" s="78"/>
    </row>
    <row r="52" spans="1:6" ht="15.75" customHeight="1" thickBot="1" x14ac:dyDescent="0.3">
      <c r="A52" s="104" t="s">
        <v>48</v>
      </c>
      <c r="B52" s="105"/>
      <c r="C52" s="105"/>
      <c r="D52" s="105"/>
      <c r="E52" s="105"/>
      <c r="F52" s="106"/>
    </row>
    <row r="53" spans="1:6" ht="13.5" customHeight="1" x14ac:dyDescent="0.25">
      <c r="A53" s="100" t="s">
        <v>31</v>
      </c>
      <c r="B53" s="101"/>
      <c r="C53" s="20"/>
      <c r="D53" s="22"/>
      <c r="E53" s="26"/>
      <c r="F53" s="24"/>
    </row>
    <row r="54" spans="1:6" ht="16.5" thickBot="1" x14ac:dyDescent="0.3">
      <c r="A54" s="107" t="s">
        <v>47</v>
      </c>
      <c r="B54" s="108"/>
      <c r="C54" s="21"/>
      <c r="D54" s="23"/>
      <c r="E54" s="27"/>
      <c r="F54" s="25"/>
    </row>
    <row r="55" spans="1:6" ht="63" x14ac:dyDescent="0.25">
      <c r="A55" s="28" t="s">
        <v>35</v>
      </c>
      <c r="B55" s="29" t="s">
        <v>24</v>
      </c>
      <c r="C55" s="42">
        <v>1</v>
      </c>
      <c r="D55" s="43" t="s">
        <v>15</v>
      </c>
      <c r="E55" s="44"/>
      <c r="F55" s="46">
        <f t="shared" ref="F55:F56" si="3">C55*E55</f>
        <v>0</v>
      </c>
    </row>
    <row r="56" spans="1:6" ht="63" x14ac:dyDescent="0.25">
      <c r="A56" s="9" t="s">
        <v>38</v>
      </c>
      <c r="B56" s="10" t="s">
        <v>39</v>
      </c>
      <c r="C56" s="66">
        <v>4</v>
      </c>
      <c r="D56" s="67" t="s">
        <v>15</v>
      </c>
      <c r="E56" s="68"/>
      <c r="F56" s="46">
        <f t="shared" si="3"/>
        <v>0</v>
      </c>
    </row>
    <row r="57" spans="1:6" ht="15.75" x14ac:dyDescent="0.25">
      <c r="A57" s="7" t="s">
        <v>19</v>
      </c>
      <c r="B57" s="8" t="s">
        <v>20</v>
      </c>
      <c r="C57" s="48"/>
      <c r="D57" s="49"/>
      <c r="E57" s="53"/>
      <c r="F57" s="46"/>
    </row>
    <row r="58" spans="1:6" ht="47.25" x14ac:dyDescent="0.25">
      <c r="A58" s="7" t="s">
        <v>13</v>
      </c>
      <c r="B58" s="47" t="s">
        <v>42</v>
      </c>
      <c r="C58" s="48">
        <v>1</v>
      </c>
      <c r="D58" s="49" t="s">
        <v>15</v>
      </c>
      <c r="E58" s="53"/>
      <c r="F58" s="46">
        <f t="shared" ref="F58" si="4">C58*E58</f>
        <v>0</v>
      </c>
    </row>
    <row r="59" spans="1:6" ht="15.75" x14ac:dyDescent="0.25">
      <c r="A59" s="7"/>
      <c r="B59" s="8"/>
      <c r="C59" s="6"/>
      <c r="D59" s="15"/>
      <c r="E59" s="17"/>
      <c r="F59" s="46">
        <f>C59*E59</f>
        <v>0</v>
      </c>
    </row>
    <row r="60" spans="1:6" ht="16.5" thickBot="1" x14ac:dyDescent="0.3">
      <c r="A60" s="3"/>
      <c r="B60" s="30"/>
      <c r="C60" s="72"/>
      <c r="D60" s="74"/>
      <c r="E60" s="76"/>
      <c r="F60" s="78">
        <f>C60*E60</f>
        <v>0</v>
      </c>
    </row>
    <row r="61" spans="1:6" ht="15.75" customHeight="1" x14ac:dyDescent="0.25">
      <c r="A61" s="100" t="s">
        <v>6</v>
      </c>
      <c r="B61" s="101"/>
      <c r="C61" s="71"/>
      <c r="D61" s="73"/>
      <c r="E61" s="75"/>
      <c r="F61" s="77"/>
    </row>
    <row r="62" spans="1:6" ht="16.5" thickBot="1" x14ac:dyDescent="0.3">
      <c r="A62" s="109" t="s">
        <v>47</v>
      </c>
      <c r="B62" s="110"/>
      <c r="C62" s="72"/>
      <c r="D62" s="74"/>
      <c r="E62" s="76"/>
      <c r="F62" s="78"/>
    </row>
    <row r="63" spans="1:6" ht="15.75" x14ac:dyDescent="0.25">
      <c r="A63" s="9"/>
      <c r="B63" s="8" t="s">
        <v>27</v>
      </c>
      <c r="C63" s="6"/>
      <c r="D63" s="14" t="s">
        <v>7</v>
      </c>
      <c r="E63" s="17"/>
      <c r="F63" s="5">
        <f t="shared" ref="F63:F65" si="5">C63*E63</f>
        <v>0</v>
      </c>
    </row>
    <row r="64" spans="1:6" ht="15.75" x14ac:dyDescent="0.25">
      <c r="A64" s="54"/>
      <c r="B64" s="8" t="s">
        <v>40</v>
      </c>
      <c r="C64" s="6"/>
      <c r="D64" s="15" t="s">
        <v>8</v>
      </c>
      <c r="E64" s="51">
        <v>0.54</v>
      </c>
      <c r="F64" s="5">
        <f t="shared" si="5"/>
        <v>0</v>
      </c>
    </row>
    <row r="65" spans="1:6" ht="16.5" thickBot="1" x14ac:dyDescent="0.3">
      <c r="A65" s="52"/>
      <c r="B65" s="30"/>
      <c r="C65" s="72"/>
      <c r="D65" s="74"/>
      <c r="E65" s="76"/>
      <c r="F65" s="78">
        <f t="shared" si="5"/>
        <v>0</v>
      </c>
    </row>
    <row r="66" spans="1:6" ht="16.5" thickBot="1" x14ac:dyDescent="0.3">
      <c r="A66" s="69" t="s">
        <v>9</v>
      </c>
      <c r="B66" s="70"/>
      <c r="C66" s="72"/>
      <c r="D66" s="74"/>
      <c r="E66" s="76"/>
      <c r="F66" s="78"/>
    </row>
    <row r="67" spans="1:6" ht="16.5" customHeight="1" thickBot="1" x14ac:dyDescent="0.3">
      <c r="A67" s="102" t="s">
        <v>14</v>
      </c>
      <c r="B67" s="103"/>
      <c r="C67" s="37"/>
      <c r="D67" s="38"/>
      <c r="E67" s="39"/>
      <c r="F67" s="1"/>
    </row>
    <row r="68" spans="1:6" ht="15.75" x14ac:dyDescent="0.25">
      <c r="A68" s="40"/>
      <c r="B68" s="41" t="s">
        <v>21</v>
      </c>
      <c r="C68" s="42">
        <v>160</v>
      </c>
      <c r="D68" s="43" t="s">
        <v>21</v>
      </c>
      <c r="E68" s="44"/>
      <c r="F68" s="61">
        <f>C68*E68</f>
        <v>0</v>
      </c>
    </row>
    <row r="69" spans="1:6" ht="15.75" x14ac:dyDescent="0.25">
      <c r="A69" s="45"/>
      <c r="B69" s="47" t="s">
        <v>12</v>
      </c>
      <c r="C69" s="48">
        <v>160</v>
      </c>
      <c r="D69" s="49" t="s">
        <v>12</v>
      </c>
      <c r="E69" s="50"/>
      <c r="F69" s="62">
        <f>C69*E69</f>
        <v>0</v>
      </c>
    </row>
    <row r="70" spans="1:6" ht="15.75" x14ac:dyDescent="0.25">
      <c r="A70" s="45"/>
      <c r="B70" s="47" t="s">
        <v>46</v>
      </c>
      <c r="C70" s="48">
        <v>160</v>
      </c>
      <c r="D70" s="49" t="s">
        <v>29</v>
      </c>
      <c r="E70" s="50"/>
      <c r="F70" s="62">
        <f>C70*E70</f>
        <v>0</v>
      </c>
    </row>
    <row r="71" spans="1:6" ht="21.75" customHeight="1" thickBot="1" x14ac:dyDescent="0.3">
      <c r="A71" s="56"/>
      <c r="B71" s="57" t="s">
        <v>45</v>
      </c>
      <c r="C71" s="58">
        <v>160</v>
      </c>
      <c r="D71" s="59" t="s">
        <v>30</v>
      </c>
      <c r="E71" s="60"/>
      <c r="F71" s="63">
        <f>C71*E71</f>
        <v>0</v>
      </c>
    </row>
    <row r="72" spans="1:6" ht="16.5" thickBot="1" x14ac:dyDescent="0.3">
      <c r="A72" s="69" t="s">
        <v>9</v>
      </c>
      <c r="B72" s="70"/>
      <c r="C72" s="12"/>
      <c r="D72" s="13"/>
      <c r="E72" s="64"/>
      <c r="F72" s="65"/>
    </row>
    <row r="73" spans="1:6" ht="16.5" thickBot="1" x14ac:dyDescent="0.3">
      <c r="A73" s="95"/>
      <c r="B73" s="96"/>
      <c r="C73" s="73"/>
      <c r="D73" s="73"/>
      <c r="E73" s="97" t="s">
        <v>44</v>
      </c>
      <c r="F73" s="97">
        <f>SUM(F55:F60,F63:F65,F68:F71)</f>
        <v>0</v>
      </c>
    </row>
    <row r="74" spans="1:6" ht="16.5" thickBot="1" x14ac:dyDescent="0.3">
      <c r="A74" s="79"/>
      <c r="B74" s="80"/>
      <c r="C74" s="74"/>
      <c r="D74" s="74"/>
      <c r="E74" s="87"/>
      <c r="F74" s="78"/>
    </row>
    <row r="75" spans="1:6" ht="15.75" customHeight="1" thickBot="1" x14ac:dyDescent="0.3">
      <c r="A75" s="104" t="s">
        <v>32</v>
      </c>
      <c r="B75" s="105"/>
      <c r="C75" s="105"/>
      <c r="D75" s="105"/>
      <c r="E75" s="105"/>
      <c r="F75" s="106"/>
    </row>
    <row r="76" spans="1:6" ht="13.5" customHeight="1" x14ac:dyDescent="0.25">
      <c r="A76" s="100" t="s">
        <v>31</v>
      </c>
      <c r="B76" s="101"/>
      <c r="C76" s="20"/>
      <c r="D76" s="22"/>
      <c r="E76" s="26"/>
      <c r="F76" s="24"/>
    </row>
    <row r="77" spans="1:6" ht="16.5" thickBot="1" x14ac:dyDescent="0.3">
      <c r="A77" s="107" t="s">
        <v>47</v>
      </c>
      <c r="B77" s="108"/>
      <c r="C77" s="21"/>
      <c r="D77" s="23"/>
      <c r="E77" s="27"/>
      <c r="F77" s="25"/>
    </row>
    <row r="78" spans="1:6" ht="63" x14ac:dyDescent="0.25">
      <c r="A78" s="28" t="s">
        <v>35</v>
      </c>
      <c r="B78" s="29" t="s">
        <v>24</v>
      </c>
      <c r="C78" s="42">
        <v>1</v>
      </c>
      <c r="D78" s="43" t="s">
        <v>15</v>
      </c>
      <c r="E78" s="44"/>
      <c r="F78" s="46">
        <f t="shared" ref="F78:F79" si="6">C78*E78</f>
        <v>0</v>
      </c>
    </row>
    <row r="79" spans="1:6" ht="63" x14ac:dyDescent="0.25">
      <c r="A79" s="9" t="s">
        <v>38</v>
      </c>
      <c r="B79" s="10" t="s">
        <v>39</v>
      </c>
      <c r="C79" s="66">
        <v>4</v>
      </c>
      <c r="D79" s="67" t="s">
        <v>15</v>
      </c>
      <c r="E79" s="68"/>
      <c r="F79" s="46">
        <f t="shared" si="6"/>
        <v>0</v>
      </c>
    </row>
    <row r="80" spans="1:6" ht="15.75" x14ac:dyDescent="0.25">
      <c r="A80" s="7" t="s">
        <v>19</v>
      </c>
      <c r="B80" s="8" t="s">
        <v>20</v>
      </c>
      <c r="C80" s="48"/>
      <c r="D80" s="49"/>
      <c r="E80" s="53"/>
      <c r="F80" s="46"/>
    </row>
    <row r="81" spans="1:6" ht="47.25" x14ac:dyDescent="0.25">
      <c r="A81" s="7" t="s">
        <v>13</v>
      </c>
      <c r="B81" s="47" t="s">
        <v>42</v>
      </c>
      <c r="C81" s="48">
        <v>1</v>
      </c>
      <c r="D81" s="49" t="s">
        <v>15</v>
      </c>
      <c r="E81" s="53"/>
      <c r="F81" s="46">
        <f t="shared" ref="F81" si="7">C81*E81</f>
        <v>0</v>
      </c>
    </row>
    <row r="82" spans="1:6" ht="15.75" x14ac:dyDescent="0.25">
      <c r="A82" s="7"/>
      <c r="B82" s="8"/>
      <c r="C82" s="6"/>
      <c r="D82" s="15"/>
      <c r="E82" s="17"/>
      <c r="F82" s="46">
        <f>C82*E82</f>
        <v>0</v>
      </c>
    </row>
    <row r="83" spans="1:6" ht="16.5" thickBot="1" x14ac:dyDescent="0.3">
      <c r="A83" s="3"/>
      <c r="B83" s="30"/>
      <c r="C83" s="72"/>
      <c r="D83" s="74"/>
      <c r="E83" s="76"/>
      <c r="F83" s="78">
        <f>C83*E83</f>
        <v>0</v>
      </c>
    </row>
    <row r="84" spans="1:6" ht="15.75" customHeight="1" x14ac:dyDescent="0.25">
      <c r="A84" s="100" t="s">
        <v>6</v>
      </c>
      <c r="B84" s="101"/>
      <c r="C84" s="71"/>
      <c r="D84" s="73"/>
      <c r="E84" s="75"/>
      <c r="F84" s="77"/>
    </row>
    <row r="85" spans="1:6" ht="16.5" thickBot="1" x14ac:dyDescent="0.3">
      <c r="A85" s="109" t="s">
        <v>47</v>
      </c>
      <c r="B85" s="110"/>
      <c r="C85" s="72"/>
      <c r="D85" s="74"/>
      <c r="E85" s="76"/>
      <c r="F85" s="78"/>
    </row>
    <row r="86" spans="1:6" ht="15.75" x14ac:dyDescent="0.25">
      <c r="A86" s="9"/>
      <c r="B86" s="8" t="s">
        <v>27</v>
      </c>
      <c r="C86" s="6"/>
      <c r="D86" s="14" t="s">
        <v>7</v>
      </c>
      <c r="E86" s="17"/>
      <c r="F86" s="5">
        <f t="shared" ref="F86:F88" si="8">C86*E86</f>
        <v>0</v>
      </c>
    </row>
    <row r="87" spans="1:6" ht="15.75" x14ac:dyDescent="0.25">
      <c r="A87" s="54"/>
      <c r="B87" s="8" t="s">
        <v>40</v>
      </c>
      <c r="C87" s="6"/>
      <c r="D87" s="15" t="s">
        <v>8</v>
      </c>
      <c r="E87" s="51">
        <v>0.54</v>
      </c>
      <c r="F87" s="5">
        <f t="shared" si="8"/>
        <v>0</v>
      </c>
    </row>
    <row r="88" spans="1:6" ht="16.5" thickBot="1" x14ac:dyDescent="0.3">
      <c r="A88" s="52"/>
      <c r="B88" s="30"/>
      <c r="C88" s="72"/>
      <c r="D88" s="74"/>
      <c r="E88" s="76"/>
      <c r="F88" s="78">
        <f t="shared" si="8"/>
        <v>0</v>
      </c>
    </row>
    <row r="89" spans="1:6" ht="16.5" thickBot="1" x14ac:dyDescent="0.3">
      <c r="A89" s="69" t="s">
        <v>9</v>
      </c>
      <c r="B89" s="70"/>
      <c r="C89" s="72"/>
      <c r="D89" s="74"/>
      <c r="E89" s="76"/>
      <c r="F89" s="78"/>
    </row>
    <row r="90" spans="1:6" ht="16.5" customHeight="1" thickBot="1" x14ac:dyDescent="0.3">
      <c r="A90" s="102" t="s">
        <v>14</v>
      </c>
      <c r="B90" s="103"/>
      <c r="C90" s="37"/>
      <c r="D90" s="38"/>
      <c r="E90" s="39"/>
      <c r="F90" s="1"/>
    </row>
    <row r="91" spans="1:6" ht="15.75" x14ac:dyDescent="0.25">
      <c r="A91" s="40"/>
      <c r="B91" s="41" t="s">
        <v>21</v>
      </c>
      <c r="C91" s="42">
        <v>160</v>
      </c>
      <c r="D91" s="43" t="s">
        <v>21</v>
      </c>
      <c r="E91" s="44"/>
      <c r="F91" s="61">
        <f>C91*E91</f>
        <v>0</v>
      </c>
    </row>
    <row r="92" spans="1:6" ht="15.75" x14ac:dyDescent="0.25">
      <c r="A92" s="45"/>
      <c r="B92" s="47" t="s">
        <v>12</v>
      </c>
      <c r="C92" s="48">
        <v>160</v>
      </c>
      <c r="D92" s="49" t="s">
        <v>12</v>
      </c>
      <c r="E92" s="50"/>
      <c r="F92" s="62">
        <f>C92*E92</f>
        <v>0</v>
      </c>
    </row>
    <row r="93" spans="1:6" ht="15.75" x14ac:dyDescent="0.25">
      <c r="A93" s="45"/>
      <c r="B93" s="47" t="s">
        <v>46</v>
      </c>
      <c r="C93" s="48">
        <v>160</v>
      </c>
      <c r="D93" s="49" t="s">
        <v>29</v>
      </c>
      <c r="E93" s="50"/>
      <c r="F93" s="62">
        <f>C93*E93</f>
        <v>0</v>
      </c>
    </row>
    <row r="94" spans="1:6" ht="21.75" customHeight="1" thickBot="1" x14ac:dyDescent="0.3">
      <c r="A94" s="56"/>
      <c r="B94" s="57" t="s">
        <v>45</v>
      </c>
      <c r="C94" s="58">
        <v>160</v>
      </c>
      <c r="D94" s="59" t="s">
        <v>30</v>
      </c>
      <c r="E94" s="60"/>
      <c r="F94" s="63">
        <f>C94*E94</f>
        <v>0</v>
      </c>
    </row>
    <row r="95" spans="1:6" ht="16.5" thickBot="1" x14ac:dyDescent="0.3">
      <c r="A95" s="69" t="s">
        <v>9</v>
      </c>
      <c r="B95" s="70"/>
      <c r="C95" s="12"/>
      <c r="D95" s="13"/>
      <c r="E95" s="64"/>
      <c r="F95" s="65"/>
    </row>
    <row r="96" spans="1:6" ht="16.5" thickBot="1" x14ac:dyDescent="0.3">
      <c r="A96" s="95"/>
      <c r="B96" s="96"/>
      <c r="C96" s="73"/>
      <c r="D96" s="73"/>
      <c r="E96" s="97" t="s">
        <v>44</v>
      </c>
      <c r="F96" s="97">
        <f>SUM(F78:F83,F86:F88,F91:F94)</f>
        <v>0</v>
      </c>
    </row>
    <row r="97" spans="1:6" ht="16.5" thickBot="1" x14ac:dyDescent="0.3">
      <c r="A97" s="79"/>
      <c r="B97" s="80"/>
      <c r="C97" s="74"/>
      <c r="D97" s="74"/>
      <c r="E97" s="87"/>
      <c r="F97" s="78"/>
    </row>
    <row r="98" spans="1:6" ht="15.75" customHeight="1" thickBot="1" x14ac:dyDescent="0.3">
      <c r="A98" s="104" t="s">
        <v>49</v>
      </c>
      <c r="B98" s="105"/>
      <c r="C98" s="105"/>
      <c r="D98" s="105"/>
      <c r="E98" s="105"/>
      <c r="F98" s="106"/>
    </row>
    <row r="99" spans="1:6" ht="13.5" customHeight="1" x14ac:dyDescent="0.25">
      <c r="A99" s="100" t="s">
        <v>31</v>
      </c>
      <c r="B99" s="101"/>
      <c r="C99" s="20"/>
      <c r="D99" s="22"/>
      <c r="E99" s="26"/>
      <c r="F99" s="24"/>
    </row>
    <row r="100" spans="1:6" ht="16.5" thickBot="1" x14ac:dyDescent="0.3">
      <c r="A100" s="107" t="s">
        <v>47</v>
      </c>
      <c r="B100" s="108"/>
      <c r="C100" s="21"/>
      <c r="D100" s="23"/>
      <c r="E100" s="27"/>
      <c r="F100" s="25"/>
    </row>
    <row r="101" spans="1:6" ht="63" x14ac:dyDescent="0.25">
      <c r="A101" s="28" t="s">
        <v>35</v>
      </c>
      <c r="B101" s="29" t="s">
        <v>24</v>
      </c>
      <c r="C101" s="42">
        <v>1</v>
      </c>
      <c r="D101" s="43" t="s">
        <v>15</v>
      </c>
      <c r="E101" s="44"/>
      <c r="F101" s="46">
        <f t="shared" ref="F101:F102" si="9">C101*E101</f>
        <v>0</v>
      </c>
    </row>
    <row r="102" spans="1:6" ht="63" x14ac:dyDescent="0.25">
      <c r="A102" s="9" t="s">
        <v>38</v>
      </c>
      <c r="B102" s="10" t="s">
        <v>39</v>
      </c>
      <c r="C102" s="66">
        <v>4</v>
      </c>
      <c r="D102" s="67" t="s">
        <v>15</v>
      </c>
      <c r="E102" s="68"/>
      <c r="F102" s="46">
        <f t="shared" si="9"/>
        <v>0</v>
      </c>
    </row>
    <row r="103" spans="1:6" ht="15.75" x14ac:dyDescent="0.25">
      <c r="A103" s="7" t="s">
        <v>19</v>
      </c>
      <c r="B103" s="8" t="s">
        <v>20</v>
      </c>
      <c r="C103" s="48"/>
      <c r="D103" s="49"/>
      <c r="E103" s="53"/>
      <c r="F103" s="46"/>
    </row>
    <row r="104" spans="1:6" ht="47.25" x14ac:dyDescent="0.25">
      <c r="A104" s="7" t="s">
        <v>13</v>
      </c>
      <c r="B104" s="47" t="s">
        <v>42</v>
      </c>
      <c r="C104" s="48">
        <v>1</v>
      </c>
      <c r="D104" s="49" t="s">
        <v>15</v>
      </c>
      <c r="E104" s="53"/>
      <c r="F104" s="46">
        <f t="shared" ref="F104" si="10">C104*E104</f>
        <v>0</v>
      </c>
    </row>
    <row r="105" spans="1:6" ht="15.75" x14ac:dyDescent="0.25">
      <c r="A105" s="7"/>
      <c r="B105" s="8"/>
      <c r="C105" s="6"/>
      <c r="D105" s="15"/>
      <c r="E105" s="17"/>
      <c r="F105" s="46">
        <f>C105*E105</f>
        <v>0</v>
      </c>
    </row>
    <row r="106" spans="1:6" ht="16.5" thickBot="1" x14ac:dyDescent="0.3">
      <c r="A106" s="3"/>
      <c r="B106" s="30"/>
      <c r="C106" s="72"/>
      <c r="D106" s="74"/>
      <c r="E106" s="76"/>
      <c r="F106" s="78">
        <f>C106*E106</f>
        <v>0</v>
      </c>
    </row>
    <row r="107" spans="1:6" ht="15.75" customHeight="1" x14ac:dyDescent="0.25">
      <c r="A107" s="100" t="s">
        <v>6</v>
      </c>
      <c r="B107" s="101"/>
      <c r="C107" s="71"/>
      <c r="D107" s="73"/>
      <c r="E107" s="75"/>
      <c r="F107" s="77"/>
    </row>
    <row r="108" spans="1:6" ht="16.5" thickBot="1" x14ac:dyDescent="0.3">
      <c r="A108" s="109" t="s">
        <v>47</v>
      </c>
      <c r="B108" s="110"/>
      <c r="C108" s="72"/>
      <c r="D108" s="74"/>
      <c r="E108" s="76"/>
      <c r="F108" s="78"/>
    </row>
    <row r="109" spans="1:6" ht="15.75" x14ac:dyDescent="0.25">
      <c r="A109" s="9"/>
      <c r="B109" s="8" t="s">
        <v>27</v>
      </c>
      <c r="C109" s="6"/>
      <c r="D109" s="14" t="s">
        <v>7</v>
      </c>
      <c r="E109" s="17"/>
      <c r="F109" s="5">
        <f t="shared" ref="F109:F111" si="11">C109*E109</f>
        <v>0</v>
      </c>
    </row>
    <row r="110" spans="1:6" ht="15.75" x14ac:dyDescent="0.25">
      <c r="A110" s="54"/>
      <c r="B110" s="8" t="s">
        <v>40</v>
      </c>
      <c r="C110" s="6"/>
      <c r="D110" s="15" t="s">
        <v>8</v>
      </c>
      <c r="E110" s="51">
        <v>0.54</v>
      </c>
      <c r="F110" s="5">
        <f t="shared" si="11"/>
        <v>0</v>
      </c>
    </row>
    <row r="111" spans="1:6" ht="16.5" thickBot="1" x14ac:dyDescent="0.3">
      <c r="A111" s="52"/>
      <c r="B111" s="30"/>
      <c r="C111" s="72"/>
      <c r="D111" s="74"/>
      <c r="E111" s="76"/>
      <c r="F111" s="78">
        <f t="shared" si="11"/>
        <v>0</v>
      </c>
    </row>
    <row r="112" spans="1:6" ht="16.5" thickBot="1" x14ac:dyDescent="0.3">
      <c r="A112" s="69" t="s">
        <v>9</v>
      </c>
      <c r="B112" s="70"/>
      <c r="C112" s="72"/>
      <c r="D112" s="74"/>
      <c r="E112" s="76"/>
      <c r="F112" s="78"/>
    </row>
    <row r="113" spans="1:6" ht="16.5" customHeight="1" thickBot="1" x14ac:dyDescent="0.3">
      <c r="A113" s="102" t="s">
        <v>14</v>
      </c>
      <c r="B113" s="103"/>
      <c r="C113" s="37"/>
      <c r="D113" s="38"/>
      <c r="E113" s="39"/>
      <c r="F113" s="1"/>
    </row>
    <row r="114" spans="1:6" ht="15.75" x14ac:dyDescent="0.25">
      <c r="A114" s="40"/>
      <c r="B114" s="41" t="s">
        <v>21</v>
      </c>
      <c r="C114" s="42">
        <v>160</v>
      </c>
      <c r="D114" s="43" t="s">
        <v>21</v>
      </c>
      <c r="E114" s="44"/>
      <c r="F114" s="61">
        <f>C114*E114</f>
        <v>0</v>
      </c>
    </row>
    <row r="115" spans="1:6" ht="15.75" x14ac:dyDescent="0.25">
      <c r="A115" s="45"/>
      <c r="B115" s="47" t="s">
        <v>12</v>
      </c>
      <c r="C115" s="48">
        <v>160</v>
      </c>
      <c r="D115" s="49" t="s">
        <v>12</v>
      </c>
      <c r="E115" s="50"/>
      <c r="F115" s="62">
        <f>C115*E115</f>
        <v>0</v>
      </c>
    </row>
    <row r="116" spans="1:6" ht="15.75" x14ac:dyDescent="0.25">
      <c r="A116" s="45"/>
      <c r="B116" s="47" t="s">
        <v>46</v>
      </c>
      <c r="C116" s="48">
        <v>160</v>
      </c>
      <c r="D116" s="49" t="s">
        <v>29</v>
      </c>
      <c r="E116" s="50"/>
      <c r="F116" s="62">
        <f>C116*E116</f>
        <v>0</v>
      </c>
    </row>
    <row r="117" spans="1:6" ht="21.75" customHeight="1" thickBot="1" x14ac:dyDescent="0.3">
      <c r="A117" s="56"/>
      <c r="B117" s="57" t="s">
        <v>45</v>
      </c>
      <c r="C117" s="58">
        <v>160</v>
      </c>
      <c r="D117" s="59" t="s">
        <v>30</v>
      </c>
      <c r="E117" s="60"/>
      <c r="F117" s="63">
        <f>C117*E117</f>
        <v>0</v>
      </c>
    </row>
    <row r="118" spans="1:6" ht="16.5" thickBot="1" x14ac:dyDescent="0.3">
      <c r="A118" s="69" t="s">
        <v>9</v>
      </c>
      <c r="B118" s="70"/>
      <c r="C118" s="12"/>
      <c r="D118" s="13"/>
      <c r="E118" s="64"/>
      <c r="F118" s="65"/>
    </row>
    <row r="119" spans="1:6" ht="16.5" thickBot="1" x14ac:dyDescent="0.3">
      <c r="A119" s="95"/>
      <c r="B119" s="96"/>
      <c r="C119" s="73"/>
      <c r="D119" s="73"/>
      <c r="E119" s="97" t="s">
        <v>44</v>
      </c>
      <c r="F119" s="97">
        <f>SUM(F101:F106,F109:F111,F114:F117)</f>
        <v>0</v>
      </c>
    </row>
    <row r="120" spans="1:6" ht="16.5" thickBot="1" x14ac:dyDescent="0.3">
      <c r="A120" s="79"/>
      <c r="B120" s="80"/>
      <c r="C120" s="74"/>
      <c r="D120" s="74"/>
      <c r="E120" s="87"/>
      <c r="F120" s="78"/>
    </row>
    <row r="121" spans="1:6" ht="15.75" customHeight="1" thickBot="1" x14ac:dyDescent="0.3">
      <c r="A121" s="104" t="s">
        <v>33</v>
      </c>
      <c r="B121" s="105"/>
      <c r="C121" s="105"/>
      <c r="D121" s="105"/>
      <c r="E121" s="105"/>
      <c r="F121" s="106"/>
    </row>
    <row r="122" spans="1:6" ht="13.5" customHeight="1" x14ac:dyDescent="0.25">
      <c r="A122" s="100" t="s">
        <v>31</v>
      </c>
      <c r="B122" s="101"/>
      <c r="C122" s="20"/>
      <c r="D122" s="22"/>
      <c r="E122" s="26"/>
      <c r="F122" s="24"/>
    </row>
    <row r="123" spans="1:6" ht="16.5" thickBot="1" x14ac:dyDescent="0.3">
      <c r="A123" s="107" t="s">
        <v>47</v>
      </c>
      <c r="B123" s="108"/>
      <c r="C123" s="21"/>
      <c r="D123" s="23"/>
      <c r="E123" s="27"/>
      <c r="F123" s="25"/>
    </row>
    <row r="124" spans="1:6" ht="63" x14ac:dyDescent="0.25">
      <c r="A124" s="28" t="s">
        <v>35</v>
      </c>
      <c r="B124" s="29" t="s">
        <v>24</v>
      </c>
      <c r="C124" s="42">
        <v>1</v>
      </c>
      <c r="D124" s="43" t="s">
        <v>15</v>
      </c>
      <c r="E124" s="44"/>
      <c r="F124" s="46">
        <f t="shared" ref="F124:F125" si="12">C124*E124</f>
        <v>0</v>
      </c>
    </row>
    <row r="125" spans="1:6" ht="63" x14ac:dyDescent="0.25">
      <c r="A125" s="9" t="s">
        <v>38</v>
      </c>
      <c r="B125" s="10" t="s">
        <v>39</v>
      </c>
      <c r="C125" s="66">
        <v>4</v>
      </c>
      <c r="D125" s="67" t="s">
        <v>15</v>
      </c>
      <c r="E125" s="68"/>
      <c r="F125" s="46">
        <f t="shared" si="12"/>
        <v>0</v>
      </c>
    </row>
    <row r="126" spans="1:6" ht="15.75" x14ac:dyDescent="0.25">
      <c r="A126" s="7" t="s">
        <v>19</v>
      </c>
      <c r="B126" s="8" t="s">
        <v>20</v>
      </c>
      <c r="C126" s="48"/>
      <c r="D126" s="49"/>
      <c r="E126" s="53"/>
      <c r="F126" s="46"/>
    </row>
    <row r="127" spans="1:6" ht="47.25" x14ac:dyDescent="0.25">
      <c r="A127" s="7" t="s">
        <v>13</v>
      </c>
      <c r="B127" s="47" t="s">
        <v>42</v>
      </c>
      <c r="C127" s="48">
        <v>1</v>
      </c>
      <c r="D127" s="49" t="s">
        <v>15</v>
      </c>
      <c r="E127" s="53"/>
      <c r="F127" s="46">
        <f t="shared" ref="F127" si="13">C127*E127</f>
        <v>0</v>
      </c>
    </row>
    <row r="128" spans="1:6" ht="15.75" x14ac:dyDescent="0.25">
      <c r="A128" s="7"/>
      <c r="B128" s="8"/>
      <c r="C128" s="6"/>
      <c r="D128" s="15"/>
      <c r="E128" s="17"/>
      <c r="F128" s="46">
        <f>C128*E128</f>
        <v>0</v>
      </c>
    </row>
    <row r="129" spans="1:6" ht="16.5" thickBot="1" x14ac:dyDescent="0.3">
      <c r="A129" s="3"/>
      <c r="B129" s="30"/>
      <c r="C129" s="72"/>
      <c r="D129" s="74"/>
      <c r="E129" s="76"/>
      <c r="F129" s="78">
        <f>C129*E129</f>
        <v>0</v>
      </c>
    </row>
    <row r="130" spans="1:6" ht="15.75" customHeight="1" x14ac:dyDescent="0.25">
      <c r="A130" s="100" t="s">
        <v>6</v>
      </c>
      <c r="B130" s="101"/>
      <c r="C130" s="71"/>
      <c r="D130" s="73"/>
      <c r="E130" s="75"/>
      <c r="F130" s="77"/>
    </row>
    <row r="131" spans="1:6" ht="16.5" thickBot="1" x14ac:dyDescent="0.3">
      <c r="A131" s="109" t="s">
        <v>47</v>
      </c>
      <c r="B131" s="110"/>
      <c r="C131" s="72"/>
      <c r="D131" s="74"/>
      <c r="E131" s="76"/>
      <c r="F131" s="78"/>
    </row>
    <row r="132" spans="1:6" ht="15.75" x14ac:dyDescent="0.25">
      <c r="A132" s="9"/>
      <c r="B132" s="8" t="s">
        <v>27</v>
      </c>
      <c r="C132" s="6"/>
      <c r="D132" s="14" t="s">
        <v>7</v>
      </c>
      <c r="E132" s="17"/>
      <c r="F132" s="5">
        <f t="shared" ref="F132:F134" si="14">C132*E132</f>
        <v>0</v>
      </c>
    </row>
    <row r="133" spans="1:6" ht="15.75" x14ac:dyDescent="0.25">
      <c r="A133" s="54"/>
      <c r="B133" s="8" t="s">
        <v>40</v>
      </c>
      <c r="C133" s="6"/>
      <c r="D133" s="15" t="s">
        <v>8</v>
      </c>
      <c r="E133" s="51">
        <v>0.54</v>
      </c>
      <c r="F133" s="5">
        <f t="shared" si="14"/>
        <v>0</v>
      </c>
    </row>
    <row r="134" spans="1:6" ht="16.5" thickBot="1" x14ac:dyDescent="0.3">
      <c r="A134" s="52"/>
      <c r="B134" s="30"/>
      <c r="C134" s="72"/>
      <c r="D134" s="74"/>
      <c r="E134" s="76"/>
      <c r="F134" s="78">
        <f t="shared" si="14"/>
        <v>0</v>
      </c>
    </row>
    <row r="135" spans="1:6" ht="16.5" thickBot="1" x14ac:dyDescent="0.3">
      <c r="A135" s="69" t="s">
        <v>9</v>
      </c>
      <c r="B135" s="70"/>
      <c r="C135" s="72"/>
      <c r="D135" s="74"/>
      <c r="E135" s="76"/>
      <c r="F135" s="78"/>
    </row>
    <row r="136" spans="1:6" ht="16.5" customHeight="1" thickBot="1" x14ac:dyDescent="0.3">
      <c r="A136" s="102" t="s">
        <v>14</v>
      </c>
      <c r="B136" s="103"/>
      <c r="C136" s="37"/>
      <c r="D136" s="38"/>
      <c r="E136" s="39"/>
      <c r="F136" s="1"/>
    </row>
    <row r="137" spans="1:6" ht="15.75" x14ac:dyDescent="0.25">
      <c r="A137" s="40"/>
      <c r="B137" s="41" t="s">
        <v>21</v>
      </c>
      <c r="C137" s="42">
        <v>160</v>
      </c>
      <c r="D137" s="43" t="s">
        <v>21</v>
      </c>
      <c r="E137" s="44"/>
      <c r="F137" s="61">
        <f>C137*E137</f>
        <v>0</v>
      </c>
    </row>
    <row r="138" spans="1:6" ht="15.75" x14ac:dyDescent="0.25">
      <c r="A138" s="45"/>
      <c r="B138" s="47" t="s">
        <v>12</v>
      </c>
      <c r="C138" s="48">
        <v>160</v>
      </c>
      <c r="D138" s="49" t="s">
        <v>12</v>
      </c>
      <c r="E138" s="50"/>
      <c r="F138" s="62">
        <f>C138*E138</f>
        <v>0</v>
      </c>
    </row>
    <row r="139" spans="1:6" ht="15.75" x14ac:dyDescent="0.25">
      <c r="A139" s="45"/>
      <c r="B139" s="47" t="s">
        <v>46</v>
      </c>
      <c r="C139" s="48">
        <v>160</v>
      </c>
      <c r="D139" s="49" t="s">
        <v>29</v>
      </c>
      <c r="E139" s="50"/>
      <c r="F139" s="62">
        <f>C139*E139</f>
        <v>0</v>
      </c>
    </row>
    <row r="140" spans="1:6" ht="21.75" customHeight="1" thickBot="1" x14ac:dyDescent="0.3">
      <c r="A140" s="56"/>
      <c r="B140" s="57" t="s">
        <v>45</v>
      </c>
      <c r="C140" s="58">
        <v>160</v>
      </c>
      <c r="D140" s="59" t="s">
        <v>30</v>
      </c>
      <c r="E140" s="60"/>
      <c r="F140" s="63">
        <f>C140*E140</f>
        <v>0</v>
      </c>
    </row>
    <row r="141" spans="1:6" ht="16.5" thickBot="1" x14ac:dyDescent="0.3">
      <c r="A141" s="69" t="s">
        <v>9</v>
      </c>
      <c r="B141" s="70"/>
      <c r="C141" s="12"/>
      <c r="D141" s="13"/>
      <c r="E141" s="64"/>
      <c r="F141" s="65"/>
    </row>
    <row r="142" spans="1:6" ht="16.5" thickBot="1" x14ac:dyDescent="0.3">
      <c r="A142" s="95"/>
      <c r="B142" s="96"/>
      <c r="C142" s="73"/>
      <c r="D142" s="73"/>
      <c r="E142" s="97" t="s">
        <v>44</v>
      </c>
      <c r="F142" s="97">
        <f>SUM(F124:F129,F132:F134,F137:F140)</f>
        <v>0</v>
      </c>
    </row>
    <row r="143" spans="1:6" ht="16.5" thickBot="1" x14ac:dyDescent="0.3">
      <c r="A143" s="79"/>
      <c r="B143" s="80"/>
      <c r="C143" s="74"/>
      <c r="D143" s="74"/>
      <c r="E143" s="87"/>
      <c r="F143" s="78"/>
    </row>
    <row r="144" spans="1:6" ht="15.75" customHeight="1" thickBot="1" x14ac:dyDescent="0.3">
      <c r="A144" s="104" t="s">
        <v>50</v>
      </c>
      <c r="B144" s="105"/>
      <c r="C144" s="105"/>
      <c r="D144" s="105"/>
      <c r="E144" s="105"/>
      <c r="F144" s="106"/>
    </row>
    <row r="145" spans="1:6" ht="13.5" customHeight="1" x14ac:dyDescent="0.25">
      <c r="A145" s="100" t="s">
        <v>31</v>
      </c>
      <c r="B145" s="101"/>
      <c r="C145" s="20"/>
      <c r="D145" s="22"/>
      <c r="E145" s="26"/>
      <c r="F145" s="24"/>
    </row>
    <row r="146" spans="1:6" ht="16.5" thickBot="1" x14ac:dyDescent="0.3">
      <c r="A146" s="107" t="s">
        <v>47</v>
      </c>
      <c r="B146" s="108"/>
      <c r="C146" s="21"/>
      <c r="D146" s="23"/>
      <c r="E146" s="27"/>
      <c r="F146" s="25"/>
    </row>
    <row r="147" spans="1:6" ht="63" x14ac:dyDescent="0.25">
      <c r="A147" s="28" t="s">
        <v>35</v>
      </c>
      <c r="B147" s="29" t="s">
        <v>24</v>
      </c>
      <c r="C147" s="42">
        <v>1</v>
      </c>
      <c r="D147" s="43" t="s">
        <v>15</v>
      </c>
      <c r="E147" s="44"/>
      <c r="F147" s="46">
        <f t="shared" ref="F147:F148" si="15">C147*E147</f>
        <v>0</v>
      </c>
    </row>
    <row r="148" spans="1:6" ht="63" x14ac:dyDescent="0.25">
      <c r="A148" s="9" t="s">
        <v>38</v>
      </c>
      <c r="B148" s="10" t="s">
        <v>39</v>
      </c>
      <c r="C148" s="66">
        <v>4</v>
      </c>
      <c r="D148" s="67" t="s">
        <v>15</v>
      </c>
      <c r="E148" s="68"/>
      <c r="F148" s="46">
        <f t="shared" si="15"/>
        <v>0</v>
      </c>
    </row>
    <row r="149" spans="1:6" ht="15.75" x14ac:dyDescent="0.25">
      <c r="A149" s="7" t="s">
        <v>19</v>
      </c>
      <c r="B149" s="8" t="s">
        <v>20</v>
      </c>
      <c r="C149" s="48"/>
      <c r="D149" s="49"/>
      <c r="E149" s="53"/>
      <c r="F149" s="46"/>
    </row>
    <row r="150" spans="1:6" ht="47.25" x14ac:dyDescent="0.25">
      <c r="A150" s="7" t="s">
        <v>13</v>
      </c>
      <c r="B150" s="47" t="s">
        <v>42</v>
      </c>
      <c r="C150" s="48">
        <v>1</v>
      </c>
      <c r="D150" s="49" t="s">
        <v>15</v>
      </c>
      <c r="E150" s="53"/>
      <c r="F150" s="46">
        <f t="shared" ref="F150" si="16">C150*E150</f>
        <v>0</v>
      </c>
    </row>
    <row r="151" spans="1:6" ht="15.75" x14ac:dyDescent="0.25">
      <c r="A151" s="7"/>
      <c r="B151" s="8"/>
      <c r="C151" s="6"/>
      <c r="D151" s="15"/>
      <c r="E151" s="17"/>
      <c r="F151" s="46">
        <f>C151*E151</f>
        <v>0</v>
      </c>
    </row>
    <row r="152" spans="1:6" ht="16.5" thickBot="1" x14ac:dyDescent="0.3">
      <c r="A152" s="3"/>
      <c r="B152" s="30"/>
      <c r="C152" s="72"/>
      <c r="D152" s="74"/>
      <c r="E152" s="76"/>
      <c r="F152" s="78">
        <f>C152*E152</f>
        <v>0</v>
      </c>
    </row>
    <row r="153" spans="1:6" ht="15.75" customHeight="1" x14ac:dyDescent="0.25">
      <c r="A153" s="100" t="s">
        <v>6</v>
      </c>
      <c r="B153" s="101"/>
      <c r="C153" s="71"/>
      <c r="D153" s="73"/>
      <c r="E153" s="75"/>
      <c r="F153" s="77"/>
    </row>
    <row r="154" spans="1:6" ht="16.5" thickBot="1" x14ac:dyDescent="0.3">
      <c r="A154" s="109" t="s">
        <v>47</v>
      </c>
      <c r="B154" s="110"/>
      <c r="C154" s="72"/>
      <c r="D154" s="74"/>
      <c r="E154" s="76"/>
      <c r="F154" s="78"/>
    </row>
    <row r="155" spans="1:6" ht="15.75" x14ac:dyDescent="0.25">
      <c r="A155" s="9"/>
      <c r="B155" s="8" t="s">
        <v>27</v>
      </c>
      <c r="C155" s="6"/>
      <c r="D155" s="14" t="s">
        <v>7</v>
      </c>
      <c r="E155" s="17"/>
      <c r="F155" s="5">
        <f t="shared" ref="F155:F157" si="17">C155*E155</f>
        <v>0</v>
      </c>
    </row>
    <row r="156" spans="1:6" ht="15.75" x14ac:dyDescent="0.25">
      <c r="A156" s="54"/>
      <c r="B156" s="8" t="s">
        <v>40</v>
      </c>
      <c r="C156" s="6"/>
      <c r="D156" s="15" t="s">
        <v>8</v>
      </c>
      <c r="E156" s="51">
        <v>0.54</v>
      </c>
      <c r="F156" s="5">
        <f t="shared" si="17"/>
        <v>0</v>
      </c>
    </row>
    <row r="157" spans="1:6" ht="16.5" thickBot="1" x14ac:dyDescent="0.3">
      <c r="A157" s="52"/>
      <c r="B157" s="30"/>
      <c r="C157" s="72"/>
      <c r="D157" s="74"/>
      <c r="E157" s="76"/>
      <c r="F157" s="78">
        <f t="shared" si="17"/>
        <v>0</v>
      </c>
    </row>
    <row r="158" spans="1:6" ht="16.5" thickBot="1" x14ac:dyDescent="0.3">
      <c r="A158" s="69" t="s">
        <v>9</v>
      </c>
      <c r="B158" s="70"/>
      <c r="C158" s="72"/>
      <c r="D158" s="74"/>
      <c r="E158" s="76"/>
      <c r="F158" s="78"/>
    </row>
    <row r="159" spans="1:6" ht="16.5" customHeight="1" thickBot="1" x14ac:dyDescent="0.3">
      <c r="A159" s="102" t="s">
        <v>14</v>
      </c>
      <c r="B159" s="103"/>
      <c r="C159" s="37"/>
      <c r="D159" s="38"/>
      <c r="E159" s="39"/>
      <c r="F159" s="1"/>
    </row>
    <row r="160" spans="1:6" ht="15.75" x14ac:dyDescent="0.25">
      <c r="A160" s="40"/>
      <c r="B160" s="41" t="s">
        <v>21</v>
      </c>
      <c r="C160" s="42">
        <v>160</v>
      </c>
      <c r="D160" s="43" t="s">
        <v>21</v>
      </c>
      <c r="E160" s="44"/>
      <c r="F160" s="61">
        <f>C160*E160</f>
        <v>0</v>
      </c>
    </row>
    <row r="161" spans="1:6" ht="15.75" x14ac:dyDescent="0.25">
      <c r="A161" s="45"/>
      <c r="B161" s="47" t="s">
        <v>12</v>
      </c>
      <c r="C161" s="48">
        <v>160</v>
      </c>
      <c r="D161" s="49" t="s">
        <v>12</v>
      </c>
      <c r="E161" s="50"/>
      <c r="F161" s="62">
        <f>C161*E161</f>
        <v>0</v>
      </c>
    </row>
    <row r="162" spans="1:6" ht="15.75" x14ac:dyDescent="0.25">
      <c r="A162" s="45"/>
      <c r="B162" s="47" t="s">
        <v>46</v>
      </c>
      <c r="C162" s="48">
        <v>160</v>
      </c>
      <c r="D162" s="49" t="s">
        <v>29</v>
      </c>
      <c r="E162" s="50"/>
      <c r="F162" s="62">
        <f>C162*E162</f>
        <v>0</v>
      </c>
    </row>
    <row r="163" spans="1:6" ht="21.75" customHeight="1" thickBot="1" x14ac:dyDescent="0.3">
      <c r="A163" s="56"/>
      <c r="B163" s="57" t="s">
        <v>45</v>
      </c>
      <c r="C163" s="58">
        <v>160</v>
      </c>
      <c r="D163" s="59" t="s">
        <v>30</v>
      </c>
      <c r="E163" s="60"/>
      <c r="F163" s="63">
        <f>C163*E163</f>
        <v>0</v>
      </c>
    </row>
    <row r="164" spans="1:6" ht="16.5" thickBot="1" x14ac:dyDescent="0.3">
      <c r="A164" s="69" t="s">
        <v>9</v>
      </c>
      <c r="B164" s="70"/>
      <c r="C164" s="12"/>
      <c r="D164" s="13"/>
      <c r="E164" s="64"/>
      <c r="F164" s="65"/>
    </row>
    <row r="165" spans="1:6" ht="16.5" thickBot="1" x14ac:dyDescent="0.3">
      <c r="A165" s="95"/>
      <c r="B165" s="96"/>
      <c r="C165" s="73"/>
      <c r="D165" s="73"/>
      <c r="E165" s="97" t="s">
        <v>44</v>
      </c>
      <c r="F165" s="97">
        <f>SUM(F147:F152,F155:F157,F160:F163)</f>
        <v>0</v>
      </c>
    </row>
    <row r="166" spans="1:6" ht="16.5" thickBot="1" x14ac:dyDescent="0.3">
      <c r="A166" s="79"/>
      <c r="B166" s="80"/>
      <c r="C166" s="74"/>
      <c r="D166" s="74"/>
      <c r="E166" s="87"/>
      <c r="F166" s="78"/>
    </row>
    <row r="167" spans="1:6" ht="15.75" customHeight="1" thickBot="1" x14ac:dyDescent="0.3">
      <c r="A167" s="104" t="s">
        <v>34</v>
      </c>
      <c r="B167" s="105"/>
      <c r="C167" s="105"/>
      <c r="D167" s="105"/>
      <c r="E167" s="105"/>
      <c r="F167" s="106"/>
    </row>
    <row r="168" spans="1:6" ht="13.5" customHeight="1" x14ac:dyDescent="0.25">
      <c r="A168" s="100" t="s">
        <v>31</v>
      </c>
      <c r="B168" s="101"/>
      <c r="C168" s="20"/>
      <c r="D168" s="22"/>
      <c r="E168" s="26"/>
      <c r="F168" s="24"/>
    </row>
    <row r="169" spans="1:6" ht="16.5" thickBot="1" x14ac:dyDescent="0.3">
      <c r="A169" s="107" t="s">
        <v>47</v>
      </c>
      <c r="B169" s="108"/>
      <c r="C169" s="21"/>
      <c r="D169" s="23"/>
      <c r="E169" s="27"/>
      <c r="F169" s="25"/>
    </row>
    <row r="170" spans="1:6" ht="63" x14ac:dyDescent="0.25">
      <c r="A170" s="28" t="s">
        <v>35</v>
      </c>
      <c r="B170" s="29" t="s">
        <v>24</v>
      </c>
      <c r="C170" s="42">
        <v>1</v>
      </c>
      <c r="D170" s="43" t="s">
        <v>15</v>
      </c>
      <c r="E170" s="44"/>
      <c r="F170" s="46">
        <f t="shared" ref="F170:F171" si="18">C170*E170</f>
        <v>0</v>
      </c>
    </row>
    <row r="171" spans="1:6" ht="63" x14ac:dyDescent="0.25">
      <c r="A171" s="9" t="s">
        <v>38</v>
      </c>
      <c r="B171" s="10" t="s">
        <v>39</v>
      </c>
      <c r="C171" s="66">
        <v>4</v>
      </c>
      <c r="D171" s="67" t="s">
        <v>15</v>
      </c>
      <c r="E171" s="68"/>
      <c r="F171" s="46">
        <f t="shared" si="18"/>
        <v>0</v>
      </c>
    </row>
    <row r="172" spans="1:6" ht="15.75" x14ac:dyDescent="0.25">
      <c r="A172" s="7" t="s">
        <v>19</v>
      </c>
      <c r="B172" s="8" t="s">
        <v>20</v>
      </c>
      <c r="C172" s="48"/>
      <c r="D172" s="49"/>
      <c r="E172" s="53"/>
      <c r="F172" s="46"/>
    </row>
    <row r="173" spans="1:6" ht="47.25" x14ac:dyDescent="0.25">
      <c r="A173" s="7" t="s">
        <v>13</v>
      </c>
      <c r="B173" s="47" t="s">
        <v>42</v>
      </c>
      <c r="C173" s="48">
        <v>1</v>
      </c>
      <c r="D173" s="49" t="s">
        <v>15</v>
      </c>
      <c r="E173" s="53"/>
      <c r="F173" s="46">
        <f t="shared" ref="F173" si="19">C173*E173</f>
        <v>0</v>
      </c>
    </row>
    <row r="174" spans="1:6" ht="15.75" x14ac:dyDescent="0.25">
      <c r="A174" s="7"/>
      <c r="B174" s="8"/>
      <c r="C174" s="6"/>
      <c r="D174" s="15"/>
      <c r="E174" s="17"/>
      <c r="F174" s="46">
        <f>C174*E174</f>
        <v>0</v>
      </c>
    </row>
    <row r="175" spans="1:6" ht="16.5" thickBot="1" x14ac:dyDescent="0.3">
      <c r="A175" s="3"/>
      <c r="B175" s="30"/>
      <c r="C175" s="72"/>
      <c r="D175" s="74"/>
      <c r="E175" s="76"/>
      <c r="F175" s="78">
        <f>C175*E175</f>
        <v>0</v>
      </c>
    </row>
    <row r="176" spans="1:6" ht="15.75" customHeight="1" x14ac:dyDescent="0.25">
      <c r="A176" s="100" t="s">
        <v>6</v>
      </c>
      <c r="B176" s="101"/>
      <c r="C176" s="71"/>
      <c r="D176" s="73"/>
      <c r="E176" s="75"/>
      <c r="F176" s="77"/>
    </row>
    <row r="177" spans="1:6" ht="16.5" thickBot="1" x14ac:dyDescent="0.3">
      <c r="A177" s="109" t="s">
        <v>47</v>
      </c>
      <c r="B177" s="110"/>
      <c r="C177" s="72"/>
      <c r="D177" s="74"/>
      <c r="E177" s="76"/>
      <c r="F177" s="78"/>
    </row>
    <row r="178" spans="1:6" ht="15.75" x14ac:dyDescent="0.25">
      <c r="A178" s="9"/>
      <c r="B178" s="8" t="s">
        <v>27</v>
      </c>
      <c r="C178" s="6"/>
      <c r="D178" s="14" t="s">
        <v>7</v>
      </c>
      <c r="E178" s="17"/>
      <c r="F178" s="5">
        <f t="shared" ref="F178:F180" si="20">C178*E178</f>
        <v>0</v>
      </c>
    </row>
    <row r="179" spans="1:6" ht="15.75" x14ac:dyDescent="0.25">
      <c r="A179" s="54"/>
      <c r="B179" s="8" t="s">
        <v>40</v>
      </c>
      <c r="C179" s="6"/>
      <c r="D179" s="15" t="s">
        <v>8</v>
      </c>
      <c r="E179" s="51">
        <v>0.54</v>
      </c>
      <c r="F179" s="5">
        <f t="shared" si="20"/>
        <v>0</v>
      </c>
    </row>
    <row r="180" spans="1:6" ht="16.5" thickBot="1" x14ac:dyDescent="0.3">
      <c r="A180" s="52"/>
      <c r="B180" s="30"/>
      <c r="C180" s="72"/>
      <c r="D180" s="74"/>
      <c r="E180" s="76"/>
      <c r="F180" s="78">
        <f t="shared" si="20"/>
        <v>0</v>
      </c>
    </row>
    <row r="181" spans="1:6" ht="16.5" thickBot="1" x14ac:dyDescent="0.3">
      <c r="A181" s="69" t="s">
        <v>9</v>
      </c>
      <c r="B181" s="70"/>
      <c r="C181" s="72"/>
      <c r="D181" s="74"/>
      <c r="E181" s="76"/>
      <c r="F181" s="78"/>
    </row>
    <row r="182" spans="1:6" ht="16.5" customHeight="1" thickBot="1" x14ac:dyDescent="0.3">
      <c r="A182" s="102" t="s">
        <v>14</v>
      </c>
      <c r="B182" s="103"/>
      <c r="C182" s="37"/>
      <c r="D182" s="38"/>
      <c r="E182" s="39"/>
      <c r="F182" s="1"/>
    </row>
    <row r="183" spans="1:6" ht="15.75" x14ac:dyDescent="0.25">
      <c r="A183" s="40"/>
      <c r="B183" s="41" t="s">
        <v>21</v>
      </c>
      <c r="C183" s="42">
        <v>160</v>
      </c>
      <c r="D183" s="43" t="s">
        <v>21</v>
      </c>
      <c r="E183" s="44"/>
      <c r="F183" s="61">
        <f>C183*E183</f>
        <v>0</v>
      </c>
    </row>
    <row r="184" spans="1:6" ht="15.75" x14ac:dyDescent="0.25">
      <c r="A184" s="45"/>
      <c r="B184" s="47" t="s">
        <v>12</v>
      </c>
      <c r="C184" s="48">
        <v>160</v>
      </c>
      <c r="D184" s="49" t="s">
        <v>12</v>
      </c>
      <c r="E184" s="50"/>
      <c r="F184" s="62">
        <f>C184*E184</f>
        <v>0</v>
      </c>
    </row>
    <row r="185" spans="1:6" ht="15.75" x14ac:dyDescent="0.25">
      <c r="A185" s="45"/>
      <c r="B185" s="47" t="s">
        <v>46</v>
      </c>
      <c r="C185" s="48">
        <v>160</v>
      </c>
      <c r="D185" s="49" t="s">
        <v>29</v>
      </c>
      <c r="E185" s="50"/>
      <c r="F185" s="62">
        <f>C185*E185</f>
        <v>0</v>
      </c>
    </row>
    <row r="186" spans="1:6" ht="21.75" customHeight="1" thickBot="1" x14ac:dyDescent="0.3">
      <c r="A186" s="56"/>
      <c r="B186" s="57" t="s">
        <v>45</v>
      </c>
      <c r="C186" s="58">
        <v>160</v>
      </c>
      <c r="D186" s="59" t="s">
        <v>30</v>
      </c>
      <c r="E186" s="60"/>
      <c r="F186" s="63">
        <f>C186*E186</f>
        <v>0</v>
      </c>
    </row>
    <row r="187" spans="1:6" ht="16.5" thickBot="1" x14ac:dyDescent="0.3">
      <c r="A187" s="69" t="s">
        <v>9</v>
      </c>
      <c r="B187" s="70"/>
      <c r="C187" s="12"/>
      <c r="D187" s="13"/>
      <c r="E187" s="64"/>
      <c r="F187" s="65"/>
    </row>
    <row r="188" spans="1:6" ht="16.5" thickBot="1" x14ac:dyDescent="0.3">
      <c r="A188" s="95"/>
      <c r="B188" s="96"/>
      <c r="C188" s="73"/>
      <c r="D188" s="73"/>
      <c r="E188" s="97" t="s">
        <v>44</v>
      </c>
      <c r="F188" s="97">
        <f>SUM(F170:F175,F178:F180,F183:F186)</f>
        <v>0</v>
      </c>
    </row>
    <row r="189" spans="1:6" ht="16.5" thickBot="1" x14ac:dyDescent="0.3">
      <c r="A189" s="79"/>
      <c r="B189" s="80"/>
      <c r="C189" s="74"/>
      <c r="D189" s="74"/>
      <c r="E189" s="87"/>
      <c r="F189" s="78"/>
    </row>
    <row r="190" spans="1:6" ht="24.75" customHeight="1" thickBot="1" x14ac:dyDescent="0.3">
      <c r="E190" s="99" t="s">
        <v>51</v>
      </c>
      <c r="F190" s="98">
        <f>SUM(F16,F27,F50,F73,F96,F119,F142,F165,F188)</f>
        <v>0</v>
      </c>
    </row>
  </sheetData>
  <mergeCells count="48">
    <mergeCell ref="A77:B77"/>
    <mergeCell ref="A18:B18"/>
    <mergeCell ref="A53:B53"/>
    <mergeCell ref="A54:B54"/>
    <mergeCell ref="A39:B39"/>
    <mergeCell ref="A38:B38"/>
    <mergeCell ref="A31:B31"/>
    <mergeCell ref="A30:B30"/>
    <mergeCell ref="A29:F29"/>
    <mergeCell ref="A44:B44"/>
    <mergeCell ref="A52:F52"/>
    <mergeCell ref="A61:B61"/>
    <mergeCell ref="A62:B62"/>
    <mergeCell ref="A67:B67"/>
    <mergeCell ref="A75:F75"/>
    <mergeCell ref="A76:B76"/>
    <mergeCell ref="A4:B4"/>
    <mergeCell ref="A5:B5"/>
    <mergeCell ref="A1:F1"/>
    <mergeCell ref="A3:F3"/>
    <mergeCell ref="A2:F2"/>
    <mergeCell ref="A144:F144"/>
    <mergeCell ref="A145:B145"/>
    <mergeCell ref="A146:B146"/>
    <mergeCell ref="A123:B123"/>
    <mergeCell ref="A99:B99"/>
    <mergeCell ref="A108:B108"/>
    <mergeCell ref="A113:B113"/>
    <mergeCell ref="A121:F121"/>
    <mergeCell ref="A122:B122"/>
    <mergeCell ref="A182:B182"/>
    <mergeCell ref="A176:B176"/>
    <mergeCell ref="A177:B177"/>
    <mergeCell ref="A159:B159"/>
    <mergeCell ref="A153:B153"/>
    <mergeCell ref="A154:B154"/>
    <mergeCell ref="A167:F167"/>
    <mergeCell ref="A168:B168"/>
    <mergeCell ref="A169:B169"/>
    <mergeCell ref="A130:B130"/>
    <mergeCell ref="A131:B131"/>
    <mergeCell ref="A136:B136"/>
    <mergeCell ref="A84:B84"/>
    <mergeCell ref="A90:B90"/>
    <mergeCell ref="A98:F98"/>
    <mergeCell ref="A100:B100"/>
    <mergeCell ref="A107:B107"/>
    <mergeCell ref="A85:B85"/>
  </mergeCells>
  <pageMargins left="0.2" right="0.2" top="0.5" bottom="0.5" header="0.3" footer="0.3"/>
  <pageSetup scale="49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Cost Matrix</vt:lpstr>
      <vt:lpstr>'Cost Matrix'!_Hlk398724909</vt:lpstr>
    </vt:vector>
  </TitlesOfParts>
  <Company>PA Department of Education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Group, Kelly</dc:creator>
  <cp:lastModifiedBy>emrosenber</cp:lastModifiedBy>
  <cp:lastPrinted>2015-03-04T14:22:27Z</cp:lastPrinted>
  <dcterms:created xsi:type="dcterms:W3CDTF">2015-02-12T17:28:55Z</dcterms:created>
  <dcterms:modified xsi:type="dcterms:W3CDTF">2016-08-26T14:35:13Z</dcterms:modified>
</cp:coreProperties>
</file>