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pagov-my.sharepoint.com/personal/carrthomps_pa_gov/Documents/DOH/Solicitations for Program/WIC/Hema - Invasive/IFB67-47a 6100062943 Invasive Hema (Rebid)/"/>
    </mc:Choice>
  </mc:AlternateContent>
  <xr:revisionPtr revIDLastSave="0" documentId="8_{0600DD00-6DC9-4E9B-B50F-4B15B1ADCB67}" xr6:coauthVersionLast="47" xr6:coauthVersionMax="47" xr10:uidLastSave="{00000000-0000-0000-0000-000000000000}"/>
  <bookViews>
    <workbookView xWindow="28680" yWindow="1185" windowWidth="29040" windowHeight="15720" xr2:uid="{4B6876A1-7348-4153-9352-A629A260E33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G32" i="1" l="1"/>
  <c r="BH32" i="1"/>
  <c r="BI32" i="1"/>
  <c r="BJ32" i="1"/>
  <c r="BK32" i="1"/>
  <c r="BL32" i="1"/>
  <c r="BF32" i="1"/>
  <c r="AS31" i="1"/>
  <c r="AT31" i="1"/>
  <c r="AU31" i="1"/>
  <c r="AV31" i="1"/>
  <c r="AW31" i="1"/>
  <c r="AX31" i="1"/>
  <c r="AR31" i="1"/>
  <c r="AJ30" i="1"/>
  <c r="AE30" i="1"/>
  <c r="AF30" i="1"/>
  <c r="AG30" i="1"/>
  <c r="AH30" i="1"/>
  <c r="AI30" i="1"/>
  <c r="AD30" i="1"/>
  <c r="V29" i="1"/>
  <c r="Q29" i="1"/>
  <c r="R29" i="1"/>
  <c r="S29" i="1"/>
  <c r="T29" i="1"/>
  <c r="U29" i="1"/>
  <c r="P29" i="1"/>
  <c r="C28" i="1"/>
  <c r="D28" i="1"/>
  <c r="E28" i="1"/>
  <c r="F28" i="1"/>
  <c r="G28" i="1"/>
  <c r="H28" i="1"/>
  <c r="I27" i="1"/>
  <c r="B28" i="1" s="1"/>
  <c r="O27" i="1"/>
  <c r="C27" i="1"/>
  <c r="D27" i="1"/>
  <c r="E27" i="1"/>
  <c r="F27" i="1"/>
  <c r="G27" i="1"/>
  <c r="H27" i="1"/>
  <c r="J27" i="1"/>
  <c r="K27" i="1"/>
  <c r="L27" i="1"/>
  <c r="M27" i="1"/>
  <c r="N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BB27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2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Carrie Thompson</author>
  </authors>
  <commentList>
    <comment ref="A2" authorId="0" shapeId="0" xr:uid="{C6AF2672-BADE-4801-BDBE-4ABFC3377B3D}">
      <text>
        <r>
          <rPr>
            <b/>
            <sz val="9"/>
            <color indexed="81"/>
            <rFont val="Tahoma"/>
            <charset val="1"/>
          </rPr>
          <t>Carrie Thompson:</t>
        </r>
        <r>
          <rPr>
            <sz val="9"/>
            <color indexed="81"/>
            <rFont val="Tahoma"/>
            <charset val="1"/>
          </rPr>
          <t xml:space="preserve">
Program: this is good for supplier to see now for bid but this will go on the PO lines since we have time</t>
        </r>
      </text>
    </comment>
  </commentList>
</comments>
</file>

<file path=xl/sharedStrings.xml><?xml version="1.0" encoding="utf-8"?>
<sst xmlns="http://schemas.openxmlformats.org/spreadsheetml/2006/main" count="127" uniqueCount="55">
  <si>
    <t>July 1, 2025-Sept 30, 2025</t>
  </si>
  <si>
    <t>Oct 1, 2025-June 30, 2026</t>
  </si>
  <si>
    <t>July 1, 2026-Sept 30, 2026</t>
  </si>
  <si>
    <t>Oct 1, 2026-June 30, 2027</t>
  </si>
  <si>
    <t>July 1, 2027-Sept 30, 2027</t>
  </si>
  <si>
    <t>Oct 1, 2027-June 30, 2028</t>
  </si>
  <si>
    <t>July 1, 2028-Sept 30, 2028</t>
  </si>
  <si>
    <t>Oct 1, 2028-June 30, 2029</t>
  </si>
  <si>
    <t>July 1, 2029-Sept 30, 2029</t>
  </si>
  <si>
    <t>Oct 1, 2029-June 30, 2030</t>
  </si>
  <si>
    <t>Location Name and Address and Point of Contact</t>
  </si>
  <si>
    <t>microcuvettes</t>
  </si>
  <si>
    <t>lancets</t>
  </si>
  <si>
    <t>cleaning swabs</t>
  </si>
  <si>
    <t>carrying cases</t>
  </si>
  <si>
    <t>Protection plan</t>
  </si>
  <si>
    <t>technical assistance</t>
  </si>
  <si>
    <t>devices</t>
  </si>
  <si>
    <t>Allegheny County Health Dept.
WIC Program
2121 Noblestown Rd, Suite 210
Pittsburgh, PA  15205</t>
  </si>
  <si>
    <t>Broad Top Area Medical
900 Bryan St, Suite 2
Huntingdon, PA  16652</t>
  </si>
  <si>
    <t>8 cases</t>
  </si>
  <si>
    <t>Maternal &amp; Family Health Srvc.                    15 Public Square                                                   6th Floor                                                             Wilkes-Barre, PA  18701</t>
  </si>
  <si>
    <t>43-0 to be replaced</t>
  </si>
  <si>
    <t>71 boxes-500ct</t>
  </si>
  <si>
    <t>120 boxes-100ct</t>
  </si>
  <si>
    <t>30 boxes/5 ct</t>
  </si>
  <si>
    <t>0 inventory/0 to be replaced</t>
  </si>
  <si>
    <t>71  boxes-500ct</t>
  </si>
  <si>
    <t>120 boxes-100 ct</t>
  </si>
  <si>
    <t>43-5 to be replaced</t>
  </si>
  <si>
    <t>The Foundation for Delaware County
1260 E Woodland Ave, Suite 214
Springfield, PA  19064</t>
  </si>
  <si>
    <t>Community Progress Council, Inc.
130 W Market St
York, PA  17401</t>
  </si>
  <si>
    <t>Hamilton Health Center, Inc.
110 S 17th St
Harrisburg, PA  17104</t>
  </si>
  <si>
    <t>Fayette County
108 N Beeson Blvd.
Uniontown, PA 15401</t>
  </si>
  <si>
    <t>Chester County Health Dept
601 Westtown Rd, Suite 180
West Chester, PA  19380</t>
  </si>
  <si>
    <t>United Neighborhood Facilities Health Care Corporation
Erie County WIC Program
556 West 4th St, Suite 2
Erie, PA 16507</t>
  </si>
  <si>
    <t>Community Health Services, Inc.
747 Terrace St
Meadville, PA  16335</t>
  </si>
  <si>
    <t>Blueprints
150 West Beau Street, Suite 304
Washington, PA  17701</t>
  </si>
  <si>
    <t>Home Nursing Agency
WIC Program
206 West Plank Rd
altoona, PA  16602</t>
  </si>
  <si>
    <t>Community Action Partnership of Lancaster County, Inc.
601 S. Queen St
Lancaster, PA 17603</t>
  </si>
  <si>
    <t>Community Action Partnership of Cambria County
516 Main St, 6th Floor
Johnstown, PA  15901</t>
  </si>
  <si>
    <t>NORTH, Inc.
2709 N. Broad St
2nd Floor Rear
Philadelphia, PA  19132</t>
  </si>
  <si>
    <t>North Central PA Regional Planning and Development Commision
WIC Program
49 Ridgmont Dr
Ridgway, PA  15853</t>
  </si>
  <si>
    <t>Bi-County WIC Program
612 West 4th St
Williamsport, PA  17701</t>
  </si>
  <si>
    <t>Mon Valley Community Health Services, Inc.
435 Donner Ave, Suite 330
Monessen, PA  15062</t>
  </si>
  <si>
    <t>Family Health Council of Central PA, Inc.
3461 Market St, Suite 200
Camp Hill, PA  17011</t>
  </si>
  <si>
    <t>Adagio Health
WIC Program
Two Gateway Center, Suite 500
603 Stanwix St
Pittsburgh, PA  15222</t>
  </si>
  <si>
    <t>South Central Community Action Program, Inc.
153 North Stratton St
Gettysburg, PA  17325</t>
  </si>
  <si>
    <t>Oct+AY17+AY:BO+AY:BS+AY17+AY:B+AY:BL</t>
  </si>
  <si>
    <t>Total:</t>
  </si>
  <si>
    <t>Year 1 Totals</t>
  </si>
  <si>
    <t>Year 2 Totals</t>
  </si>
  <si>
    <t>Year 3 Totals</t>
  </si>
  <si>
    <t>Year 4 Totals</t>
  </si>
  <si>
    <t>Year 5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</si>
</sst>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2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11" borderId="1" xfId="0" applyFill="1" applyBorder="1"/>
    <xf numFmtId="0" fontId="0" fillId="0" borderId="1" xfId="0" applyBorder="1" applyAlignment="1">
      <alignment wrapText="1"/>
    </xf>
    <xf numFmtId="0" fontId="1" fillId="10" borderId="1" xfId="0" applyFont="1" applyFill="1" applyBorder="1"/>
    <xf numFmtId="0" fontId="1" fillId="9" borderId="1" xfId="0" applyFont="1" applyFill="1" applyBorder="1"/>
    <xf numFmtId="0" fontId="1" fillId="6" borderId="1" xfId="0" applyFont="1" applyFill="1" applyBorder="1"/>
    <xf numFmtId="0" fontId="1" fillId="5" borderId="1" xfId="0" applyFont="1" applyFill="1" applyBorder="1"/>
    <xf numFmtId="0" fontId="0" fillId="3" borderId="2" xfId="0" applyFill="1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4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2" borderId="9" xfId="0" applyFill="1" applyBorder="1"/>
    <xf numFmtId="0" fontId="0" fillId="0" borderId="10" xfId="0" applyBorder="1"/>
    <xf numFmtId="0" fontId="0" fillId="2" borderId="11" xfId="0" applyFill="1" applyBorder="1"/>
    <xf numFmtId="0" fontId="0" fillId="2" borderId="12" xfId="0" applyFill="1" applyBorder="1"/>
    <xf numFmtId="0" fontId="0" fillId="8" borderId="1" xfId="0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3213B-07DB-477F-83AE-F078BF01F34F}">
  <dimension ref="A1:BS33"/>
  <sheetViews>
    <sheetView tabSelected="1" workbookViewId="0">
      <pane ySplit="2" topLeftCell="A4" activePane="bottomLeft" state="frozen"/>
      <selection pane="bottomLeft" activeCell="C34" sqref="C34"/>
    </sheetView>
  </sheetViews>
  <sheetFormatPr defaultColWidth="9.109375" defaultRowHeight="14.4" x14ac:dyDescent="0.3"/>
  <cols>
    <col min="1" max="1" width="34.5546875" style="1" bestFit="1" customWidth="1"/>
    <col min="2" max="2" width="13.44140625" style="2" bestFit="1" customWidth="1"/>
    <col min="3" max="3" width="10" style="2" customWidth="1"/>
    <col min="4" max="4" width="14.88671875" style="2" bestFit="1" customWidth="1"/>
    <col min="5" max="5" width="13.88671875" style="2" bestFit="1" customWidth="1"/>
    <col min="6" max="6" width="14.5546875" style="2" hidden="1" customWidth="1"/>
    <col min="7" max="7" width="19.44140625" style="2" hidden="1" customWidth="1"/>
    <col min="8" max="8" width="7.5546875" style="2" bestFit="1" customWidth="1"/>
    <col min="9" max="9" width="13.44140625" style="3" bestFit="1" customWidth="1"/>
    <col min="10" max="10" width="7.44140625" style="3" bestFit="1" customWidth="1"/>
    <col min="11" max="11" width="14.88671875" style="3" bestFit="1" customWidth="1"/>
    <col min="12" max="12" width="13.88671875" style="3" bestFit="1" customWidth="1"/>
    <col min="13" max="13" width="14.5546875" style="3" hidden="1" customWidth="1"/>
    <col min="14" max="14" width="19.44140625" style="3" hidden="1" customWidth="1"/>
    <col min="15" max="15" width="7.5546875" style="3" bestFit="1" customWidth="1"/>
    <col min="16" max="16" width="13.44140625" style="4" bestFit="1" customWidth="1"/>
    <col min="17" max="17" width="7.44140625" style="4" bestFit="1" customWidth="1"/>
    <col min="18" max="18" width="14.88671875" style="4" bestFit="1" customWidth="1"/>
    <col min="19" max="19" width="13.88671875" style="4" bestFit="1" customWidth="1"/>
    <col min="20" max="20" width="14.5546875" style="4" hidden="1" customWidth="1"/>
    <col min="21" max="21" width="19.44140625" style="4" hidden="1" customWidth="1"/>
    <col min="22" max="22" width="7.5546875" style="4" bestFit="1" customWidth="1"/>
    <col min="23" max="23" width="13.44140625" style="12" bestFit="1" customWidth="1"/>
    <col min="24" max="24" width="7.44140625" style="12" bestFit="1" customWidth="1"/>
    <col min="25" max="25" width="14.88671875" style="12" bestFit="1" customWidth="1"/>
    <col min="26" max="26" width="13.88671875" style="12" bestFit="1" customWidth="1"/>
    <col min="27" max="27" width="14.5546875" style="12" hidden="1" customWidth="1"/>
    <col min="28" max="28" width="19.44140625" style="12" hidden="1" customWidth="1"/>
    <col min="29" max="29" width="7.5546875" style="12" bestFit="1" customWidth="1"/>
    <col min="30" max="30" width="13.44140625" style="11" bestFit="1" customWidth="1"/>
    <col min="31" max="31" width="7.44140625" style="11" bestFit="1" customWidth="1"/>
    <col min="32" max="32" width="14.88671875" style="11" bestFit="1" customWidth="1"/>
    <col min="33" max="33" width="13.88671875" style="11" bestFit="1" customWidth="1"/>
    <col min="34" max="34" width="14.5546875" style="11" hidden="1" customWidth="1"/>
    <col min="35" max="35" width="19.44140625" style="11" hidden="1" customWidth="1"/>
    <col min="36" max="36" width="7.5546875" style="11" bestFit="1" customWidth="1"/>
    <col min="37" max="37" width="13.44140625" style="5" bestFit="1" customWidth="1"/>
    <col min="38" max="38" width="7.44140625" style="5" bestFit="1" customWidth="1"/>
    <col min="39" max="39" width="14.88671875" style="5" bestFit="1" customWidth="1"/>
    <col min="40" max="40" width="13.88671875" style="5" bestFit="1" customWidth="1"/>
    <col min="41" max="41" width="14.5546875" style="5" hidden="1" customWidth="1"/>
    <col min="42" max="42" width="19.44140625" style="5" hidden="1" customWidth="1"/>
    <col min="43" max="43" width="7.5546875" style="5" bestFit="1" customWidth="1"/>
    <col min="44" max="44" width="13.44140625" style="6" bestFit="1" customWidth="1"/>
    <col min="45" max="45" width="7.44140625" style="6" bestFit="1" customWidth="1"/>
    <col min="46" max="46" width="14.88671875" style="6" bestFit="1" customWidth="1"/>
    <col min="47" max="47" width="13.88671875" style="6" bestFit="1" customWidth="1"/>
    <col min="48" max="48" width="14.5546875" style="6" hidden="1" customWidth="1"/>
    <col min="49" max="49" width="19.44140625" style="6" hidden="1" customWidth="1"/>
    <col min="50" max="50" width="7.5546875" style="6" bestFit="1" customWidth="1"/>
    <col min="51" max="51" width="13.44140625" style="10" bestFit="1" customWidth="1"/>
    <col min="52" max="52" width="7.44140625" style="10" bestFit="1" customWidth="1"/>
    <col min="53" max="53" width="14.88671875" style="10" bestFit="1" customWidth="1"/>
    <col min="54" max="54" width="13.88671875" style="10" bestFit="1" customWidth="1"/>
    <col min="55" max="55" width="14.5546875" style="10" hidden="1" customWidth="1"/>
    <col min="56" max="56" width="19.44140625" style="10" hidden="1" customWidth="1"/>
    <col min="57" max="57" width="7.5546875" style="10" bestFit="1" customWidth="1"/>
    <col min="58" max="58" width="13.44140625" style="9" bestFit="1" customWidth="1"/>
    <col min="59" max="59" width="7.44140625" style="9" bestFit="1" customWidth="1"/>
    <col min="60" max="60" width="14.88671875" style="9" bestFit="1" customWidth="1"/>
    <col min="61" max="61" width="13.88671875" style="9" bestFit="1" customWidth="1"/>
    <col min="62" max="62" width="14.5546875" style="9" hidden="1" customWidth="1"/>
    <col min="63" max="63" width="19.44140625" style="9" hidden="1" customWidth="1"/>
    <col min="64" max="64" width="7.5546875" style="9" bestFit="1" customWidth="1"/>
    <col min="65" max="65" width="13.44140625" style="7" bestFit="1" customWidth="1"/>
    <col min="66" max="66" width="7.44140625" style="7" bestFit="1" customWidth="1"/>
    <col min="67" max="67" width="14.88671875" style="7" bestFit="1" customWidth="1"/>
    <col min="68" max="68" width="13.88671875" style="7" bestFit="1" customWidth="1"/>
    <col min="69" max="69" width="14.5546875" style="7" hidden="1" customWidth="1"/>
    <col min="70" max="70" width="19.44140625" style="7" hidden="1" customWidth="1"/>
    <col min="71" max="71" width="7.5546875" style="7" bestFit="1" customWidth="1"/>
    <col min="72" max="16384" width="9.109375" style="1"/>
  </cols>
  <sheetData>
    <row r="1" spans="1:71" x14ac:dyDescent="0.3">
      <c r="B1" s="30" t="s">
        <v>0</v>
      </c>
      <c r="C1" s="30"/>
      <c r="D1" s="30"/>
      <c r="E1" s="30"/>
      <c r="F1" s="30"/>
      <c r="G1" s="30"/>
      <c r="H1" s="30"/>
      <c r="I1" s="31" t="s">
        <v>1</v>
      </c>
      <c r="J1" s="31"/>
      <c r="K1" s="31"/>
      <c r="L1" s="31"/>
      <c r="M1" s="31"/>
      <c r="N1" s="31"/>
      <c r="O1" s="31"/>
      <c r="P1" s="32" t="s">
        <v>2</v>
      </c>
      <c r="Q1" s="32"/>
      <c r="R1" s="32"/>
      <c r="S1" s="32"/>
      <c r="T1" s="32"/>
      <c r="U1" s="32"/>
      <c r="V1" s="32"/>
      <c r="W1" s="33" t="s">
        <v>3</v>
      </c>
      <c r="X1" s="33"/>
      <c r="Y1" s="33"/>
      <c r="Z1" s="33"/>
      <c r="AA1" s="33"/>
      <c r="AB1" s="33"/>
      <c r="AC1" s="33"/>
      <c r="AD1" s="34" t="s">
        <v>4</v>
      </c>
      <c r="AE1" s="34"/>
      <c r="AF1" s="34"/>
      <c r="AG1" s="34"/>
      <c r="AH1" s="34"/>
      <c r="AI1" s="34"/>
      <c r="AJ1" s="34"/>
      <c r="AK1" s="35" t="s">
        <v>5</v>
      </c>
      <c r="AL1" s="35"/>
      <c r="AM1" s="35"/>
      <c r="AN1" s="35"/>
      <c r="AO1" s="35"/>
      <c r="AP1" s="35"/>
      <c r="AQ1" s="35"/>
      <c r="AR1" s="26" t="s">
        <v>6</v>
      </c>
      <c r="AS1" s="26"/>
      <c r="AT1" s="26"/>
      <c r="AU1" s="26"/>
      <c r="AV1" s="26"/>
      <c r="AW1" s="26"/>
      <c r="AX1" s="26"/>
      <c r="AY1" s="27" t="s">
        <v>7</v>
      </c>
      <c r="AZ1" s="27"/>
      <c r="BA1" s="27"/>
      <c r="BB1" s="27"/>
      <c r="BC1" s="27"/>
      <c r="BD1" s="27"/>
      <c r="BE1" s="27"/>
      <c r="BF1" s="28" t="s">
        <v>8</v>
      </c>
      <c r="BG1" s="28"/>
      <c r="BH1" s="28"/>
      <c r="BI1" s="28"/>
      <c r="BJ1" s="28"/>
      <c r="BK1" s="28"/>
      <c r="BL1" s="28"/>
      <c r="BM1" s="29" t="s">
        <v>9</v>
      </c>
      <c r="BN1" s="29"/>
      <c r="BO1" s="29"/>
      <c r="BP1" s="29"/>
      <c r="BQ1" s="29"/>
      <c r="BR1" s="29"/>
      <c r="BS1" s="29"/>
    </row>
    <row r="2" spans="1:71" ht="28.8" x14ac:dyDescent="0.3">
      <c r="A2" s="8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 t="s">
        <v>17</v>
      </c>
      <c r="I2" s="3" t="s">
        <v>11</v>
      </c>
      <c r="J2" s="3" t="s">
        <v>12</v>
      </c>
      <c r="K2" s="3" t="s">
        <v>13</v>
      </c>
      <c r="L2" s="3" t="s">
        <v>14</v>
      </c>
      <c r="M2" s="3" t="s">
        <v>15</v>
      </c>
      <c r="N2" s="3" t="s">
        <v>16</v>
      </c>
      <c r="O2" s="3" t="s">
        <v>17</v>
      </c>
      <c r="P2" s="4" t="s">
        <v>11</v>
      </c>
      <c r="Q2" s="4" t="s">
        <v>12</v>
      </c>
      <c r="R2" s="4" t="s">
        <v>13</v>
      </c>
      <c r="S2" s="4" t="s">
        <v>14</v>
      </c>
      <c r="T2" s="4" t="s">
        <v>15</v>
      </c>
      <c r="U2" s="4" t="s">
        <v>16</v>
      </c>
      <c r="V2" s="4" t="s">
        <v>17</v>
      </c>
      <c r="W2" s="12" t="s">
        <v>11</v>
      </c>
      <c r="X2" s="12" t="s">
        <v>12</v>
      </c>
      <c r="Y2" s="12" t="s">
        <v>13</v>
      </c>
      <c r="Z2" s="12" t="s">
        <v>14</v>
      </c>
      <c r="AA2" s="12" t="s">
        <v>15</v>
      </c>
      <c r="AB2" s="12" t="s">
        <v>16</v>
      </c>
      <c r="AC2" s="12" t="s">
        <v>17</v>
      </c>
      <c r="AD2" s="11" t="s">
        <v>11</v>
      </c>
      <c r="AE2" s="11" t="s">
        <v>12</v>
      </c>
      <c r="AF2" s="11" t="s">
        <v>13</v>
      </c>
      <c r="AG2" s="11" t="s">
        <v>14</v>
      </c>
      <c r="AH2" s="11" t="s">
        <v>15</v>
      </c>
      <c r="AI2" s="11" t="s">
        <v>16</v>
      </c>
      <c r="AJ2" s="11" t="s">
        <v>17</v>
      </c>
      <c r="AK2" s="5" t="s">
        <v>11</v>
      </c>
      <c r="AL2" s="5" t="s">
        <v>12</v>
      </c>
      <c r="AM2" s="5" t="s">
        <v>13</v>
      </c>
      <c r="AN2" s="5" t="s">
        <v>14</v>
      </c>
      <c r="AO2" s="5" t="s">
        <v>15</v>
      </c>
      <c r="AP2" s="5" t="s">
        <v>16</v>
      </c>
      <c r="AQ2" s="5" t="s">
        <v>17</v>
      </c>
      <c r="AR2" s="6" t="s">
        <v>11</v>
      </c>
      <c r="AS2" s="6" t="s">
        <v>12</v>
      </c>
      <c r="AT2" s="6" t="s">
        <v>13</v>
      </c>
      <c r="AU2" s="6" t="s">
        <v>14</v>
      </c>
      <c r="AV2" s="6" t="s">
        <v>15</v>
      </c>
      <c r="AW2" s="6" t="s">
        <v>16</v>
      </c>
      <c r="AX2" s="6" t="s">
        <v>17</v>
      </c>
      <c r="AY2" s="10" t="s">
        <v>48</v>
      </c>
      <c r="AZ2" s="10" t="s">
        <v>12</v>
      </c>
      <c r="BA2" s="10" t="s">
        <v>13</v>
      </c>
      <c r="BB2" s="10" t="s">
        <v>14</v>
      </c>
      <c r="BC2" s="10" t="s">
        <v>15</v>
      </c>
      <c r="BD2" s="10" t="s">
        <v>16</v>
      </c>
      <c r="BE2" s="10" t="s">
        <v>17</v>
      </c>
      <c r="BF2" s="9" t="s">
        <v>11</v>
      </c>
      <c r="BG2" s="9" t="s">
        <v>12</v>
      </c>
      <c r="BH2" s="9" t="s">
        <v>13</v>
      </c>
      <c r="BI2" s="9" t="s">
        <v>14</v>
      </c>
      <c r="BJ2" s="9" t="s">
        <v>15</v>
      </c>
      <c r="BK2" s="9" t="s">
        <v>16</v>
      </c>
      <c r="BL2" s="9" t="s">
        <v>17</v>
      </c>
      <c r="BM2" s="7" t="s">
        <v>11</v>
      </c>
      <c r="BN2" s="7" t="s">
        <v>12</v>
      </c>
      <c r="BO2" s="7" t="s">
        <v>13</v>
      </c>
      <c r="BP2" s="7" t="s">
        <v>14</v>
      </c>
      <c r="BQ2" s="7" t="s">
        <v>15</v>
      </c>
      <c r="BR2" s="7" t="s">
        <v>16</v>
      </c>
      <c r="BS2" s="7" t="s">
        <v>17</v>
      </c>
    </row>
    <row r="3" spans="1:71" ht="57.6" x14ac:dyDescent="0.3">
      <c r="A3" s="8" t="s">
        <v>18</v>
      </c>
      <c r="B3" s="2">
        <v>3</v>
      </c>
      <c r="C3" s="2">
        <v>12</v>
      </c>
      <c r="D3" s="2">
        <v>8</v>
      </c>
      <c r="E3" s="2">
        <v>0</v>
      </c>
      <c r="H3" s="2">
        <v>0</v>
      </c>
      <c r="I3" s="3">
        <v>3</v>
      </c>
      <c r="J3" s="3">
        <v>12</v>
      </c>
      <c r="K3" s="3">
        <v>8</v>
      </c>
      <c r="L3" s="3">
        <v>0</v>
      </c>
      <c r="O3" s="3">
        <v>1</v>
      </c>
      <c r="P3" s="4">
        <v>3</v>
      </c>
      <c r="Q3" s="4">
        <v>12</v>
      </c>
      <c r="R3" s="4">
        <v>8</v>
      </c>
      <c r="S3" s="4">
        <v>0</v>
      </c>
      <c r="V3" s="4">
        <v>0</v>
      </c>
      <c r="W3" s="12">
        <v>3</v>
      </c>
      <c r="X3" s="12">
        <v>12</v>
      </c>
      <c r="Y3" s="12">
        <v>8</v>
      </c>
      <c r="Z3" s="12">
        <v>0</v>
      </c>
      <c r="AC3" s="12">
        <v>1</v>
      </c>
      <c r="AD3" s="11">
        <v>3</v>
      </c>
      <c r="AE3" s="11">
        <v>12</v>
      </c>
      <c r="AF3" s="11">
        <v>8</v>
      </c>
      <c r="AG3" s="11">
        <v>0</v>
      </c>
      <c r="AJ3" s="11">
        <v>0</v>
      </c>
      <c r="AK3" s="5">
        <v>3</v>
      </c>
      <c r="AL3" s="5">
        <v>12</v>
      </c>
      <c r="AM3" s="5">
        <v>8</v>
      </c>
      <c r="AN3" s="5">
        <v>0</v>
      </c>
      <c r="AQ3" s="5">
        <v>1</v>
      </c>
      <c r="AR3" s="6">
        <v>3</v>
      </c>
      <c r="AS3" s="6">
        <v>12</v>
      </c>
      <c r="AT3" s="6">
        <v>8</v>
      </c>
      <c r="AU3" s="6">
        <v>0</v>
      </c>
      <c r="AX3" s="6">
        <v>0</v>
      </c>
      <c r="AY3" s="10">
        <v>3</v>
      </c>
      <c r="AZ3" s="10">
        <v>12</v>
      </c>
      <c r="BA3" s="10">
        <v>8</v>
      </c>
      <c r="BB3" s="10">
        <v>0</v>
      </c>
      <c r="BE3" s="10">
        <v>1</v>
      </c>
      <c r="BF3" s="9">
        <v>3</v>
      </c>
      <c r="BG3" s="9">
        <v>12</v>
      </c>
      <c r="BH3" s="9">
        <v>8</v>
      </c>
      <c r="BI3" s="9">
        <v>0</v>
      </c>
      <c r="BL3" s="9">
        <v>0</v>
      </c>
      <c r="BM3" s="7">
        <v>3</v>
      </c>
      <c r="BN3" s="7">
        <v>12</v>
      </c>
      <c r="BO3" s="7">
        <v>8</v>
      </c>
      <c r="BP3" s="7">
        <v>0</v>
      </c>
      <c r="BS3" s="7">
        <v>1</v>
      </c>
    </row>
    <row r="4" spans="1:71" ht="43.2" x14ac:dyDescent="0.3">
      <c r="A4" s="8" t="s">
        <v>19</v>
      </c>
      <c r="B4" s="2">
        <v>3</v>
      </c>
      <c r="C4" s="2">
        <v>2</v>
      </c>
      <c r="D4" s="2">
        <v>0</v>
      </c>
      <c r="E4" s="2">
        <v>0</v>
      </c>
      <c r="F4" s="2">
        <v>0</v>
      </c>
      <c r="G4" s="2" t="s">
        <v>20</v>
      </c>
      <c r="H4" s="2">
        <v>0</v>
      </c>
      <c r="I4" s="3">
        <v>1</v>
      </c>
      <c r="J4" s="3">
        <v>2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4">
        <v>3</v>
      </c>
      <c r="Q4" s="4">
        <v>6</v>
      </c>
      <c r="R4" s="4">
        <v>1</v>
      </c>
      <c r="S4" s="4">
        <v>1</v>
      </c>
      <c r="T4" s="4">
        <v>0</v>
      </c>
      <c r="U4" s="4">
        <v>5</v>
      </c>
      <c r="V4" s="4">
        <v>1</v>
      </c>
      <c r="W4" s="12">
        <v>3</v>
      </c>
      <c r="X4" s="12">
        <v>2</v>
      </c>
      <c r="Y4" s="12">
        <v>0</v>
      </c>
      <c r="Z4" s="12">
        <v>0</v>
      </c>
      <c r="AA4" s="12">
        <v>0</v>
      </c>
      <c r="AB4" s="12" t="s">
        <v>20</v>
      </c>
      <c r="AC4" s="12">
        <v>0</v>
      </c>
      <c r="AD4" s="11">
        <v>1</v>
      </c>
      <c r="AE4" s="11">
        <v>2</v>
      </c>
      <c r="AF4" s="11">
        <v>0</v>
      </c>
      <c r="AG4" s="11">
        <v>0</v>
      </c>
      <c r="AH4" s="11">
        <v>0</v>
      </c>
      <c r="AI4" s="11">
        <v>0</v>
      </c>
      <c r="AJ4" s="11">
        <v>0</v>
      </c>
      <c r="AK4" s="5">
        <v>3</v>
      </c>
      <c r="AL4" s="5">
        <v>6</v>
      </c>
      <c r="AM4" s="5">
        <v>1</v>
      </c>
      <c r="AN4" s="5">
        <v>1</v>
      </c>
      <c r="AO4" s="5">
        <v>0</v>
      </c>
      <c r="AP4" s="5">
        <v>5</v>
      </c>
      <c r="AQ4" s="5">
        <v>1</v>
      </c>
      <c r="AR4" s="6">
        <v>1</v>
      </c>
      <c r="AS4" s="6">
        <v>2</v>
      </c>
      <c r="AT4" s="6">
        <v>0</v>
      </c>
      <c r="AU4" s="6">
        <v>0</v>
      </c>
      <c r="AV4" s="6">
        <v>0</v>
      </c>
      <c r="AW4" s="6">
        <v>0</v>
      </c>
      <c r="AX4" s="6">
        <v>0</v>
      </c>
      <c r="AY4" s="10">
        <v>3</v>
      </c>
      <c r="AZ4" s="10">
        <v>2</v>
      </c>
      <c r="BA4" s="10">
        <v>0</v>
      </c>
      <c r="BB4" s="10">
        <v>0</v>
      </c>
      <c r="BC4" s="10">
        <v>0</v>
      </c>
      <c r="BD4" s="10" t="s">
        <v>20</v>
      </c>
      <c r="BE4" s="10">
        <v>0</v>
      </c>
      <c r="BF4" s="9">
        <v>1</v>
      </c>
      <c r="BG4" s="9">
        <v>2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7">
        <v>3</v>
      </c>
      <c r="BN4" s="7">
        <v>6</v>
      </c>
      <c r="BO4" s="7">
        <v>1</v>
      </c>
      <c r="BP4" s="7">
        <v>1</v>
      </c>
      <c r="BQ4" s="7">
        <v>0</v>
      </c>
      <c r="BR4" s="7">
        <v>5</v>
      </c>
      <c r="BS4" s="7">
        <v>1</v>
      </c>
    </row>
    <row r="5" spans="1:71" ht="57.6" x14ac:dyDescent="0.3">
      <c r="A5" s="8" t="s">
        <v>21</v>
      </c>
      <c r="B5" s="2">
        <v>71</v>
      </c>
      <c r="C5" s="2">
        <v>120</v>
      </c>
      <c r="D5" s="2">
        <v>30</v>
      </c>
      <c r="E5" s="2">
        <v>0</v>
      </c>
      <c r="F5" s="2" t="s">
        <v>22</v>
      </c>
      <c r="G5" s="2" t="s">
        <v>23</v>
      </c>
      <c r="H5" s="2">
        <v>5</v>
      </c>
      <c r="I5" s="3">
        <v>71</v>
      </c>
      <c r="J5" s="3">
        <v>120</v>
      </c>
      <c r="K5" s="3">
        <v>30</v>
      </c>
      <c r="L5" s="3">
        <v>0</v>
      </c>
      <c r="M5" s="3" t="s">
        <v>24</v>
      </c>
      <c r="N5" s="3" t="s">
        <v>25</v>
      </c>
      <c r="O5" s="3">
        <v>5</v>
      </c>
      <c r="P5" s="4">
        <v>71</v>
      </c>
      <c r="Q5" s="4">
        <v>120</v>
      </c>
      <c r="R5" s="4">
        <v>30</v>
      </c>
      <c r="S5" s="4">
        <v>0</v>
      </c>
      <c r="T5" s="4" t="s">
        <v>26</v>
      </c>
      <c r="U5" s="4" t="s">
        <v>22</v>
      </c>
      <c r="V5" s="4">
        <v>5</v>
      </c>
      <c r="W5" s="12">
        <v>71</v>
      </c>
      <c r="X5" s="12">
        <v>120</v>
      </c>
      <c r="Y5" s="12">
        <v>30</v>
      </c>
      <c r="Z5" s="12">
        <v>0</v>
      </c>
      <c r="AA5" s="12" t="s">
        <v>22</v>
      </c>
      <c r="AB5" s="12" t="s">
        <v>27</v>
      </c>
      <c r="AC5" s="12">
        <v>5</v>
      </c>
      <c r="AD5" s="11">
        <v>71</v>
      </c>
      <c r="AE5" s="11">
        <v>120</v>
      </c>
      <c r="AF5" s="11">
        <v>30</v>
      </c>
      <c r="AG5" s="11">
        <v>0</v>
      </c>
      <c r="AH5" s="11" t="s">
        <v>28</v>
      </c>
      <c r="AI5" s="11" t="s">
        <v>25</v>
      </c>
      <c r="AJ5" s="11">
        <v>5</v>
      </c>
      <c r="AK5" s="5">
        <v>70</v>
      </c>
      <c r="AL5" s="5">
        <v>120</v>
      </c>
      <c r="AM5" s="5">
        <v>30</v>
      </c>
      <c r="AN5" s="5">
        <v>0</v>
      </c>
      <c r="AO5" s="5" t="s">
        <v>26</v>
      </c>
      <c r="AP5" s="5" t="s">
        <v>29</v>
      </c>
      <c r="AQ5" s="5">
        <v>5</v>
      </c>
      <c r="AR5" s="6">
        <v>70</v>
      </c>
      <c r="AS5" s="6">
        <v>120</v>
      </c>
      <c r="AT5" s="6">
        <v>30</v>
      </c>
      <c r="AU5" s="6">
        <v>0</v>
      </c>
      <c r="AV5" s="6" t="s">
        <v>23</v>
      </c>
      <c r="AW5" s="6" t="s">
        <v>28</v>
      </c>
      <c r="AX5" s="6">
        <v>5</v>
      </c>
      <c r="AY5" s="10">
        <v>71</v>
      </c>
      <c r="AZ5" s="10">
        <v>120</v>
      </c>
      <c r="BA5" s="10">
        <v>30</v>
      </c>
      <c r="BB5" s="10">
        <v>0</v>
      </c>
      <c r="BC5" s="10" t="s">
        <v>25</v>
      </c>
      <c r="BD5" s="10" t="s">
        <v>26</v>
      </c>
      <c r="BE5" s="10">
        <v>5</v>
      </c>
      <c r="BF5" s="9">
        <v>71</v>
      </c>
      <c r="BG5" s="9">
        <v>120</v>
      </c>
      <c r="BH5" s="9">
        <v>30</v>
      </c>
      <c r="BI5" s="9">
        <v>0</v>
      </c>
      <c r="BL5" s="9">
        <v>5</v>
      </c>
      <c r="BM5" s="7">
        <v>71</v>
      </c>
      <c r="BN5" s="7">
        <v>120</v>
      </c>
      <c r="BO5" s="7">
        <v>30</v>
      </c>
      <c r="BP5" s="7">
        <v>0</v>
      </c>
      <c r="BS5" s="7">
        <v>5</v>
      </c>
    </row>
    <row r="6" spans="1:71" ht="43.2" x14ac:dyDescent="0.3">
      <c r="A6" s="8" t="s">
        <v>30</v>
      </c>
      <c r="B6" s="2">
        <v>20</v>
      </c>
      <c r="C6" s="2">
        <v>66</v>
      </c>
      <c r="D6" s="2">
        <v>5</v>
      </c>
      <c r="E6" s="2">
        <v>0</v>
      </c>
      <c r="H6" s="2">
        <v>5</v>
      </c>
      <c r="I6" s="3">
        <v>20</v>
      </c>
      <c r="J6" s="3">
        <v>66</v>
      </c>
      <c r="K6" s="3">
        <v>5</v>
      </c>
      <c r="L6" s="3">
        <v>0</v>
      </c>
      <c r="O6" s="3">
        <v>5</v>
      </c>
      <c r="P6" s="4">
        <v>20</v>
      </c>
      <c r="Q6" s="4">
        <v>66</v>
      </c>
      <c r="R6" s="4">
        <v>5</v>
      </c>
      <c r="S6" s="4">
        <v>0</v>
      </c>
      <c r="V6" s="4">
        <v>5</v>
      </c>
      <c r="W6" s="12">
        <v>20</v>
      </c>
      <c r="X6" s="12">
        <v>66</v>
      </c>
      <c r="Y6" s="12">
        <v>5</v>
      </c>
      <c r="Z6" s="12">
        <v>0</v>
      </c>
      <c r="AC6" s="12">
        <v>5</v>
      </c>
      <c r="AD6" s="11">
        <v>20</v>
      </c>
      <c r="AE6" s="11">
        <v>66</v>
      </c>
      <c r="AF6" s="11">
        <v>5</v>
      </c>
      <c r="AG6" s="11">
        <v>0</v>
      </c>
      <c r="AJ6" s="11">
        <v>5</v>
      </c>
      <c r="AK6" s="5">
        <v>20</v>
      </c>
      <c r="AL6" s="5">
        <v>66</v>
      </c>
      <c r="AM6" s="5">
        <v>5</v>
      </c>
      <c r="AN6" s="5">
        <v>0</v>
      </c>
      <c r="AQ6" s="5">
        <v>5</v>
      </c>
      <c r="AR6" s="6">
        <v>20</v>
      </c>
      <c r="AS6" s="6">
        <v>66</v>
      </c>
      <c r="AT6" s="6">
        <v>5</v>
      </c>
      <c r="AU6" s="6">
        <v>0</v>
      </c>
      <c r="AX6" s="6">
        <v>5</v>
      </c>
      <c r="AY6" s="10">
        <v>20</v>
      </c>
      <c r="AZ6" s="10">
        <v>66</v>
      </c>
      <c r="BA6" s="10">
        <v>5</v>
      </c>
      <c r="BB6" s="10">
        <v>0</v>
      </c>
      <c r="BE6" s="10">
        <v>5</v>
      </c>
      <c r="BF6" s="9">
        <v>20</v>
      </c>
      <c r="BG6" s="9">
        <v>66</v>
      </c>
      <c r="BH6" s="9">
        <v>5</v>
      </c>
      <c r="BI6" s="9">
        <v>0</v>
      </c>
      <c r="BL6" s="9">
        <v>5</v>
      </c>
      <c r="BM6" s="7">
        <v>20</v>
      </c>
      <c r="BN6" s="7">
        <v>66</v>
      </c>
      <c r="BO6" s="7">
        <v>5</v>
      </c>
      <c r="BP6" s="7">
        <v>0</v>
      </c>
      <c r="BS6" s="7">
        <v>5</v>
      </c>
    </row>
    <row r="7" spans="1:71" ht="43.2" x14ac:dyDescent="0.3">
      <c r="A7" s="8" t="s">
        <v>31</v>
      </c>
      <c r="B7" s="2">
        <v>15</v>
      </c>
      <c r="C7" s="2">
        <v>35</v>
      </c>
      <c r="D7" s="2">
        <v>2</v>
      </c>
      <c r="E7" s="2">
        <v>0</v>
      </c>
      <c r="H7" s="2">
        <v>0</v>
      </c>
      <c r="I7" s="3">
        <v>40</v>
      </c>
      <c r="J7" s="3">
        <v>105</v>
      </c>
      <c r="K7" s="3">
        <v>5</v>
      </c>
      <c r="L7" s="3">
        <v>0</v>
      </c>
      <c r="O7" s="3">
        <v>1</v>
      </c>
      <c r="P7" s="4">
        <v>15</v>
      </c>
      <c r="Q7" s="4">
        <v>35</v>
      </c>
      <c r="R7" s="4">
        <v>2</v>
      </c>
      <c r="S7" s="4">
        <v>0</v>
      </c>
      <c r="V7" s="4">
        <v>1</v>
      </c>
      <c r="W7" s="12">
        <v>40</v>
      </c>
      <c r="X7" s="12">
        <v>105</v>
      </c>
      <c r="Y7" s="12">
        <v>5</v>
      </c>
      <c r="Z7" s="12">
        <v>0</v>
      </c>
      <c r="AC7" s="12">
        <v>1</v>
      </c>
      <c r="AD7" s="11">
        <v>15</v>
      </c>
      <c r="AE7" s="11">
        <v>35</v>
      </c>
      <c r="AF7" s="11">
        <v>2</v>
      </c>
      <c r="AG7" s="11">
        <v>0</v>
      </c>
      <c r="AK7" s="5">
        <v>40</v>
      </c>
      <c r="AL7" s="5">
        <v>105</v>
      </c>
      <c r="AM7" s="5">
        <v>5</v>
      </c>
      <c r="AQ7" s="5">
        <v>1</v>
      </c>
      <c r="AR7" s="6">
        <v>15</v>
      </c>
      <c r="AS7" s="6">
        <v>35</v>
      </c>
      <c r="AT7" s="6">
        <v>2</v>
      </c>
      <c r="AY7" s="10">
        <v>40</v>
      </c>
      <c r="AZ7" s="10">
        <v>105</v>
      </c>
      <c r="BA7" s="10">
        <v>5</v>
      </c>
      <c r="BE7" s="10">
        <v>1</v>
      </c>
      <c r="BF7" s="9">
        <v>15</v>
      </c>
      <c r="BG7" s="9">
        <v>35</v>
      </c>
      <c r="BH7" s="9">
        <v>2</v>
      </c>
      <c r="BM7" s="7">
        <v>40</v>
      </c>
      <c r="BN7" s="7">
        <v>105</v>
      </c>
      <c r="BO7" s="7">
        <v>5</v>
      </c>
      <c r="BS7" s="7">
        <v>1</v>
      </c>
    </row>
    <row r="8" spans="1:71" ht="43.2" x14ac:dyDescent="0.3">
      <c r="A8" s="8" t="s">
        <v>32</v>
      </c>
      <c r="B8" s="2">
        <v>20</v>
      </c>
      <c r="C8" s="2">
        <v>20</v>
      </c>
      <c r="D8" s="2">
        <v>20</v>
      </c>
      <c r="E8" s="2">
        <v>0</v>
      </c>
      <c r="F8" s="2">
        <v>0</v>
      </c>
      <c r="G8" s="2">
        <v>6000</v>
      </c>
      <c r="H8" s="2">
        <v>0</v>
      </c>
      <c r="I8" s="3">
        <v>60</v>
      </c>
      <c r="J8" s="3">
        <v>60</v>
      </c>
      <c r="K8" s="3">
        <v>30</v>
      </c>
      <c r="L8" s="3">
        <v>0</v>
      </c>
      <c r="M8" s="3">
        <v>0</v>
      </c>
      <c r="N8" s="3">
        <v>2500</v>
      </c>
      <c r="O8" s="3">
        <v>0</v>
      </c>
      <c r="P8" s="4">
        <v>25</v>
      </c>
      <c r="Q8" s="4">
        <v>25</v>
      </c>
      <c r="R8" s="4">
        <v>10</v>
      </c>
      <c r="S8" s="4">
        <v>0</v>
      </c>
      <c r="T8" s="4">
        <v>0</v>
      </c>
      <c r="V8" s="4">
        <v>1</v>
      </c>
      <c r="W8" s="12">
        <v>20</v>
      </c>
      <c r="X8" s="12">
        <v>20</v>
      </c>
      <c r="Y8" s="12">
        <v>10</v>
      </c>
      <c r="Z8" s="12">
        <v>0</v>
      </c>
      <c r="AA8" s="12">
        <v>0</v>
      </c>
      <c r="AB8" s="12">
        <v>6000</v>
      </c>
      <c r="AC8" s="12">
        <v>0</v>
      </c>
      <c r="AD8" s="11">
        <v>60</v>
      </c>
      <c r="AE8" s="11">
        <v>60</v>
      </c>
      <c r="AF8" s="11">
        <v>30</v>
      </c>
      <c r="AG8" s="11">
        <v>0</v>
      </c>
      <c r="AH8" s="11">
        <v>0</v>
      </c>
      <c r="AI8" s="11">
        <v>2500</v>
      </c>
      <c r="AJ8" s="11">
        <v>0</v>
      </c>
      <c r="AK8" s="5">
        <v>25</v>
      </c>
      <c r="AL8" s="5">
        <v>25</v>
      </c>
      <c r="AM8" s="5">
        <v>10</v>
      </c>
      <c r="AN8" s="5">
        <v>0</v>
      </c>
      <c r="AO8" s="5">
        <v>0</v>
      </c>
      <c r="AQ8" s="5">
        <v>1</v>
      </c>
      <c r="AR8" s="6">
        <v>20</v>
      </c>
      <c r="AS8" s="6">
        <v>20</v>
      </c>
      <c r="AT8" s="6">
        <v>10</v>
      </c>
      <c r="AU8" s="6">
        <v>0</v>
      </c>
      <c r="AV8" s="6">
        <v>0</v>
      </c>
      <c r="AW8" s="6">
        <v>6000</v>
      </c>
      <c r="AX8" s="6">
        <v>0</v>
      </c>
      <c r="AY8" s="10">
        <v>60</v>
      </c>
      <c r="AZ8" s="10">
        <v>60</v>
      </c>
      <c r="BA8" s="10">
        <v>30</v>
      </c>
      <c r="BB8" s="10">
        <v>0</v>
      </c>
      <c r="BC8" s="10">
        <v>0</v>
      </c>
      <c r="BD8" s="10">
        <v>2500</v>
      </c>
      <c r="BE8" s="10">
        <v>0</v>
      </c>
      <c r="BF8" s="9">
        <v>25</v>
      </c>
      <c r="BG8" s="9">
        <v>25</v>
      </c>
      <c r="BH8" s="9">
        <v>10</v>
      </c>
      <c r="BI8" s="9">
        <v>0</v>
      </c>
      <c r="BJ8" s="9">
        <v>0</v>
      </c>
      <c r="BL8" s="9">
        <v>1</v>
      </c>
      <c r="BM8" s="7">
        <v>60</v>
      </c>
      <c r="BN8" s="7">
        <v>60</v>
      </c>
      <c r="BO8" s="7">
        <v>30</v>
      </c>
      <c r="BP8" s="7">
        <v>0</v>
      </c>
      <c r="BQ8" s="7">
        <v>0</v>
      </c>
      <c r="BR8" s="7">
        <v>2500</v>
      </c>
      <c r="BS8" s="7">
        <v>0</v>
      </c>
    </row>
    <row r="9" spans="1:71" ht="43.2" x14ac:dyDescent="0.3">
      <c r="A9" s="8" t="s">
        <v>33</v>
      </c>
      <c r="B9" s="2">
        <v>5</v>
      </c>
      <c r="C9" s="2">
        <v>5</v>
      </c>
      <c r="D9" s="2">
        <v>5</v>
      </c>
      <c r="E9" s="2">
        <v>0</v>
      </c>
      <c r="H9" s="2">
        <v>0</v>
      </c>
      <c r="I9" s="3">
        <v>5</v>
      </c>
      <c r="J9" s="3">
        <v>5</v>
      </c>
      <c r="K9" s="3">
        <v>5</v>
      </c>
      <c r="L9" s="3">
        <v>0</v>
      </c>
      <c r="O9" s="3">
        <v>3</v>
      </c>
      <c r="P9" s="4">
        <v>5</v>
      </c>
      <c r="Q9" s="4">
        <v>5</v>
      </c>
      <c r="R9" s="4">
        <v>5</v>
      </c>
      <c r="S9" s="4">
        <v>0</v>
      </c>
      <c r="V9" s="4">
        <v>0</v>
      </c>
      <c r="W9" s="12">
        <v>5</v>
      </c>
      <c r="X9" s="12">
        <v>5</v>
      </c>
      <c r="Y9" s="12">
        <v>5</v>
      </c>
      <c r="Z9" s="12">
        <v>0</v>
      </c>
      <c r="AC9" s="12">
        <v>0</v>
      </c>
      <c r="AD9" s="11">
        <v>5</v>
      </c>
      <c r="AE9" s="11">
        <v>5</v>
      </c>
      <c r="AF9" s="11">
        <v>5</v>
      </c>
      <c r="AG9" s="11">
        <v>0</v>
      </c>
      <c r="AJ9" s="11">
        <v>0</v>
      </c>
      <c r="AK9" s="5">
        <v>5</v>
      </c>
      <c r="AL9" s="5">
        <v>5</v>
      </c>
      <c r="AM9" s="5">
        <v>5</v>
      </c>
      <c r="AN9" s="5">
        <v>0</v>
      </c>
      <c r="AQ9" s="5">
        <v>0</v>
      </c>
      <c r="AR9" s="6">
        <v>5</v>
      </c>
      <c r="AS9" s="6">
        <v>5</v>
      </c>
      <c r="AT9" s="6">
        <v>5</v>
      </c>
      <c r="AU9" s="6">
        <v>0</v>
      </c>
      <c r="AX9" s="6">
        <v>0</v>
      </c>
      <c r="AY9" s="10">
        <v>5</v>
      </c>
      <c r="AZ9" s="10">
        <v>5</v>
      </c>
      <c r="BA9" s="10">
        <v>5</v>
      </c>
      <c r="BB9" s="10">
        <v>0</v>
      </c>
      <c r="BE9" s="10">
        <v>3</v>
      </c>
      <c r="BF9" s="9">
        <v>5</v>
      </c>
      <c r="BG9" s="9">
        <v>5</v>
      </c>
      <c r="BH9" s="9">
        <v>5</v>
      </c>
      <c r="BI9" s="9">
        <v>0</v>
      </c>
      <c r="BL9" s="9">
        <v>0</v>
      </c>
      <c r="BM9" s="7">
        <v>5</v>
      </c>
      <c r="BN9" s="7">
        <v>5</v>
      </c>
      <c r="BO9" s="7">
        <v>5</v>
      </c>
      <c r="BP9" s="7">
        <v>0</v>
      </c>
      <c r="BS9" s="7">
        <v>0</v>
      </c>
    </row>
    <row r="10" spans="1:71" ht="43.2" x14ac:dyDescent="0.3">
      <c r="A10" s="8" t="s">
        <v>34</v>
      </c>
      <c r="B10" s="2">
        <v>16</v>
      </c>
      <c r="C10" s="2">
        <v>36</v>
      </c>
      <c r="D10" s="2">
        <v>6</v>
      </c>
      <c r="E10" s="2">
        <v>0</v>
      </c>
      <c r="H10" s="2">
        <v>6</v>
      </c>
      <c r="I10" s="3">
        <v>16</v>
      </c>
      <c r="J10" s="3">
        <v>36</v>
      </c>
      <c r="K10" s="3">
        <v>6</v>
      </c>
      <c r="L10" s="3">
        <v>0</v>
      </c>
      <c r="O10" s="3">
        <v>6</v>
      </c>
      <c r="P10" s="4">
        <v>16</v>
      </c>
      <c r="Q10" s="4">
        <v>36</v>
      </c>
      <c r="R10" s="4">
        <v>6</v>
      </c>
      <c r="S10" s="4">
        <v>0</v>
      </c>
      <c r="V10" s="4">
        <v>6</v>
      </c>
      <c r="W10" s="12">
        <v>16</v>
      </c>
      <c r="X10" s="12">
        <v>36</v>
      </c>
      <c r="Y10" s="12">
        <v>6</v>
      </c>
      <c r="Z10" s="12">
        <v>0</v>
      </c>
      <c r="AC10" s="12">
        <v>6</v>
      </c>
      <c r="AD10" s="11">
        <v>16</v>
      </c>
      <c r="AE10" s="11">
        <v>36</v>
      </c>
      <c r="AF10" s="11">
        <v>6</v>
      </c>
      <c r="AG10" s="11">
        <v>0</v>
      </c>
      <c r="AJ10" s="11">
        <v>6</v>
      </c>
      <c r="AK10" s="5">
        <v>16</v>
      </c>
      <c r="AL10" s="5">
        <v>36</v>
      </c>
      <c r="AM10" s="5">
        <v>6</v>
      </c>
      <c r="AN10" s="5">
        <v>0</v>
      </c>
      <c r="AQ10" s="5">
        <v>6</v>
      </c>
      <c r="AR10" s="6">
        <v>16</v>
      </c>
      <c r="AS10" s="6">
        <v>36</v>
      </c>
      <c r="AT10" s="6">
        <v>6</v>
      </c>
      <c r="AU10" s="6">
        <v>0</v>
      </c>
      <c r="AX10" s="6">
        <v>6</v>
      </c>
      <c r="AY10" s="10">
        <v>16</v>
      </c>
      <c r="AZ10" s="10">
        <v>36</v>
      </c>
      <c r="BA10" s="10">
        <v>6</v>
      </c>
      <c r="BB10" s="10">
        <v>0</v>
      </c>
      <c r="BE10" s="10">
        <v>6</v>
      </c>
      <c r="BF10" s="9">
        <v>16</v>
      </c>
      <c r="BG10" s="9">
        <v>36</v>
      </c>
      <c r="BH10" s="9">
        <v>6</v>
      </c>
      <c r="BI10" s="9">
        <v>0</v>
      </c>
      <c r="BL10" s="9">
        <v>6</v>
      </c>
      <c r="BM10" s="7">
        <v>16</v>
      </c>
      <c r="BN10" s="7">
        <v>36</v>
      </c>
      <c r="BO10" s="7">
        <v>6</v>
      </c>
      <c r="BP10" s="7">
        <v>0</v>
      </c>
      <c r="BS10" s="7">
        <v>6</v>
      </c>
    </row>
    <row r="11" spans="1:71" ht="72" x14ac:dyDescent="0.3">
      <c r="A11" s="8" t="s">
        <v>35</v>
      </c>
      <c r="B11" s="2">
        <v>7</v>
      </c>
      <c r="C11" s="2">
        <v>30</v>
      </c>
      <c r="D11" s="2">
        <v>10</v>
      </c>
      <c r="E11" s="2">
        <v>0</v>
      </c>
      <c r="H11" s="2">
        <v>2</v>
      </c>
      <c r="I11" s="3">
        <v>3</v>
      </c>
      <c r="J11" s="3">
        <v>15</v>
      </c>
      <c r="K11" s="3">
        <v>10</v>
      </c>
      <c r="L11" s="3">
        <v>0</v>
      </c>
      <c r="O11" s="3">
        <v>2</v>
      </c>
      <c r="P11" s="4">
        <v>7</v>
      </c>
      <c r="Q11" s="4">
        <v>30</v>
      </c>
      <c r="R11" s="4">
        <v>10</v>
      </c>
      <c r="S11" s="4">
        <v>0</v>
      </c>
      <c r="V11" s="4">
        <v>2</v>
      </c>
      <c r="W11" s="12">
        <v>3</v>
      </c>
      <c r="X11" s="12">
        <v>15</v>
      </c>
      <c r="Y11" s="12">
        <v>10</v>
      </c>
      <c r="Z11" s="12">
        <v>0</v>
      </c>
      <c r="AC11" s="12">
        <v>2</v>
      </c>
      <c r="AD11" s="11">
        <v>7</v>
      </c>
      <c r="AE11" s="11">
        <v>30</v>
      </c>
      <c r="AF11" s="11">
        <v>10</v>
      </c>
      <c r="AG11" s="11">
        <v>0</v>
      </c>
      <c r="AJ11" s="11">
        <v>2</v>
      </c>
      <c r="AK11" s="5">
        <v>3</v>
      </c>
      <c r="AL11" s="5">
        <v>15</v>
      </c>
      <c r="AM11" s="5">
        <v>10</v>
      </c>
      <c r="AN11" s="5">
        <v>0</v>
      </c>
      <c r="AQ11" s="5">
        <v>2</v>
      </c>
      <c r="AR11" s="6">
        <v>7</v>
      </c>
      <c r="AS11" s="6">
        <v>30</v>
      </c>
      <c r="AT11" s="6">
        <v>10</v>
      </c>
      <c r="AU11" s="6">
        <v>0</v>
      </c>
      <c r="AX11" s="6">
        <v>2</v>
      </c>
      <c r="AY11" s="10">
        <v>3</v>
      </c>
      <c r="AZ11" s="10">
        <v>15</v>
      </c>
      <c r="BA11" s="10">
        <v>10</v>
      </c>
      <c r="BB11" s="10">
        <v>0</v>
      </c>
      <c r="BE11" s="10">
        <v>2</v>
      </c>
      <c r="BF11" s="9">
        <v>7</v>
      </c>
      <c r="BG11" s="9">
        <v>30</v>
      </c>
      <c r="BH11" s="9">
        <v>10</v>
      </c>
      <c r="BI11" s="9">
        <v>0</v>
      </c>
      <c r="BL11" s="9">
        <v>2</v>
      </c>
      <c r="BM11" s="7">
        <v>3</v>
      </c>
      <c r="BN11" s="7">
        <v>15</v>
      </c>
      <c r="BO11" s="7">
        <v>10</v>
      </c>
      <c r="BP11" s="7">
        <v>0</v>
      </c>
      <c r="BS11" s="7">
        <v>2</v>
      </c>
    </row>
    <row r="12" spans="1:71" ht="43.2" x14ac:dyDescent="0.3">
      <c r="A12" s="8" t="s">
        <v>36</v>
      </c>
      <c r="B12" s="2">
        <v>15</v>
      </c>
      <c r="C12" s="2">
        <v>15</v>
      </c>
      <c r="D12" s="2">
        <v>20</v>
      </c>
      <c r="E12" s="2">
        <v>0</v>
      </c>
      <c r="H12" s="2">
        <v>1</v>
      </c>
      <c r="I12" s="3">
        <v>15</v>
      </c>
      <c r="J12" s="3">
        <v>15</v>
      </c>
      <c r="K12" s="3">
        <v>20</v>
      </c>
      <c r="L12" s="3">
        <v>0</v>
      </c>
      <c r="O12" s="3">
        <v>1</v>
      </c>
      <c r="P12" s="4">
        <v>15</v>
      </c>
      <c r="Q12" s="4">
        <v>15</v>
      </c>
      <c r="R12" s="4">
        <v>20</v>
      </c>
      <c r="S12" s="4">
        <v>0</v>
      </c>
      <c r="V12" s="4">
        <v>1</v>
      </c>
      <c r="W12" s="12">
        <v>15</v>
      </c>
      <c r="X12" s="12">
        <v>15</v>
      </c>
      <c r="Y12" s="12">
        <v>20</v>
      </c>
      <c r="Z12" s="12">
        <v>0</v>
      </c>
      <c r="AC12" s="12">
        <v>1</v>
      </c>
      <c r="AD12" s="11">
        <v>15</v>
      </c>
      <c r="AE12" s="11">
        <v>15</v>
      </c>
      <c r="AF12" s="11">
        <v>20</v>
      </c>
      <c r="AG12" s="11">
        <v>0</v>
      </c>
      <c r="AJ12" s="11">
        <v>1</v>
      </c>
      <c r="AK12" s="5">
        <v>15</v>
      </c>
      <c r="AL12" s="5">
        <v>15</v>
      </c>
      <c r="AM12" s="5">
        <v>20</v>
      </c>
      <c r="AN12" s="5">
        <v>0</v>
      </c>
      <c r="AQ12" s="5">
        <v>1</v>
      </c>
      <c r="AR12" s="6">
        <v>15</v>
      </c>
      <c r="AS12" s="6">
        <v>15</v>
      </c>
      <c r="AT12" s="6">
        <v>20</v>
      </c>
      <c r="AU12" s="6">
        <v>0</v>
      </c>
      <c r="AX12" s="6">
        <v>1</v>
      </c>
      <c r="AY12" s="10">
        <v>15</v>
      </c>
      <c r="AZ12" s="10">
        <v>15</v>
      </c>
      <c r="BA12" s="10">
        <v>20</v>
      </c>
      <c r="BB12" s="10">
        <v>0</v>
      </c>
      <c r="BE12" s="10">
        <v>1</v>
      </c>
      <c r="BF12" s="9">
        <v>15</v>
      </c>
      <c r="BG12" s="9">
        <v>15</v>
      </c>
      <c r="BH12" s="9">
        <v>20</v>
      </c>
      <c r="BI12" s="9">
        <v>0</v>
      </c>
      <c r="BL12" s="9">
        <v>1</v>
      </c>
      <c r="BM12" s="7">
        <v>15</v>
      </c>
      <c r="BN12" s="7">
        <v>15</v>
      </c>
      <c r="BO12" s="7">
        <v>20</v>
      </c>
      <c r="BP12" s="7">
        <v>0</v>
      </c>
      <c r="BS12" s="7">
        <v>1</v>
      </c>
    </row>
    <row r="13" spans="1:71" ht="43.2" x14ac:dyDescent="0.3">
      <c r="A13" s="8" t="s">
        <v>37</v>
      </c>
      <c r="B13" s="2">
        <v>7</v>
      </c>
      <c r="C13" s="2">
        <v>22</v>
      </c>
      <c r="D13" s="2">
        <v>11</v>
      </c>
      <c r="E13" s="2">
        <v>0</v>
      </c>
      <c r="H13" s="2">
        <v>0</v>
      </c>
      <c r="I13" s="3">
        <v>3</v>
      </c>
      <c r="J13" s="3">
        <v>8</v>
      </c>
      <c r="K13" s="3">
        <v>8</v>
      </c>
      <c r="L13" s="3">
        <v>0</v>
      </c>
      <c r="O13" s="3">
        <v>0</v>
      </c>
      <c r="P13" s="4">
        <v>7</v>
      </c>
      <c r="Q13" s="4">
        <v>22</v>
      </c>
      <c r="R13" s="4">
        <v>11</v>
      </c>
      <c r="S13" s="4">
        <v>0</v>
      </c>
      <c r="V13" s="4">
        <v>0</v>
      </c>
      <c r="W13" s="12">
        <v>3</v>
      </c>
      <c r="X13" s="12">
        <v>8</v>
      </c>
      <c r="Y13" s="12">
        <v>8</v>
      </c>
      <c r="Z13" s="12">
        <v>0</v>
      </c>
      <c r="AC13" s="12">
        <v>3</v>
      </c>
      <c r="AD13" s="11">
        <v>7</v>
      </c>
      <c r="AE13" s="11">
        <v>22</v>
      </c>
      <c r="AF13" s="11">
        <v>11</v>
      </c>
      <c r="AG13" s="11">
        <v>0</v>
      </c>
      <c r="AJ13" s="11">
        <v>0</v>
      </c>
      <c r="AK13" s="5">
        <v>3</v>
      </c>
      <c r="AL13" s="5">
        <v>8</v>
      </c>
      <c r="AM13" s="5">
        <v>8</v>
      </c>
      <c r="AN13" s="5">
        <v>0</v>
      </c>
      <c r="AQ13" s="5">
        <v>0</v>
      </c>
      <c r="AR13" s="6">
        <v>7</v>
      </c>
      <c r="AS13" s="6">
        <v>22</v>
      </c>
      <c r="AT13" s="6">
        <v>11</v>
      </c>
      <c r="AU13" s="6">
        <v>0</v>
      </c>
      <c r="AX13" s="6">
        <v>0</v>
      </c>
      <c r="AY13" s="10">
        <v>3</v>
      </c>
      <c r="AZ13" s="10">
        <v>8</v>
      </c>
      <c r="BA13" s="10">
        <v>8</v>
      </c>
      <c r="BB13" s="10">
        <v>0</v>
      </c>
      <c r="BE13" s="10">
        <v>3</v>
      </c>
      <c r="BF13" s="9">
        <v>7</v>
      </c>
      <c r="BG13" s="9">
        <v>22</v>
      </c>
      <c r="BH13" s="9">
        <v>11</v>
      </c>
      <c r="BI13" s="9">
        <v>0</v>
      </c>
      <c r="BL13" s="9">
        <v>0</v>
      </c>
      <c r="BM13" s="7">
        <v>3</v>
      </c>
      <c r="BN13" s="7">
        <v>8</v>
      </c>
      <c r="BO13" s="7">
        <v>8</v>
      </c>
      <c r="BP13" s="7">
        <v>0</v>
      </c>
      <c r="BS13" s="7">
        <v>0</v>
      </c>
    </row>
    <row r="14" spans="1:71" ht="57.6" x14ac:dyDescent="0.3">
      <c r="A14" s="8" t="s">
        <v>38</v>
      </c>
      <c r="B14" s="2">
        <v>2</v>
      </c>
      <c r="C14" s="2">
        <v>3</v>
      </c>
      <c r="D14" s="2">
        <v>8</v>
      </c>
      <c r="I14" s="3">
        <v>6</v>
      </c>
      <c r="J14" s="3">
        <v>5</v>
      </c>
      <c r="K14" s="3">
        <v>8</v>
      </c>
      <c r="P14" s="4">
        <v>2</v>
      </c>
      <c r="Q14" s="4">
        <v>3</v>
      </c>
      <c r="R14" s="4">
        <v>8</v>
      </c>
      <c r="V14" s="4">
        <v>1</v>
      </c>
      <c r="W14" s="12">
        <v>7</v>
      </c>
      <c r="X14" s="12">
        <v>6</v>
      </c>
      <c r="Y14" s="12">
        <v>8</v>
      </c>
      <c r="AC14" s="12">
        <v>1</v>
      </c>
      <c r="AD14" s="11">
        <v>3</v>
      </c>
      <c r="AE14" s="11">
        <v>3</v>
      </c>
      <c r="AJ14" s="11">
        <v>1</v>
      </c>
      <c r="AK14" s="5">
        <v>7</v>
      </c>
      <c r="AL14" s="5">
        <v>6</v>
      </c>
      <c r="AM14" s="5">
        <v>8</v>
      </c>
      <c r="AQ14" s="5">
        <v>1</v>
      </c>
      <c r="AR14" s="6">
        <v>3</v>
      </c>
      <c r="AS14" s="6">
        <v>3</v>
      </c>
      <c r="AT14" s="6">
        <v>8</v>
      </c>
      <c r="AU14" s="6">
        <v>0</v>
      </c>
      <c r="AX14" s="6">
        <v>1</v>
      </c>
      <c r="AY14" s="10">
        <v>7</v>
      </c>
      <c r="AZ14" s="10">
        <v>7</v>
      </c>
      <c r="BA14" s="10">
        <v>8</v>
      </c>
      <c r="BE14" s="10">
        <v>2</v>
      </c>
      <c r="BF14" s="9">
        <v>3</v>
      </c>
      <c r="BG14" s="9">
        <v>4</v>
      </c>
      <c r="BL14" s="9">
        <v>1</v>
      </c>
      <c r="BM14" s="7">
        <v>8</v>
      </c>
      <c r="BN14" s="7">
        <v>7</v>
      </c>
      <c r="BO14" s="7">
        <v>8</v>
      </c>
      <c r="BS14" s="7">
        <v>2</v>
      </c>
    </row>
    <row r="15" spans="1:71" ht="62.25" customHeight="1" x14ac:dyDescent="0.3">
      <c r="A15" s="8" t="s">
        <v>39</v>
      </c>
      <c r="B15" s="2">
        <v>20</v>
      </c>
      <c r="C15" s="2">
        <v>20</v>
      </c>
      <c r="D15" s="2">
        <v>20</v>
      </c>
      <c r="E15" s="2">
        <v>0</v>
      </c>
      <c r="F15" s="2">
        <v>0</v>
      </c>
      <c r="G15" s="2">
        <v>6000</v>
      </c>
      <c r="H15" s="2">
        <v>0</v>
      </c>
      <c r="I15" s="3">
        <v>60</v>
      </c>
      <c r="J15" s="3">
        <v>60</v>
      </c>
      <c r="K15" s="3">
        <v>30</v>
      </c>
      <c r="L15" s="3">
        <v>0</v>
      </c>
      <c r="M15" s="3">
        <v>0</v>
      </c>
      <c r="N15" s="3">
        <v>2500</v>
      </c>
      <c r="O15" s="3">
        <v>0</v>
      </c>
      <c r="P15" s="4">
        <v>25</v>
      </c>
      <c r="Q15" s="4">
        <v>25</v>
      </c>
      <c r="R15" s="4">
        <v>10</v>
      </c>
      <c r="S15" s="4">
        <v>0</v>
      </c>
      <c r="T15" s="4">
        <v>0</v>
      </c>
      <c r="V15" s="4">
        <v>1</v>
      </c>
      <c r="W15" s="12">
        <v>20</v>
      </c>
      <c r="X15" s="12">
        <v>20</v>
      </c>
      <c r="Y15" s="12">
        <v>10</v>
      </c>
      <c r="Z15" s="12">
        <v>0</v>
      </c>
      <c r="AA15" s="12">
        <v>0</v>
      </c>
      <c r="AB15" s="12">
        <v>6000</v>
      </c>
      <c r="AC15" s="12">
        <v>0</v>
      </c>
      <c r="AD15" s="11">
        <v>60</v>
      </c>
      <c r="AE15" s="11">
        <v>60</v>
      </c>
      <c r="AF15" s="11">
        <v>30</v>
      </c>
      <c r="AG15" s="11">
        <v>0</v>
      </c>
      <c r="AH15" s="11">
        <v>0</v>
      </c>
      <c r="AI15" s="11">
        <v>2500</v>
      </c>
      <c r="AJ15" s="11">
        <v>0</v>
      </c>
      <c r="AK15" s="5">
        <v>25</v>
      </c>
      <c r="AL15" s="5">
        <v>25</v>
      </c>
      <c r="AM15" s="5">
        <v>10</v>
      </c>
      <c r="AN15" s="5">
        <v>0</v>
      </c>
      <c r="AO15" s="5">
        <v>0</v>
      </c>
      <c r="AQ15" s="5">
        <v>1</v>
      </c>
      <c r="AR15" s="6">
        <v>20</v>
      </c>
      <c r="AS15" s="6">
        <v>20</v>
      </c>
      <c r="AT15" s="6">
        <v>10</v>
      </c>
      <c r="AU15" s="6">
        <v>0</v>
      </c>
      <c r="AV15" s="6">
        <v>0</v>
      </c>
      <c r="AW15" s="6">
        <v>6000</v>
      </c>
      <c r="AX15" s="6">
        <v>0</v>
      </c>
      <c r="AY15" s="10">
        <v>60</v>
      </c>
      <c r="AZ15" s="10">
        <v>60</v>
      </c>
      <c r="BA15" s="10">
        <v>30</v>
      </c>
      <c r="BB15" s="10">
        <v>0</v>
      </c>
      <c r="BC15" s="10">
        <v>0</v>
      </c>
      <c r="BD15" s="10">
        <v>2500</v>
      </c>
      <c r="BE15" s="10">
        <v>0</v>
      </c>
      <c r="BF15" s="9">
        <v>25</v>
      </c>
      <c r="BG15" s="9">
        <v>25</v>
      </c>
      <c r="BH15" s="9">
        <v>10</v>
      </c>
      <c r="BI15" s="9">
        <v>0</v>
      </c>
      <c r="BJ15" s="9">
        <v>0</v>
      </c>
      <c r="BL15" s="9">
        <v>1</v>
      </c>
      <c r="BM15" s="7">
        <v>60</v>
      </c>
      <c r="BN15" s="7">
        <v>60</v>
      </c>
      <c r="BO15" s="7">
        <v>30</v>
      </c>
      <c r="BP15" s="7">
        <v>0</v>
      </c>
      <c r="BQ15" s="7">
        <v>0</v>
      </c>
      <c r="BR15" s="7">
        <v>2500</v>
      </c>
      <c r="BS15" s="7">
        <v>0</v>
      </c>
    </row>
    <row r="16" spans="1:71" ht="57.6" x14ac:dyDescent="0.3">
      <c r="A16" s="8" t="s">
        <v>40</v>
      </c>
      <c r="B16" s="2">
        <v>8</v>
      </c>
      <c r="C16" s="2">
        <v>10</v>
      </c>
      <c r="D16" s="2">
        <v>32</v>
      </c>
      <c r="E16" s="2">
        <v>0</v>
      </c>
      <c r="H16" s="2">
        <v>0</v>
      </c>
      <c r="I16" s="3">
        <v>2</v>
      </c>
      <c r="J16" s="3">
        <v>2</v>
      </c>
      <c r="K16" s="3">
        <v>2</v>
      </c>
      <c r="L16" s="3">
        <v>1</v>
      </c>
      <c r="O16" s="3">
        <v>4</v>
      </c>
      <c r="P16" s="4">
        <v>8</v>
      </c>
      <c r="Q16" s="4">
        <v>10</v>
      </c>
      <c r="R16" s="4">
        <v>32</v>
      </c>
      <c r="S16" s="4">
        <v>0</v>
      </c>
      <c r="V16" s="4">
        <v>0</v>
      </c>
      <c r="W16" s="12">
        <v>2</v>
      </c>
      <c r="X16" s="12">
        <v>2</v>
      </c>
      <c r="Y16" s="12">
        <v>2</v>
      </c>
      <c r="Z16" s="12">
        <v>1</v>
      </c>
      <c r="AC16" s="12">
        <v>4</v>
      </c>
      <c r="AD16" s="11">
        <v>8</v>
      </c>
      <c r="AE16" s="11">
        <v>10</v>
      </c>
      <c r="AF16" s="11">
        <v>32</v>
      </c>
      <c r="AG16" s="11">
        <v>0</v>
      </c>
      <c r="AJ16" s="11">
        <v>0</v>
      </c>
      <c r="AK16" s="5">
        <v>2</v>
      </c>
      <c r="AL16" s="5">
        <v>2</v>
      </c>
      <c r="AM16" s="5">
        <v>2</v>
      </c>
      <c r="AN16" s="5">
        <v>1</v>
      </c>
      <c r="AQ16" s="5">
        <v>4</v>
      </c>
      <c r="AR16" s="6">
        <v>8</v>
      </c>
      <c r="AS16" s="6">
        <v>10</v>
      </c>
      <c r="AT16" s="6">
        <v>32</v>
      </c>
      <c r="AU16" s="6">
        <v>0</v>
      </c>
      <c r="AX16" s="6">
        <v>0</v>
      </c>
      <c r="AY16" s="10">
        <v>2</v>
      </c>
      <c r="AZ16" s="10">
        <v>2</v>
      </c>
      <c r="BA16" s="10">
        <v>2</v>
      </c>
      <c r="BB16" s="10">
        <v>1</v>
      </c>
      <c r="BE16" s="10">
        <v>4</v>
      </c>
      <c r="BF16" s="9">
        <v>8</v>
      </c>
      <c r="BG16" s="9">
        <v>10</v>
      </c>
      <c r="BH16" s="9">
        <v>32</v>
      </c>
      <c r="BI16" s="9">
        <v>0</v>
      </c>
      <c r="BL16" s="9">
        <v>0</v>
      </c>
      <c r="BM16" s="7">
        <v>2</v>
      </c>
      <c r="BN16" s="7">
        <v>2</v>
      </c>
      <c r="BO16" s="7">
        <v>2</v>
      </c>
      <c r="BP16" s="7">
        <v>1</v>
      </c>
      <c r="BS16" s="7">
        <v>4</v>
      </c>
    </row>
    <row r="17" spans="1:71" ht="57.6" x14ac:dyDescent="0.3">
      <c r="A17" s="8" t="s">
        <v>41</v>
      </c>
      <c r="B17" s="2">
        <v>75</v>
      </c>
      <c r="C17" s="2">
        <v>250</v>
      </c>
      <c r="D17" s="2">
        <v>0</v>
      </c>
      <c r="E17" s="2">
        <v>0</v>
      </c>
      <c r="H17" s="2">
        <v>16</v>
      </c>
      <c r="I17" s="3">
        <v>75</v>
      </c>
      <c r="J17" s="3">
        <v>250</v>
      </c>
      <c r="K17" s="3">
        <v>0</v>
      </c>
      <c r="L17" s="3">
        <v>0</v>
      </c>
      <c r="O17" s="3">
        <v>16</v>
      </c>
      <c r="P17" s="4">
        <v>75</v>
      </c>
      <c r="Q17" s="4">
        <v>250</v>
      </c>
      <c r="R17" s="4">
        <v>0</v>
      </c>
      <c r="S17" s="4">
        <v>0</v>
      </c>
      <c r="V17" s="4">
        <v>16</v>
      </c>
      <c r="W17" s="12">
        <v>75</v>
      </c>
      <c r="X17" s="12">
        <v>250</v>
      </c>
      <c r="Y17" s="12">
        <v>0</v>
      </c>
      <c r="Z17" s="12">
        <v>0</v>
      </c>
      <c r="AC17" s="12">
        <v>16</v>
      </c>
      <c r="AD17" s="11">
        <v>75</v>
      </c>
      <c r="AE17" s="11">
        <v>250</v>
      </c>
      <c r="AF17" s="11">
        <v>0</v>
      </c>
      <c r="AG17" s="11">
        <v>0</v>
      </c>
      <c r="AJ17" s="11">
        <v>16</v>
      </c>
      <c r="AK17" s="5">
        <v>75</v>
      </c>
      <c r="AL17" s="5">
        <v>250</v>
      </c>
      <c r="AM17" s="5">
        <v>0</v>
      </c>
      <c r="AN17" s="5">
        <v>0</v>
      </c>
      <c r="AQ17" s="5">
        <v>16</v>
      </c>
      <c r="AR17" s="6">
        <v>75</v>
      </c>
      <c r="AS17" s="6">
        <v>250</v>
      </c>
      <c r="AT17" s="6">
        <v>0</v>
      </c>
      <c r="AU17" s="6">
        <v>0</v>
      </c>
      <c r="AX17" s="6">
        <v>16</v>
      </c>
      <c r="AY17" s="10">
        <v>75</v>
      </c>
      <c r="AZ17" s="10">
        <v>250</v>
      </c>
      <c r="BA17" s="10">
        <v>0</v>
      </c>
      <c r="BB17" s="10">
        <v>0</v>
      </c>
      <c r="BE17" s="10">
        <v>16</v>
      </c>
      <c r="BF17" s="9">
        <v>75</v>
      </c>
      <c r="BG17" s="9">
        <v>250</v>
      </c>
      <c r="BH17" s="9">
        <v>0</v>
      </c>
      <c r="BI17" s="9">
        <v>0</v>
      </c>
      <c r="BL17" s="9">
        <v>16</v>
      </c>
      <c r="BM17" s="7">
        <v>75</v>
      </c>
      <c r="BN17" s="7">
        <v>250</v>
      </c>
      <c r="BO17" s="7">
        <v>0</v>
      </c>
      <c r="BP17" s="7">
        <v>0</v>
      </c>
      <c r="BS17" s="7">
        <v>16</v>
      </c>
    </row>
    <row r="18" spans="1:71" ht="72" x14ac:dyDescent="0.3">
      <c r="A18" s="8" t="s">
        <v>42</v>
      </c>
      <c r="B18" s="2">
        <v>0</v>
      </c>
      <c r="C18" s="2">
        <v>0</v>
      </c>
      <c r="D18" s="2">
        <v>0</v>
      </c>
      <c r="E18" s="2">
        <v>5</v>
      </c>
      <c r="H18" s="2">
        <v>13</v>
      </c>
      <c r="I18" s="3">
        <v>5</v>
      </c>
      <c r="J18" s="3">
        <v>8</v>
      </c>
      <c r="K18" s="3">
        <v>23</v>
      </c>
      <c r="L18" s="3">
        <v>0</v>
      </c>
      <c r="O18" s="3">
        <v>0</v>
      </c>
      <c r="P18" s="4">
        <v>2</v>
      </c>
      <c r="Q18" s="4">
        <v>25</v>
      </c>
      <c r="R18" s="4">
        <v>8</v>
      </c>
      <c r="S18" s="4">
        <v>0</v>
      </c>
      <c r="V18" s="4">
        <v>0</v>
      </c>
      <c r="W18" s="12">
        <v>5</v>
      </c>
      <c r="X18" s="12">
        <v>8</v>
      </c>
      <c r="Y18" s="12">
        <v>23</v>
      </c>
      <c r="Z18" s="12">
        <v>0</v>
      </c>
      <c r="AC18" s="12">
        <v>0</v>
      </c>
      <c r="AD18" s="11">
        <v>2</v>
      </c>
      <c r="AE18" s="11">
        <v>3</v>
      </c>
      <c r="AF18" s="11">
        <v>8</v>
      </c>
      <c r="AG18" s="11">
        <v>0</v>
      </c>
      <c r="AJ18" s="11">
        <v>0</v>
      </c>
      <c r="AK18" s="5">
        <v>5</v>
      </c>
      <c r="AL18" s="5">
        <v>8</v>
      </c>
      <c r="AM18" s="5">
        <v>23</v>
      </c>
      <c r="AN18" s="5">
        <v>0</v>
      </c>
      <c r="AQ18" s="5">
        <v>0</v>
      </c>
      <c r="AR18" s="6">
        <v>2</v>
      </c>
      <c r="AS18" s="6">
        <v>3</v>
      </c>
      <c r="AT18" s="6">
        <v>8</v>
      </c>
      <c r="AU18" s="6">
        <v>0</v>
      </c>
      <c r="AX18" s="6">
        <v>0</v>
      </c>
      <c r="AY18" s="10">
        <v>5</v>
      </c>
      <c r="AZ18" s="10">
        <v>8</v>
      </c>
      <c r="BA18" s="10">
        <v>23</v>
      </c>
      <c r="BB18" s="10">
        <v>0</v>
      </c>
      <c r="BE18" s="10">
        <v>0</v>
      </c>
      <c r="BF18" s="9">
        <v>2</v>
      </c>
      <c r="BG18" s="9">
        <v>3</v>
      </c>
      <c r="BH18" s="9">
        <v>8</v>
      </c>
      <c r="BI18" s="9">
        <v>0</v>
      </c>
      <c r="BL18" s="9">
        <v>0</v>
      </c>
      <c r="BM18" s="7">
        <v>5</v>
      </c>
      <c r="BN18" s="7">
        <v>8</v>
      </c>
      <c r="BO18" s="7">
        <v>23</v>
      </c>
      <c r="BP18" s="7">
        <v>0</v>
      </c>
      <c r="BS18" s="7">
        <v>0</v>
      </c>
    </row>
    <row r="19" spans="1:71" ht="43.2" x14ac:dyDescent="0.3">
      <c r="A19" s="8" t="s">
        <v>43</v>
      </c>
      <c r="B19" s="2">
        <v>3</v>
      </c>
      <c r="C19" s="2">
        <v>5</v>
      </c>
      <c r="D19" s="2">
        <v>1</v>
      </c>
      <c r="E19" s="2">
        <v>0</v>
      </c>
      <c r="H19" s="2">
        <v>5</v>
      </c>
      <c r="I19" s="3">
        <v>9</v>
      </c>
      <c r="J19" s="3">
        <v>14</v>
      </c>
      <c r="K19" s="3">
        <v>1</v>
      </c>
      <c r="L19" s="3">
        <v>0</v>
      </c>
      <c r="O19" s="3">
        <v>5</v>
      </c>
      <c r="P19" s="4">
        <v>3</v>
      </c>
      <c r="Q19" s="4">
        <v>5</v>
      </c>
      <c r="R19" s="4">
        <v>1</v>
      </c>
      <c r="S19" s="4">
        <v>0</v>
      </c>
      <c r="V19" s="4">
        <v>5</v>
      </c>
      <c r="W19" s="12">
        <v>9</v>
      </c>
      <c r="X19" s="12">
        <v>14</v>
      </c>
      <c r="Y19" s="12">
        <v>1</v>
      </c>
      <c r="Z19" s="12">
        <v>0</v>
      </c>
      <c r="AC19" s="12">
        <v>5</v>
      </c>
      <c r="AD19" s="11">
        <v>3</v>
      </c>
      <c r="AE19" s="11">
        <v>5</v>
      </c>
      <c r="AF19" s="11">
        <v>1</v>
      </c>
      <c r="AG19" s="11">
        <v>0</v>
      </c>
      <c r="AJ19" s="11">
        <v>5</v>
      </c>
      <c r="AK19" s="5">
        <v>9</v>
      </c>
      <c r="AL19" s="5">
        <v>14</v>
      </c>
      <c r="AM19" s="5">
        <v>1</v>
      </c>
      <c r="AN19" s="5">
        <v>0</v>
      </c>
      <c r="AQ19" s="5">
        <v>5</v>
      </c>
      <c r="AR19" s="6">
        <v>3</v>
      </c>
      <c r="AS19" s="6">
        <v>5</v>
      </c>
      <c r="AT19" s="6">
        <v>1</v>
      </c>
      <c r="AU19" s="6">
        <v>0</v>
      </c>
      <c r="AX19" s="6">
        <v>5</v>
      </c>
      <c r="AY19" s="10">
        <v>9</v>
      </c>
      <c r="AZ19" s="10">
        <v>14</v>
      </c>
      <c r="BA19" s="10">
        <v>1</v>
      </c>
      <c r="BB19" s="10">
        <v>0</v>
      </c>
      <c r="BE19" s="10">
        <v>5</v>
      </c>
      <c r="BF19" s="9">
        <v>3</v>
      </c>
      <c r="BG19" s="9">
        <v>5</v>
      </c>
      <c r="BH19" s="9">
        <v>1</v>
      </c>
      <c r="BI19" s="9">
        <v>0</v>
      </c>
      <c r="BL19" s="9">
        <v>5</v>
      </c>
      <c r="BM19" s="7">
        <v>9</v>
      </c>
      <c r="BN19" s="7">
        <v>14</v>
      </c>
      <c r="BO19" s="7">
        <v>1</v>
      </c>
      <c r="BP19" s="7">
        <v>0</v>
      </c>
      <c r="BS19" s="7">
        <v>5</v>
      </c>
    </row>
    <row r="20" spans="1:71" ht="57.6" x14ac:dyDescent="0.3">
      <c r="A20" s="8" t="s">
        <v>44</v>
      </c>
      <c r="B20" s="2">
        <v>0</v>
      </c>
      <c r="C20" s="2">
        <v>0</v>
      </c>
      <c r="D20" s="2">
        <v>0</v>
      </c>
      <c r="E20" s="2">
        <v>0</v>
      </c>
      <c r="H20" s="2">
        <v>0</v>
      </c>
      <c r="I20" s="3">
        <v>12</v>
      </c>
      <c r="J20" s="3">
        <v>1</v>
      </c>
      <c r="K20" s="3">
        <v>12</v>
      </c>
      <c r="L20" s="3">
        <v>0</v>
      </c>
      <c r="O20" s="3">
        <v>4</v>
      </c>
      <c r="P20" s="4">
        <v>0</v>
      </c>
      <c r="Q20" s="4">
        <v>0</v>
      </c>
      <c r="R20" s="4">
        <v>0</v>
      </c>
      <c r="S20" s="4">
        <v>0</v>
      </c>
      <c r="V20" s="4">
        <v>0</v>
      </c>
      <c r="W20" s="12">
        <v>12</v>
      </c>
      <c r="X20" s="12">
        <v>1</v>
      </c>
      <c r="Y20" s="12">
        <v>12</v>
      </c>
      <c r="Z20" s="12">
        <v>0</v>
      </c>
      <c r="AC20" s="12">
        <v>0</v>
      </c>
      <c r="AD20" s="11">
        <v>0</v>
      </c>
      <c r="AE20" s="11">
        <v>0</v>
      </c>
      <c r="AF20" s="11">
        <v>0</v>
      </c>
      <c r="AG20" s="11">
        <v>0</v>
      </c>
      <c r="AJ20" s="11">
        <v>0</v>
      </c>
      <c r="AK20" s="5">
        <v>12</v>
      </c>
      <c r="AL20" s="5">
        <v>1</v>
      </c>
      <c r="AM20" s="5">
        <v>12</v>
      </c>
      <c r="AN20" s="5">
        <v>0</v>
      </c>
      <c r="AQ20" s="5">
        <v>0</v>
      </c>
      <c r="AR20" s="6">
        <v>0</v>
      </c>
      <c r="AS20" s="6">
        <v>0</v>
      </c>
      <c r="AT20" s="6">
        <v>0</v>
      </c>
      <c r="AU20" s="6">
        <v>0</v>
      </c>
      <c r="AX20" s="6">
        <v>0</v>
      </c>
      <c r="AY20" s="10">
        <v>12</v>
      </c>
      <c r="AZ20" s="10">
        <v>1</v>
      </c>
      <c r="BA20" s="10">
        <v>12</v>
      </c>
      <c r="BB20" s="10">
        <v>0</v>
      </c>
      <c r="BE20" s="10">
        <v>4</v>
      </c>
      <c r="BF20" s="9">
        <v>0</v>
      </c>
      <c r="BG20" s="9">
        <v>0</v>
      </c>
      <c r="BH20" s="9">
        <v>0</v>
      </c>
      <c r="BI20" s="9">
        <v>0</v>
      </c>
      <c r="BL20" s="9">
        <v>0</v>
      </c>
      <c r="BM20" s="7">
        <v>12</v>
      </c>
      <c r="BN20" s="7">
        <v>1</v>
      </c>
      <c r="BO20" s="7">
        <v>12</v>
      </c>
      <c r="BP20" s="7">
        <v>0</v>
      </c>
      <c r="BS20" s="7">
        <v>0</v>
      </c>
    </row>
    <row r="21" spans="1:71" ht="43.2" x14ac:dyDescent="0.3">
      <c r="A21" s="8" t="s">
        <v>45</v>
      </c>
      <c r="B21" s="2">
        <v>45</v>
      </c>
      <c r="C21" s="2">
        <v>16</v>
      </c>
      <c r="D21" s="2">
        <v>8</v>
      </c>
      <c r="E21" s="2">
        <v>8</v>
      </c>
      <c r="H21" s="2">
        <v>0</v>
      </c>
      <c r="I21" s="3">
        <v>34</v>
      </c>
      <c r="J21" s="3">
        <v>7</v>
      </c>
      <c r="K21" s="3">
        <v>4</v>
      </c>
      <c r="L21" s="3">
        <v>2</v>
      </c>
      <c r="O21" s="3">
        <v>2</v>
      </c>
      <c r="P21" s="4">
        <v>45</v>
      </c>
      <c r="Q21" s="4">
        <v>16</v>
      </c>
      <c r="R21" s="4">
        <v>8</v>
      </c>
      <c r="S21" s="4">
        <v>8</v>
      </c>
      <c r="V21" s="4">
        <v>0</v>
      </c>
      <c r="W21" s="12">
        <v>34</v>
      </c>
      <c r="X21" s="12">
        <v>7</v>
      </c>
      <c r="Y21" s="12">
        <v>4</v>
      </c>
      <c r="Z21" s="12">
        <v>2</v>
      </c>
      <c r="AC21" s="12">
        <v>2</v>
      </c>
      <c r="AD21" s="11">
        <v>45</v>
      </c>
      <c r="AE21" s="11">
        <v>16</v>
      </c>
      <c r="AF21" s="11">
        <v>8</v>
      </c>
      <c r="AG21" s="11">
        <v>8</v>
      </c>
      <c r="AJ21" s="11">
        <v>0</v>
      </c>
      <c r="AK21" s="5">
        <v>34</v>
      </c>
      <c r="AL21" s="5">
        <v>7</v>
      </c>
      <c r="AM21" s="5">
        <v>4</v>
      </c>
      <c r="AN21" s="5">
        <v>2</v>
      </c>
      <c r="AQ21" s="5">
        <v>2</v>
      </c>
      <c r="AR21" s="6">
        <v>45</v>
      </c>
      <c r="AS21" s="6">
        <v>16</v>
      </c>
      <c r="AT21" s="6">
        <v>8</v>
      </c>
      <c r="AU21" s="6">
        <v>8</v>
      </c>
      <c r="AX21" s="6">
        <v>0</v>
      </c>
      <c r="AY21" s="10">
        <v>34</v>
      </c>
      <c r="AZ21" s="10">
        <v>7</v>
      </c>
      <c r="BA21" s="10">
        <v>4</v>
      </c>
      <c r="BB21" s="10">
        <v>2</v>
      </c>
      <c r="BE21" s="10">
        <v>2</v>
      </c>
      <c r="BF21" s="9">
        <v>45</v>
      </c>
      <c r="BG21" s="9">
        <v>16</v>
      </c>
      <c r="BH21" s="9">
        <v>8</v>
      </c>
      <c r="BI21" s="9">
        <v>8</v>
      </c>
      <c r="BL21" s="9">
        <v>0</v>
      </c>
      <c r="BM21" s="7">
        <v>34</v>
      </c>
      <c r="BN21" s="7">
        <v>7</v>
      </c>
      <c r="BO21" s="7">
        <v>4</v>
      </c>
      <c r="BP21" s="7">
        <v>2</v>
      </c>
      <c r="BS21" s="7">
        <v>2</v>
      </c>
    </row>
    <row r="22" spans="1:71" ht="72" x14ac:dyDescent="0.3">
      <c r="A22" s="8" t="s">
        <v>46</v>
      </c>
      <c r="B22" s="2">
        <v>21</v>
      </c>
      <c r="C22" s="2">
        <v>45</v>
      </c>
      <c r="D22" s="2">
        <v>25</v>
      </c>
      <c r="E22" s="2">
        <v>1</v>
      </c>
      <c r="H22" s="2">
        <v>1</v>
      </c>
      <c r="I22" s="3">
        <v>21</v>
      </c>
      <c r="J22" s="3">
        <v>45</v>
      </c>
      <c r="K22" s="3">
        <v>25</v>
      </c>
      <c r="L22" s="3">
        <v>1</v>
      </c>
      <c r="O22" s="3">
        <v>1</v>
      </c>
      <c r="P22" s="4">
        <v>25</v>
      </c>
      <c r="Q22" s="4">
        <v>54</v>
      </c>
      <c r="R22" s="4">
        <v>25</v>
      </c>
      <c r="S22" s="4">
        <v>1</v>
      </c>
      <c r="V22" s="4">
        <v>1</v>
      </c>
      <c r="W22" s="12">
        <v>25</v>
      </c>
      <c r="X22" s="12">
        <v>54</v>
      </c>
      <c r="Y22" s="12">
        <v>25</v>
      </c>
      <c r="Z22" s="12">
        <v>1</v>
      </c>
      <c r="AC22" s="12">
        <v>1</v>
      </c>
      <c r="AD22" s="11">
        <v>25</v>
      </c>
      <c r="AE22" s="11">
        <v>54</v>
      </c>
      <c r="AF22" s="11">
        <v>25</v>
      </c>
      <c r="AG22" s="11">
        <v>1</v>
      </c>
      <c r="AJ22" s="11">
        <v>1</v>
      </c>
      <c r="AK22" s="5">
        <v>25</v>
      </c>
      <c r="AL22" s="5">
        <v>54</v>
      </c>
      <c r="AM22" s="5">
        <v>25</v>
      </c>
      <c r="AN22" s="5">
        <v>1</v>
      </c>
      <c r="AQ22" s="5">
        <v>1</v>
      </c>
      <c r="AR22" s="6">
        <v>25</v>
      </c>
      <c r="AS22" s="6">
        <v>54</v>
      </c>
      <c r="AT22" s="6">
        <v>25</v>
      </c>
      <c r="AU22" s="6">
        <v>1</v>
      </c>
      <c r="AX22" s="6">
        <v>1</v>
      </c>
      <c r="AY22" s="10">
        <v>25</v>
      </c>
      <c r="AZ22" s="10">
        <v>54</v>
      </c>
      <c r="BA22" s="10">
        <v>25</v>
      </c>
      <c r="BB22" s="10">
        <v>1</v>
      </c>
      <c r="BE22" s="10">
        <v>1</v>
      </c>
      <c r="BF22" s="9">
        <v>25</v>
      </c>
      <c r="BG22" s="9">
        <v>54</v>
      </c>
      <c r="BH22" s="9">
        <v>25</v>
      </c>
      <c r="BI22" s="9">
        <v>1</v>
      </c>
      <c r="BL22" s="9">
        <v>1</v>
      </c>
      <c r="BM22" s="7">
        <v>25</v>
      </c>
      <c r="BN22" s="7">
        <v>54</v>
      </c>
      <c r="BO22" s="7">
        <v>25</v>
      </c>
      <c r="BP22" s="7">
        <v>1</v>
      </c>
      <c r="BS22" s="7">
        <v>1</v>
      </c>
    </row>
    <row r="23" spans="1:71" ht="57.6" x14ac:dyDescent="0.3">
      <c r="A23" s="8" t="s">
        <v>47</v>
      </c>
      <c r="B23" s="2">
        <v>15</v>
      </c>
      <c r="C23" s="2">
        <v>0</v>
      </c>
      <c r="D23" s="2">
        <v>0</v>
      </c>
      <c r="E23" s="2">
        <v>0</v>
      </c>
      <c r="H23" s="2">
        <v>0</v>
      </c>
      <c r="I23" s="3">
        <v>10</v>
      </c>
      <c r="J23" s="3">
        <v>4</v>
      </c>
      <c r="K23" s="3">
        <v>6</v>
      </c>
      <c r="L23" s="3">
        <v>1</v>
      </c>
      <c r="O23" s="3">
        <v>2</v>
      </c>
      <c r="P23" s="4">
        <v>10</v>
      </c>
      <c r="Q23" s="4">
        <v>4</v>
      </c>
      <c r="R23" s="4">
        <v>6</v>
      </c>
      <c r="S23" s="4">
        <v>1</v>
      </c>
      <c r="V23" s="4">
        <v>2</v>
      </c>
      <c r="W23" s="12">
        <v>10</v>
      </c>
      <c r="X23" s="12">
        <v>4</v>
      </c>
      <c r="Y23" s="12">
        <v>6</v>
      </c>
      <c r="Z23" s="12">
        <v>1</v>
      </c>
      <c r="AC23" s="12">
        <v>2</v>
      </c>
      <c r="AD23" s="11">
        <v>10</v>
      </c>
      <c r="AE23" s="11">
        <v>4</v>
      </c>
      <c r="AF23" s="11">
        <v>6</v>
      </c>
      <c r="AG23" s="11">
        <v>1</v>
      </c>
      <c r="AJ23" s="11">
        <v>2</v>
      </c>
      <c r="AK23" s="5">
        <v>10</v>
      </c>
      <c r="AL23" s="5">
        <v>4</v>
      </c>
      <c r="AM23" s="5">
        <v>6</v>
      </c>
      <c r="AN23" s="5">
        <v>1</v>
      </c>
      <c r="AQ23" s="5">
        <v>2</v>
      </c>
      <c r="AR23" s="6">
        <v>10</v>
      </c>
      <c r="AS23" s="6">
        <v>4</v>
      </c>
      <c r="AT23" s="6">
        <v>6</v>
      </c>
      <c r="AU23" s="6">
        <v>1</v>
      </c>
      <c r="AX23" s="6">
        <v>2</v>
      </c>
      <c r="AY23" s="10">
        <v>10</v>
      </c>
      <c r="AZ23" s="10">
        <v>4</v>
      </c>
      <c r="BA23" s="10">
        <v>6</v>
      </c>
      <c r="BB23" s="10">
        <v>1</v>
      </c>
      <c r="BE23" s="10">
        <v>2</v>
      </c>
      <c r="BF23" s="9">
        <v>10</v>
      </c>
      <c r="BG23" s="9">
        <v>4</v>
      </c>
      <c r="BH23" s="9">
        <v>6</v>
      </c>
      <c r="BI23" s="9">
        <v>1</v>
      </c>
      <c r="BL23" s="9">
        <v>2</v>
      </c>
      <c r="BM23" s="7">
        <v>10</v>
      </c>
      <c r="BN23" s="7">
        <v>4</v>
      </c>
      <c r="BO23" s="7">
        <v>6</v>
      </c>
      <c r="BP23" s="7">
        <v>1</v>
      </c>
      <c r="BS23" s="7">
        <v>2</v>
      </c>
    </row>
    <row r="27" spans="1:71" ht="15" thickBot="1" x14ac:dyDescent="0.35">
      <c r="A27" s="14" t="s">
        <v>49</v>
      </c>
      <c r="B27" s="15">
        <f>SUM(B3:B26)</f>
        <v>371</v>
      </c>
      <c r="C27" s="15">
        <f t="shared" ref="C27:BN27" si="0">SUM(C3:C26)</f>
        <v>712</v>
      </c>
      <c r="D27" s="15">
        <f t="shared" si="0"/>
        <v>211</v>
      </c>
      <c r="E27" s="15">
        <f t="shared" si="0"/>
        <v>14</v>
      </c>
      <c r="F27" s="15">
        <f t="shared" si="0"/>
        <v>0</v>
      </c>
      <c r="G27" s="15">
        <f t="shared" si="0"/>
        <v>12000</v>
      </c>
      <c r="H27" s="15">
        <f t="shared" si="0"/>
        <v>54</v>
      </c>
      <c r="I27" s="2">
        <f>SUM(I3:I26)</f>
        <v>471</v>
      </c>
      <c r="J27" s="2">
        <f t="shared" si="0"/>
        <v>840</v>
      </c>
      <c r="K27" s="2">
        <f t="shared" si="0"/>
        <v>238</v>
      </c>
      <c r="L27" s="2">
        <f t="shared" si="0"/>
        <v>5</v>
      </c>
      <c r="M27" s="2">
        <f t="shared" si="0"/>
        <v>0</v>
      </c>
      <c r="N27" s="2">
        <f t="shared" si="0"/>
        <v>5000</v>
      </c>
      <c r="O27" s="2">
        <f>SUM(O3:O26)</f>
        <v>58</v>
      </c>
      <c r="P27" s="2">
        <f t="shared" si="0"/>
        <v>382</v>
      </c>
      <c r="Q27" s="2">
        <f t="shared" si="0"/>
        <v>764</v>
      </c>
      <c r="R27" s="2">
        <f t="shared" si="0"/>
        <v>206</v>
      </c>
      <c r="S27" s="2">
        <f t="shared" si="0"/>
        <v>11</v>
      </c>
      <c r="T27" s="2">
        <f t="shared" si="0"/>
        <v>0</v>
      </c>
      <c r="U27" s="2">
        <f t="shared" si="0"/>
        <v>5</v>
      </c>
      <c r="V27" s="2">
        <f t="shared" si="0"/>
        <v>48</v>
      </c>
      <c r="W27" s="2">
        <f t="shared" si="0"/>
        <v>398</v>
      </c>
      <c r="X27" s="2">
        <f t="shared" si="0"/>
        <v>770</v>
      </c>
      <c r="Y27" s="2">
        <f t="shared" si="0"/>
        <v>198</v>
      </c>
      <c r="Z27" s="2">
        <f t="shared" si="0"/>
        <v>5</v>
      </c>
      <c r="AA27" s="2">
        <f t="shared" si="0"/>
        <v>0</v>
      </c>
      <c r="AB27" s="2">
        <f t="shared" si="0"/>
        <v>12000</v>
      </c>
      <c r="AC27" s="2">
        <f t="shared" si="0"/>
        <v>55</v>
      </c>
      <c r="AD27" s="2">
        <f t="shared" si="0"/>
        <v>451</v>
      </c>
      <c r="AE27" s="2">
        <f t="shared" si="0"/>
        <v>808</v>
      </c>
      <c r="AF27" s="2">
        <f t="shared" si="0"/>
        <v>237</v>
      </c>
      <c r="AG27" s="2">
        <f t="shared" si="0"/>
        <v>10</v>
      </c>
      <c r="AH27" s="2">
        <f t="shared" si="0"/>
        <v>0</v>
      </c>
      <c r="AI27" s="2">
        <f t="shared" si="0"/>
        <v>5000</v>
      </c>
      <c r="AJ27" s="2">
        <f t="shared" si="0"/>
        <v>44</v>
      </c>
      <c r="AK27" s="2">
        <f t="shared" si="0"/>
        <v>407</v>
      </c>
      <c r="AL27" s="2">
        <f t="shared" si="0"/>
        <v>784</v>
      </c>
      <c r="AM27" s="2">
        <f t="shared" si="0"/>
        <v>199</v>
      </c>
      <c r="AN27" s="2">
        <f t="shared" si="0"/>
        <v>6</v>
      </c>
      <c r="AO27" s="2">
        <f t="shared" si="0"/>
        <v>0</v>
      </c>
      <c r="AP27" s="2">
        <f t="shared" si="0"/>
        <v>5</v>
      </c>
      <c r="AQ27" s="2">
        <f t="shared" si="0"/>
        <v>55</v>
      </c>
      <c r="AR27" s="2">
        <f t="shared" si="0"/>
        <v>370</v>
      </c>
      <c r="AS27" s="2">
        <f t="shared" si="0"/>
        <v>728</v>
      </c>
      <c r="AT27" s="2">
        <f t="shared" si="0"/>
        <v>205</v>
      </c>
      <c r="AU27" s="2">
        <f t="shared" si="0"/>
        <v>10</v>
      </c>
      <c r="AV27" s="2">
        <f t="shared" si="0"/>
        <v>0</v>
      </c>
      <c r="AW27" s="2">
        <f t="shared" si="0"/>
        <v>12000</v>
      </c>
      <c r="AX27" s="2">
        <f t="shared" si="0"/>
        <v>44</v>
      </c>
      <c r="AY27" s="2">
        <f t="shared" si="0"/>
        <v>478</v>
      </c>
      <c r="AZ27" s="2">
        <f t="shared" si="0"/>
        <v>851</v>
      </c>
      <c r="BA27" s="2">
        <f t="shared" si="0"/>
        <v>238</v>
      </c>
      <c r="BB27" s="2">
        <f t="shared" si="0"/>
        <v>5</v>
      </c>
      <c r="BC27" s="2">
        <f t="shared" si="0"/>
        <v>0</v>
      </c>
      <c r="BD27" s="2">
        <f t="shared" si="0"/>
        <v>5000</v>
      </c>
      <c r="BE27" s="2">
        <f t="shared" si="0"/>
        <v>63</v>
      </c>
      <c r="BF27" s="2">
        <f t="shared" si="0"/>
        <v>381</v>
      </c>
      <c r="BG27" s="2">
        <f t="shared" si="0"/>
        <v>739</v>
      </c>
      <c r="BH27" s="2">
        <f t="shared" si="0"/>
        <v>197</v>
      </c>
      <c r="BI27" s="2">
        <f t="shared" si="0"/>
        <v>10</v>
      </c>
      <c r="BJ27" s="2">
        <f t="shared" si="0"/>
        <v>0</v>
      </c>
      <c r="BK27" s="2">
        <f t="shared" si="0"/>
        <v>0</v>
      </c>
      <c r="BL27" s="2">
        <f t="shared" si="0"/>
        <v>46</v>
      </c>
      <c r="BM27" s="2">
        <f t="shared" si="0"/>
        <v>479</v>
      </c>
      <c r="BN27" s="2">
        <f t="shared" si="0"/>
        <v>855</v>
      </c>
      <c r="BO27" s="2">
        <f t="shared" ref="BO27:BS27" si="1">SUM(BO3:BO26)</f>
        <v>239</v>
      </c>
      <c r="BP27" s="2">
        <f t="shared" si="1"/>
        <v>6</v>
      </c>
      <c r="BQ27" s="2">
        <f t="shared" si="1"/>
        <v>0</v>
      </c>
      <c r="BR27" s="2">
        <f t="shared" si="1"/>
        <v>5005</v>
      </c>
      <c r="BS27" s="2">
        <f t="shared" si="1"/>
        <v>54</v>
      </c>
    </row>
    <row r="28" spans="1:71" x14ac:dyDescent="0.3">
      <c r="A28" s="18" t="s">
        <v>50</v>
      </c>
      <c r="B28" s="19">
        <f>B27+I27</f>
        <v>842</v>
      </c>
      <c r="C28" s="19">
        <f>C27+J27</f>
        <v>1552</v>
      </c>
      <c r="D28" s="19">
        <f t="shared" ref="D28:H28" si="2">D27+K27</f>
        <v>449</v>
      </c>
      <c r="E28" s="19">
        <f t="shared" si="2"/>
        <v>19</v>
      </c>
      <c r="F28" s="19">
        <f t="shared" si="2"/>
        <v>0</v>
      </c>
      <c r="G28" s="19">
        <f t="shared" si="2"/>
        <v>17000</v>
      </c>
      <c r="H28" s="20">
        <f t="shared" si="2"/>
        <v>112</v>
      </c>
      <c r="I28" s="13"/>
    </row>
    <row r="29" spans="1:71" x14ac:dyDescent="0.3">
      <c r="A29" s="21" t="s">
        <v>51</v>
      </c>
      <c r="B29" s="2">
        <v>780</v>
      </c>
      <c r="C29" s="2">
        <v>1534</v>
      </c>
      <c r="D29" s="2">
        <v>404</v>
      </c>
      <c r="E29" s="2">
        <v>16</v>
      </c>
      <c r="F29" s="2">
        <v>0</v>
      </c>
      <c r="G29" s="2">
        <v>12005</v>
      </c>
      <c r="H29" s="22">
        <v>103</v>
      </c>
      <c r="I29" s="13"/>
      <c r="P29" s="4">
        <f>P27+W27</f>
        <v>780</v>
      </c>
      <c r="Q29" s="4">
        <f t="shared" ref="Q29:U29" si="3">Q27+X27</f>
        <v>1534</v>
      </c>
      <c r="R29" s="4">
        <f t="shared" si="3"/>
        <v>404</v>
      </c>
      <c r="S29" s="4">
        <f t="shared" si="3"/>
        <v>16</v>
      </c>
      <c r="T29" s="4">
        <f t="shared" si="3"/>
        <v>0</v>
      </c>
      <c r="U29" s="4">
        <f t="shared" si="3"/>
        <v>12005</v>
      </c>
      <c r="V29" s="4">
        <f>V27+AC27</f>
        <v>103</v>
      </c>
    </row>
    <row r="30" spans="1:71" x14ac:dyDescent="0.3">
      <c r="A30" s="21" t="s">
        <v>52</v>
      </c>
      <c r="B30" s="2">
        <v>858</v>
      </c>
      <c r="C30" s="2">
        <v>1592</v>
      </c>
      <c r="D30" s="2">
        <v>436</v>
      </c>
      <c r="E30" s="2">
        <v>16</v>
      </c>
      <c r="F30" s="2">
        <v>0</v>
      </c>
      <c r="G30" s="2">
        <v>5005</v>
      </c>
      <c r="H30" s="22">
        <v>99</v>
      </c>
      <c r="I30" s="13"/>
      <c r="AD30" s="11">
        <f>AD27+AK27</f>
        <v>858</v>
      </c>
      <c r="AE30" s="11">
        <f t="shared" ref="AE30:AI30" si="4">AE27+AL27</f>
        <v>1592</v>
      </c>
      <c r="AF30" s="11">
        <f t="shared" si="4"/>
        <v>436</v>
      </c>
      <c r="AG30" s="11">
        <f t="shared" si="4"/>
        <v>16</v>
      </c>
      <c r="AH30" s="11">
        <f t="shared" si="4"/>
        <v>0</v>
      </c>
      <c r="AI30" s="11">
        <f t="shared" si="4"/>
        <v>5005</v>
      </c>
      <c r="AJ30" s="11">
        <f>AJ27+AQ27</f>
        <v>99</v>
      </c>
    </row>
    <row r="31" spans="1:71" x14ac:dyDescent="0.3">
      <c r="A31" s="21" t="s">
        <v>53</v>
      </c>
      <c r="B31" s="2">
        <v>848</v>
      </c>
      <c r="C31" s="2">
        <v>1579</v>
      </c>
      <c r="D31" s="2">
        <v>443</v>
      </c>
      <c r="E31" s="2">
        <v>15</v>
      </c>
      <c r="F31" s="2">
        <v>0</v>
      </c>
      <c r="G31" s="2">
        <v>17000</v>
      </c>
      <c r="H31" s="22">
        <v>107</v>
      </c>
      <c r="I31" s="13"/>
      <c r="AR31" s="6">
        <f>AR27+AY27</f>
        <v>848</v>
      </c>
      <c r="AS31" s="6">
        <f t="shared" ref="AS31:AX31" si="5">AS27+AZ27</f>
        <v>1579</v>
      </c>
      <c r="AT31" s="6">
        <f t="shared" si="5"/>
        <v>443</v>
      </c>
      <c r="AU31" s="6">
        <f t="shared" si="5"/>
        <v>15</v>
      </c>
      <c r="AV31" s="6">
        <f t="shared" si="5"/>
        <v>0</v>
      </c>
      <c r="AW31" s="6">
        <f t="shared" si="5"/>
        <v>17000</v>
      </c>
      <c r="AX31" s="6">
        <f t="shared" si="5"/>
        <v>107</v>
      </c>
    </row>
    <row r="32" spans="1:71" ht="15" thickBot="1" x14ac:dyDescent="0.35">
      <c r="A32" s="23" t="s">
        <v>54</v>
      </c>
      <c r="B32" s="24">
        <v>860</v>
      </c>
      <c r="C32" s="24">
        <v>1594</v>
      </c>
      <c r="D32" s="24">
        <v>436</v>
      </c>
      <c r="E32" s="24">
        <v>16</v>
      </c>
      <c r="F32" s="24">
        <v>0</v>
      </c>
      <c r="G32" s="24">
        <v>5005</v>
      </c>
      <c r="H32" s="25">
        <v>100</v>
      </c>
      <c r="I32" s="13"/>
      <c r="BF32" s="9">
        <f>BF27+BM27</f>
        <v>860</v>
      </c>
      <c r="BG32" s="9">
        <f t="shared" ref="BG32:BL32" si="6">BG27+BN27</f>
        <v>1594</v>
      </c>
      <c r="BH32" s="9">
        <f t="shared" si="6"/>
        <v>436</v>
      </c>
      <c r="BI32" s="9">
        <f t="shared" si="6"/>
        <v>16</v>
      </c>
      <c r="BJ32" s="9">
        <f t="shared" si="6"/>
        <v>0</v>
      </c>
      <c r="BK32" s="9">
        <f t="shared" si="6"/>
        <v>5005</v>
      </c>
      <c r="BL32" s="9">
        <f t="shared" si="6"/>
        <v>100</v>
      </c>
    </row>
    <row r="33" spans="1:8" x14ac:dyDescent="0.3">
      <c r="A33" s="16"/>
      <c r="B33" s="17"/>
      <c r="C33" s="17"/>
      <c r="D33" s="17"/>
      <c r="E33" s="17"/>
      <c r="F33" s="17"/>
      <c r="G33" s="17"/>
      <c r="H33" s="17"/>
    </row>
  </sheetData>
  <mergeCells count="10">
    <mergeCell ref="AR1:AX1"/>
    <mergeCell ref="AY1:BE1"/>
    <mergeCell ref="BF1:BL1"/>
    <mergeCell ref="BM1:BS1"/>
    <mergeCell ref="B1:H1"/>
    <mergeCell ref="I1:O1"/>
    <mergeCell ref="P1:V1"/>
    <mergeCell ref="W1:AC1"/>
    <mergeCell ref="AD1:AJ1"/>
    <mergeCell ref="AK1:AQ1"/>
  </mergeCells>
  <pageMargins left="0.7" right="0.7" top="0.75" bottom="0.75" header="0.3" footer="0.3"/>
  <pageSetup orientation="portrait" horizontalDpi="200" verticalDpi="200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4184C3C61E134EA149A63AFCC5FBD1" ma:contentTypeVersion="64" ma:contentTypeDescription="Create a new document." ma:contentTypeScope="" ma:versionID="c5ad705f7269b0498d148fc948ecf948">
  <xsd:schema xmlns:xsd="http://www.w3.org/2001/XMLSchema" xmlns:xs="http://www.w3.org/2001/XMLSchema" xmlns:p="http://schemas.microsoft.com/office/2006/metadata/properties" xmlns:ns2="906a5e43-ae57-4088-b6bd-ad0d184b1ed5" xmlns:ns3="c602c4ab-ff41-4b39-b05a-5d3bf41d7b02" targetNamespace="http://schemas.microsoft.com/office/2006/metadata/properties" ma:root="true" ma:fieldsID="c42a783a19886f2c8970b1f257838575" ns2:_="" ns3:_="">
    <xsd:import namespace="906a5e43-ae57-4088-b6bd-ad0d184b1ed5"/>
    <xsd:import namespace="c602c4ab-ff41-4b39-b05a-5d3bf41d7b02"/>
    <xsd:element name="properties">
      <xsd:complexType>
        <xsd:sequence>
          <xsd:element name="documentManagement">
            <xsd:complexType>
              <xsd:all>
                <xsd:element ref="ns2:_dlc_DocIdUrl" minOccurs="0"/>
                <xsd:element ref="ns2:_dlc_DocId" minOccurs="0"/>
                <xsd:element ref="ns2:_dlc_DocIdPersistId" minOccurs="0"/>
                <xsd:element ref="ns3:NFFormData" minOccurs="0"/>
                <xsd:element ref="ns2:TaxCatchAll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Bureau" minOccurs="0"/>
                <xsd:element ref="ns3:Division0" minOccurs="0"/>
                <xsd:element ref="ns3:Legal_x0020_Approved_x0020_Template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6a5e43-ae57-4088-b6bd-ad0d184b1ed5" elementFormDefault="qualified">
    <xsd:import namespace="http://schemas.microsoft.com/office/2006/documentManagement/types"/>
    <xsd:import namespace="http://schemas.microsoft.com/office/infopath/2007/PartnerControls"/>
    <xsd:element name="_dlc_DocIdUrl" ma:index="1" nillable="true" ma:displayName="Document ID" ma:description="Permanent link to this document.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" ma:index="7" nillable="true" ma:displayName="Document ID Value" ma:description="The value of the document ID assigned to this item." ma:hidden="true" ma:indexed="true" ma:internalName="_dlc_DocId" ma:readOnly="true">
      <xsd:simpleType>
        <xsd:restriction base="dms:Text"/>
      </xsd:simpleType>
    </xsd:element>
    <xsd:element name="_dlc_DocIdPersistId" ma:index="9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TaxCatchAll" ma:index="11" nillable="true" ma:displayName="Taxonomy Catch All Column" ma:hidden="true" ma:list="{a9896536-0171-4651-a8c4-526ed74080b0}" ma:internalName="TaxCatchAll" ma:readOnly="false" ma:showField="CatchAllData" ma:web="906a5e43-ae57-4088-b6bd-ad0d184b1e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02c4ab-ff41-4b39-b05a-5d3bf41d7b02" elementFormDefault="qualified">
    <xsd:import namespace="http://schemas.microsoft.com/office/2006/documentManagement/types"/>
    <xsd:import namespace="http://schemas.microsoft.com/office/infopath/2007/PartnerControls"/>
    <xsd:element name="NFFormData" ma:index="10" nillable="true" ma:displayName="NFFormData" ma:hidden="true" ma:internalName="NFFormData" ma:readOnly="false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7" nillable="true" ma:displayName="Extracted Text" ma:hidden="true" ma:internalName="MediaServiceOCR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Bureau" ma:index="21" nillable="true" ma:displayName="Bureau" ma:list="{85f570df-4d32-42dc-b901-9c6123693448}" ma:internalName="Bureau" ma:showField="Title">
      <xsd:simpleType>
        <xsd:restriction base="dms:Lookup"/>
      </xsd:simpleType>
    </xsd:element>
    <xsd:element name="Division0" ma:index="22" nillable="true" ma:displayName="Division" ma:list="{4d315242-1334-43c8-9e7d-bd035fabe0b4}" ma:internalName="Division0" ma:showField="Program_x0020_Area_x0020_Name">
      <xsd:simpleType>
        <xsd:restriction base="dms:Lookup"/>
      </xsd:simpleType>
    </xsd:element>
    <xsd:element name="Legal_x0020_Approved_x0020_Template_x003f_" ma:index="23" nillable="true" ma:displayName="Legal Approved Template?" ma:default="Not applicable" ma:format="Dropdown" ma:internalName="Legal_x0020_Approved_x0020_Template_x003f_">
      <xsd:simpleType>
        <xsd:restriction base="dms:Choice">
          <xsd:enumeration value="Yes, I have an approved template for my project’s agreement(s)."/>
          <xsd:enumeration value="No, I need a legal-approved template for my project’s agreement(s)."/>
          <xsd:enumeration value="Not applicabl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906a5e43-ae57-4088-b6bd-ad0d184b1ed5">PADOH-1536629428-66550</_dlc_DocId>
    <_dlc_DocIdUrl xmlns="906a5e43-ae57-4088-b6bd-ad0d184b1ed5">
      <Url>https://pagov.sharepoint.com/sites/DOH-Intranet/TS/Cntrcts/_layouts/15/DocIdRedir.aspx?ID=PADOH-1536629428-66550</Url>
      <Description>PADOH-1536629428-66550</Description>
    </_dlc_DocIdUrl>
    <_dlc_DocIdPersistId xmlns="906a5e43-ae57-4088-b6bd-ad0d184b1ed5">false</_dlc_DocIdPersistId>
    <Legal_x0020_Approved_x0020_Template_x003f_ xmlns="c602c4ab-ff41-4b39-b05a-5d3bf41d7b02">Not applicable</Legal_x0020_Approved_x0020_Template_x003f_>
    <NFFormData xmlns="c602c4ab-ff41-4b39-b05a-5d3bf41d7b02" xsi:nil="true"/>
    <Division0 xmlns="c602c4ab-ff41-4b39-b05a-5d3bf41d7b02" xsi:nil="true"/>
    <TaxCatchAll xmlns="906a5e43-ae57-4088-b6bd-ad0d184b1ed5" xsi:nil="true"/>
    <Bureau xmlns="c602c4ab-ff41-4b39-b05a-5d3bf41d7b02">22</Bureau>
  </documentManagement>
</p:properties>
</file>

<file path=customXml/itemProps1.xml><?xml version="1.0" encoding="utf-8"?>
<ds:datastoreItem xmlns:ds="http://schemas.openxmlformats.org/officeDocument/2006/customXml" ds:itemID="{8496365E-CFC8-4AAD-9225-34E7DC02914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AAAB62-781C-46F9-8DB3-A93ED6044205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3049F4EF-6AC8-4657-A9E2-06DEC30AC5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6a5e43-ae57-4088-b6bd-ad0d184b1ed5"/>
    <ds:schemaRef ds:uri="c602c4ab-ff41-4b39-b05a-5d3bf41d7b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ABDC5D7-A943-476F-B338-B85A064FB4E4}">
  <ds:schemaRefs>
    <ds:schemaRef ds:uri="906a5e43-ae57-4088-b6bd-ad0d184b1ed5"/>
    <ds:schemaRef ds:uri="http://purl.org/dc/elements/1.1/"/>
    <ds:schemaRef ds:uri="c602c4ab-ff41-4b39-b05a-5d3bf41d7b02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Mast, Jay</dc:creator>
  <cp:keywords/>
  <dc:description/>
  <cp:lastModifiedBy>Thompson, Carrie</cp:lastModifiedBy>
  <cp:revision/>
  <dcterms:created xsi:type="dcterms:W3CDTF">2025-04-29T17:55:54Z</dcterms:created>
  <dcterms:modified xsi:type="dcterms:W3CDTF">2025-10-23T13:33:24Z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0x0101006C4184C3C61E134EA149A63AFCC5FBD1</vt:lpwstr>
  </property>
  <property fmtid="{D5CDD505-2E9C-101B-9397-08002B2CF9AE}" pid="3" name="_dlc_DocIdItemGuid">
    <vt:lpwstr>3e170c30-9cfa-4b90-aa12-1ce23961f9b3</vt:lpwstr>
  </property>
  <property fmtid="{D5CDD505-2E9C-101B-9397-08002B2CF9AE}" pid="4" name="MediaServiceImageTags">
    <vt:lpwstr/>
  </property>
  <property fmtid="{D5CDD505-2E9C-101B-9397-08002B2CF9AE}" pid="5" name="Order">
    <vt:r8>256700</vt:r8>
  </property>
  <property fmtid="{D5CDD505-2E9C-101B-9397-08002B2CF9AE}" pid="6" name="xd_Signature">
    <vt:bool>false</vt:bool>
  </property>
  <property fmtid="{D5CDD505-2E9C-101B-9397-08002B2CF9AE}" pid="7" name="xd_ProgID">
    <vt:lpwstr/>
  </property>
  <property fmtid="{D5CDD505-2E9C-101B-9397-08002B2CF9AE}" pid="8" name="ComplianceAssetId">
    <vt:lpwstr/>
  </property>
  <property fmtid="{D5CDD505-2E9C-101B-9397-08002B2CF9AE}" pid="9" name="TemplateUrl">
    <vt:lpwstr/>
  </property>
  <property fmtid="{D5CDD505-2E9C-101B-9397-08002B2CF9AE}" pid="10" name="_ExtendedDescription">
    <vt:lpwstr/>
  </property>
  <property fmtid="{D5CDD505-2E9C-101B-9397-08002B2CF9AE}" pid="11" name="TriggerFlowInfo">
    <vt:lpwstr/>
  </property>
  <property fmtid="{D5CDD505-2E9C-101B-9397-08002B2CF9AE}" pid="12" name="Contracts and Grants">
    <vt:lpwstr>, </vt:lpwstr>
  </property>
  <property fmtid="{D5CDD505-2E9C-101B-9397-08002B2CF9AE}" pid="13" name="Are you ready to workflow?">
    <vt:lpwstr/>
  </property>
  <property fmtid="{D5CDD505-2E9C-101B-9397-08002B2CF9AE}" pid="14" name="DocumentSetDescription">
    <vt:lpwstr/>
  </property>
  <property fmtid="{D5CDD505-2E9C-101B-9397-08002B2CF9AE}" pid="15" name="Program Area Name">
    <vt:lpwstr>20</vt:lpwstr>
  </property>
  <property fmtid="{D5CDD505-2E9C-101B-9397-08002B2CF9AE}" pid="16" name="Deputate">
    <vt:lpwstr>5</vt:lpwstr>
  </property>
  <property fmtid="{D5CDD505-2E9C-101B-9397-08002B2CF9AE}" pid="17" name="SAP#">
    <vt:lpwstr>67-47a</vt:lpwstr>
  </property>
  <property fmtid="{D5CDD505-2E9C-101B-9397-08002B2CF9AE}" pid="18" name="Document Type">
    <vt:lpwstr>Invitation for Bids</vt:lpwstr>
  </property>
  <property fmtid="{D5CDD505-2E9C-101B-9397-08002B2CF9AE}" pid="19" name="Redaction Required">
    <vt:lpwstr>False</vt:lpwstr>
  </property>
  <property fmtid="{D5CDD505-2E9C-101B-9397-08002B2CF9AE}" pid="20" name="lcf76f155ced4ddcb4097134ff3c332f">
    <vt:lpwstr/>
  </property>
  <property fmtid="{D5CDD505-2E9C-101B-9397-08002B2CF9AE}" pid="21" name="Vendor Name">
    <vt:lpwstr>7/1/2025</vt:lpwstr>
  </property>
  <property fmtid="{D5CDD505-2E9C-101B-9397-08002B2CF9AE}" pid="22" name="Fiscal Year">
    <vt:lpwstr>;#2025;#2026;#2027;#2028;#2029;#</vt:lpwstr>
  </property>
  <property fmtid="{D5CDD505-2E9C-101B-9397-08002B2CF9AE}" pid="23" name="State">
    <vt:lpwstr>Not Started</vt:lpwstr>
  </property>
  <property fmtid="{D5CDD505-2E9C-101B-9397-08002B2CF9AE}" pid="24" name="Bureau">
    <vt:lpwstr>22</vt:lpwstr>
  </property>
</Properties>
</file>