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60" yWindow="390" windowWidth="20970" windowHeight="9375" tabRatio="745" firstSheet="6" activeTab="11"/>
  </bookViews>
  <sheets>
    <sheet name="Instructions " sheetId="16" r:id="rId1"/>
    <sheet name="Cost Submittal" sheetId="17" r:id="rId2"/>
    <sheet name="Lot 1 Electrical" sheetId="1" r:id="rId3"/>
    <sheet name="Lot 2 Square D" sheetId="2" r:id="rId4"/>
    <sheet name="Lot 3 Sylvania &amp; Other Lighting" sheetId="3" r:id="rId5"/>
    <sheet name="Lot 4 GE &amp; Other Lighting" sheetId="4" r:id="rId6"/>
    <sheet name="Lot 5 Philips &amp; Other Lighting" sheetId="5" r:id="rId7"/>
    <sheet name="Lot 6 General Hardware" sheetId="6" r:id="rId8"/>
    <sheet name="Lot 7 Material Handling" sheetId="7" r:id="rId9"/>
    <sheet name="Lot 8 Safety" sheetId="8" r:id="rId10"/>
    <sheet name="Lot 9 Hand &amp; Power Tools" sheetId="9" r:id="rId11"/>
    <sheet name="Lot 10 HVAC" sheetId="10" r:id="rId12"/>
    <sheet name="Lot 11 HVAC Filters" sheetId="11" r:id="rId13"/>
    <sheet name="Lot 12 Pumps &amp; Plumbing" sheetId="12" r:id="rId14"/>
    <sheet name="Lot 13 Motors &amp; Power Transmiss" sheetId="13" r:id="rId15"/>
  </sheets>
  <definedNames>
    <definedName name="_xlnm.Print_Area" localSheetId="0">'Instructions '!$A$1:$N$33</definedName>
    <definedName name="_xlnm.Print_Titles" localSheetId="2">'Lot 1 Electrical'!$4:$4</definedName>
    <definedName name="_xlnm.Print_Titles" localSheetId="3">'Lot 2 Square D'!$4:$4</definedName>
    <definedName name="_xlnm.Print_Titles" localSheetId="4">'Lot 3 Sylvania &amp; Other Lighting'!$4:$4</definedName>
    <definedName name="_xlnm.Print_Titles" localSheetId="5">'Lot 4 GE &amp; Other Lighting'!$4:$4</definedName>
    <definedName name="_xlnm.Print_Titles" localSheetId="6">'Lot 5 Philips &amp; Other Lighting'!$4:$4</definedName>
    <definedName name="_xlnm.Print_Titles" localSheetId="7">'Lot 6 General Hardware'!$4:$4</definedName>
    <definedName name="_xlnm.Print_Titles" localSheetId="8">'Lot 7 Material Handling'!$4:$4</definedName>
    <definedName name="_xlnm.Print_Titles" localSheetId="9">'Lot 8 Safety'!$4:$4</definedName>
    <definedName name="_xlnm.Print_Titles" localSheetId="10">'Lot 9 Hand &amp; Power Tools'!$4:$4</definedName>
    <definedName name="_xlnm.Print_Titles" localSheetId="11">'Lot 10 HVAC'!$4:$4</definedName>
    <definedName name="_xlnm.Print_Titles" localSheetId="12">'Lot 11 HVAC Filters'!$4:$4</definedName>
    <definedName name="_xlnm.Print_Titles" localSheetId="13">'Lot 12 Pumps &amp; Plumbing'!$4:$4</definedName>
    <definedName name="_xlnm.Print_Titles" localSheetId="14">'Lot 13 Motors &amp; Power Transmiss'!$4:$4</definedName>
  </definedNames>
  <calcPr calcId="145621"/>
</workbook>
</file>

<file path=xl/sharedStrings.xml><?xml version="1.0" encoding="utf-8"?>
<sst xmlns="http://schemas.openxmlformats.org/spreadsheetml/2006/main" count="9584" uniqueCount="5425">
  <si>
    <t>Table A. Core Items</t>
  </si>
  <si>
    <t>Item Description</t>
  </si>
  <si>
    <t>UOM</t>
  </si>
  <si>
    <t>Annual Qty</t>
  </si>
  <si>
    <t>Manufacturer</t>
  </si>
  <si>
    <t>Manufacturer Part Number</t>
  </si>
  <si>
    <t>SUPP CR123APA/B PANASONIC 3VOLT</t>
  </si>
  <si>
    <t>EA</t>
  </si>
  <si>
    <t>THHN 4/0THHNBLACK2500MR 4/0AWG</t>
  </si>
  <si>
    <t>FT</t>
  </si>
  <si>
    <t>THHN 500MCMTHHNBLACK2500MR 500M</t>
  </si>
  <si>
    <t>WIRE 2EPR-15KV 133% T/S PVC CS</t>
  </si>
  <si>
    <t>EMT 075E 3/4" EMT THIN-WALL CON</t>
  </si>
  <si>
    <t>BXMC 12/2MCLITE 12/2 MC ALUMINU</t>
  </si>
  <si>
    <t>IMC 100IMC 1" IMC INTERMEDIATE</t>
  </si>
  <si>
    <t>THHN 350MCMTHHNBLACK2500MR 350M</t>
  </si>
  <si>
    <t>THHN 750MCMTHHNBLACK500MR 750MC</t>
  </si>
  <si>
    <t>HUBW HBLC40123TT 15AMP 125VAC C</t>
  </si>
  <si>
    <t>HALCO 44807 PLT57T/E/41/ECO 57W</t>
  </si>
  <si>
    <t>HITACHI 61345-24 24 STRAND I/O</t>
  </si>
  <si>
    <t>CRLN E989R-UPC THERMO-PLASTIC J</t>
  </si>
  <si>
    <t>TB 2RBS14X BUTT SPLICE #16-#14A</t>
  </si>
  <si>
    <t>TB TY27MX CABLE TIE 13.4" LENGT</t>
  </si>
  <si>
    <t>EMT 100E 1" EMT THIN-WALL CONDU</t>
  </si>
  <si>
    <t>HUBW HBL5369C 20AMP 125VAC NEMA</t>
  </si>
  <si>
    <t>THHN 3/0THHNBLACK2500MR 3/0AWG</t>
  </si>
  <si>
    <t>LEV 8300-SGI 20AMP IVORY 125VAC</t>
  </si>
  <si>
    <t>3M 33+66MMM 3/4" X 66' BLACK VI</t>
  </si>
  <si>
    <t>CORD 12/3SJOOW 12/3 SJ0OW CORD</t>
  </si>
  <si>
    <t>THHN 6THHNBLACK500 6AWG THHN ST</t>
  </si>
  <si>
    <t>HUBW HBL5269C 15AMP 125VAC NEMA</t>
  </si>
  <si>
    <t>CORD 03397.61.05 15AMP 125VAC N</t>
  </si>
  <si>
    <t>PVCPIPE 400P-020 4" SCHEDULE 40</t>
  </si>
  <si>
    <t>HUBW SWP262 SEC WALLPLATE, 2-G,</t>
  </si>
  <si>
    <t>THHN R10THHNSTRBLACKCP #10AWG T</t>
  </si>
  <si>
    <t>THHN R10THHNSTRGREENCP #10AWG T</t>
  </si>
  <si>
    <t>THHN R10THHNSTRREDCP #10AWG THH</t>
  </si>
  <si>
    <t>CORD 03398.61.05 15AMP 125VAC N</t>
  </si>
  <si>
    <t>TB L-14-120-0-C CABLE TIE 14.2"</t>
  </si>
  <si>
    <t>SUPP WOODEN CROSSARM 8' X 4-1/2</t>
  </si>
  <si>
    <t>ELWR C8030.41.86 RG59 W/2C 18 S</t>
  </si>
  <si>
    <t>HUBW HBL5266C 15AMP 125VAC NEMA</t>
  </si>
  <si>
    <t>INTR LC4536C 120-277VAC 15AMP P</t>
  </si>
  <si>
    <t>HUBHS GF20ILA 20AMP IVORY 125VA</t>
  </si>
  <si>
    <t>HUBW HBL420HI 20A 120V 4PLEX RC</t>
  </si>
  <si>
    <t>THHN 12THHNSTRWHITE 12AWG THHN</t>
  </si>
  <si>
    <t>THHN 6THHNBLACK5000MR 6AWG THHN</t>
  </si>
  <si>
    <t>HALCO PL57T/E/41/ECO 57W CFL GX</t>
  </si>
  <si>
    <t>THHN 12THHNSTRBLACK 12AWG THHN</t>
  </si>
  <si>
    <t>TB 2RAS18X BUTT SPLICE #22-#18A</t>
  </si>
  <si>
    <t>THHN 2THHNBLACK1000 2AWG THHN S</t>
  </si>
  <si>
    <t>THHN 12THHNSTRGREEN 12AWG THHN</t>
  </si>
  <si>
    <t>THHN 10THHNSTRGREEN 10AWG THHN</t>
  </si>
  <si>
    <t>TRIP TLP-712 TRIPP-LITE 7 OUTLE</t>
  </si>
  <si>
    <t>THHN 8THHNBLACK1000 8AWG THHN S</t>
  </si>
  <si>
    <t>TB L-14-50-0-C CABLE TIE 14.1"</t>
  </si>
  <si>
    <t>BXMC 12/3MCLITE 12/3 MC ALUMINU</t>
  </si>
  <si>
    <t>HUBW HBL8362SA 20A125V BLUE HOS</t>
  </si>
  <si>
    <t>THHN R12THHNSTRBLACKCP #12AWG T</t>
  </si>
  <si>
    <t>THHN R12THHNSTRGREENCP #12AWG T</t>
  </si>
  <si>
    <t>THHN R12THHNSTRWHITECP #12AWG T</t>
  </si>
  <si>
    <t>LEV 8300-SG HG TR BROWN DUP RCP</t>
  </si>
  <si>
    <t>HITACHI 30238-8BL2 4P 23AWG CAT</t>
  </si>
  <si>
    <t>ELWR E2034S.41.10 4C 18AWG STR</t>
  </si>
  <si>
    <t>PVCPIPE 200P 2" SCHEDULE 40 PVC</t>
  </si>
  <si>
    <t>EMT 050E 1/2" EMT THIN-WALL CON</t>
  </si>
  <si>
    <t>BXMC 10/2MCLITE 10/2 MC ALUMINU</t>
  </si>
  <si>
    <t>BELD 9418 BELDEN 4C 18 S/S PVC</t>
  </si>
  <si>
    <t>RIGD 075R 3/4" RIGID CONDUIT 1.</t>
  </si>
  <si>
    <t>CORD 14/3SJOOW 14/3 SJOOW CORD</t>
  </si>
  <si>
    <t>RIGD 050R 1/2" RIGID CONDUIT .8</t>
  </si>
  <si>
    <t>CORD 12/3SOOW 12/3 S0OW CORD 12</t>
  </si>
  <si>
    <t>HUBHS GF20LA 20AMP BROWN 125VAC</t>
  </si>
  <si>
    <t>HUBW HBL5362 20AMP BROWN 125VAC</t>
  </si>
  <si>
    <t>WMLD V700 .75" X .66" RACEWAY S</t>
  </si>
  <si>
    <t>TB 2B-14 BUTT SPLICE #16-#14AWG</t>
  </si>
  <si>
    <t>RACO 5386-0 1 GANG BELL BOX W(3</t>
  </si>
  <si>
    <t>HUBW HBL8215C 15AMP 125VAC NEMA</t>
  </si>
  <si>
    <t>PVCPIPE 250P 2-1/2" SCHEDULE 40</t>
  </si>
  <si>
    <t>RACO 232 4" SQUARE 2-1/8" DEEP</t>
  </si>
  <si>
    <t>HITACHI 30025-8BL2 4P 24AWG CAT</t>
  </si>
  <si>
    <t>TB TY275MX CABLE TIE 18.0" LENG</t>
  </si>
  <si>
    <t>TMAC MX4280S 1 GANG IN-USE DIE</t>
  </si>
  <si>
    <t>THHN 4THHNBLACK5000MR 4AWG THHN</t>
  </si>
  <si>
    <t>HUBW HBL5352I 20AMP IVORY 125VA</t>
  </si>
  <si>
    <t>RACO 5337-0 2 GANG BELL BOX W(5</t>
  </si>
  <si>
    <t>CWD 444-120-BOX Lighter Element</t>
  </si>
  <si>
    <t>THHN 6THHNBLACK1000 6AWG THHN S</t>
  </si>
  <si>
    <t>OMNI A21609 16/9 VNTC O/SHIELD</t>
  </si>
  <si>
    <t>THHN 10THHNSTRRED 10AWG THHN ST</t>
  </si>
  <si>
    <t>WMLD 828R-TCAL-BK RECT. DUPLEX</t>
  </si>
  <si>
    <t>THHN 10THHNSTRBLACK 10AWG THHN</t>
  </si>
  <si>
    <t>BXMC R12/2MCLITE 12/2 MC ALUMIN</t>
  </si>
  <si>
    <t>LEV 26720-200 LEVITON HOR SCR M</t>
  </si>
  <si>
    <t>ELWR 5355 GENESIS RG59 + 18/2 S</t>
  </si>
  <si>
    <t>THHN 2THHNBLACK500 2AWG THHN ST</t>
  </si>
  <si>
    <t>WMLD V5744S 1 GANG DEVICE BOX 2</t>
  </si>
  <si>
    <t>ELWR DS21808 8C 18 S/S PVC</t>
  </si>
  <si>
    <t>CORD R12/3SJOOW-MASTERREEL 12/3</t>
  </si>
  <si>
    <t>PVCPIPE 300P 3" SCHEDULE 40 PVC</t>
  </si>
  <si>
    <t>THHN 2THHNBLACK5000MR 2AWG THHN</t>
  </si>
  <si>
    <t>3M 88-SUPER-3/4X66FT 3/4" X 66'</t>
  </si>
  <si>
    <t>HUBW HBL8219C 15A 120V 2P3W HG</t>
  </si>
  <si>
    <t>IDEAL 30-341J 341 TAN TWISTER W</t>
  </si>
  <si>
    <t>LEV 5266-C 15AMP 125VAC NEMA5-1</t>
  </si>
  <si>
    <t>TB TY400-120X TY FAST CABLE TIE</t>
  </si>
  <si>
    <t>PVCPIPE 400P 4" SCHEDULE 40 PVC</t>
  </si>
  <si>
    <t>HUBHS GFTR20W 20AMP WHITE 125VA</t>
  </si>
  <si>
    <t>HUBW HBL1221I 20AMP IVORY 120/2</t>
  </si>
  <si>
    <t>PVCPIPE 150P 1-1/2" SCHEDULE 40</t>
  </si>
  <si>
    <t>THHN 12THHNSTRRED 12AWG THHN ST</t>
  </si>
  <si>
    <t>SUPP TPDR CORTECH TIGER PLATE D</t>
  </si>
  <si>
    <t>TB L-7-50-0-C CABLE TIE 7.50" L</t>
  </si>
  <si>
    <t>CORD R12/3SOOW-MASTERREEL 12/3</t>
  </si>
  <si>
    <t>MOHAWK M57553B 4PAIR 24AWG CATE</t>
  </si>
  <si>
    <t>TB 2RCS10X BUTT SPLICE #12-#10A</t>
  </si>
  <si>
    <t>LEV 5366-C 20AMP 125VAC NEMA5-2</t>
  </si>
  <si>
    <t>INTR K4221C 120VAC 15AMP PHOTO</t>
  </si>
  <si>
    <t>THHN 3/0THHNBLACK500 3/0AWG THH</t>
  </si>
  <si>
    <t>INTR K4021C 120VAC 15AMP PHOTO</t>
  </si>
  <si>
    <t>PVCPIPE 075P 3/4" SCHEDULE 40 P</t>
  </si>
  <si>
    <t>ALW 6/2/DUPLEX SOLD 3300 FT REE</t>
  </si>
  <si>
    <t>THHN 10THHNSTRWHITE 10AWG THHN</t>
  </si>
  <si>
    <t>LEV 5369-PLC 20AMP 125VAC NEMA5</t>
  </si>
  <si>
    <t>RIGD 200R 2" RIGID CONDUIT 2.37</t>
  </si>
  <si>
    <t>HUBHS GFTR20I 20AMP IVORY 125VA</t>
  </si>
  <si>
    <t>EMT 200E 2" EMT THIN-WALL CONDU</t>
  </si>
  <si>
    <t>SUPP 5202 MACLEAN 3/8 AUTO GUY</t>
  </si>
  <si>
    <t>TB TY525MX CABLE TIE 7.31" LENG</t>
  </si>
  <si>
    <t>TB L-28-120-0-L CABLE TIE 28.0"</t>
  </si>
  <si>
    <t>DOTTIE 14H134 1/4" X 1-3/4" HEX</t>
  </si>
  <si>
    <t>UTP 4P24C3 4PAIR 24AWG CATEGORY</t>
  </si>
  <si>
    <t>CRLN 49411-010 2" SCHEDULE 80 N</t>
  </si>
  <si>
    <t>TB TY528MX CABLE TIE 14.2" LENG</t>
  </si>
  <si>
    <t>THHN 4THHNGREEN500 4AWG THHN ST</t>
  </si>
  <si>
    <t>TB TY28MX CABLE TIE 14.2" LENGT</t>
  </si>
  <si>
    <t>BARE 4/0BARESTRANDED1000MR #4/0</t>
  </si>
  <si>
    <t>PVCPIPE 100P 1" SCHEDULE 40 PVC</t>
  </si>
  <si>
    <t>HITACHI 30129-8BL3 4P 23AWG CAT</t>
  </si>
  <si>
    <t>SEAL 050NONUL100 1/2" NON-UL GE</t>
  </si>
  <si>
    <t>MNRL MED-45 3/4" EMT CONDUIT ST</t>
  </si>
  <si>
    <t>RIGD 100R 1" RIGID CONDUIT 1.31</t>
  </si>
  <si>
    <t>TB L-18-120-0-L CABLE TIE 18.0"</t>
  </si>
  <si>
    <t>ELWR AQ246 4C 14 STR NS AQUA DI</t>
  </si>
  <si>
    <t>TB L-11-50-0-C CABLE TIE 11.1"</t>
  </si>
  <si>
    <t>IDEAL 30-072 72B BLUE WIRENUT W</t>
  </si>
  <si>
    <t>ALW 2QU (3)#2 CONDUCTORS W/(1)#</t>
  </si>
  <si>
    <t>ALW 2/0QU (3)#2/0 CONDUCTORS W/</t>
  </si>
  <si>
    <t>THHN 10THHNSTRBLUE 10AWG THHN S</t>
  </si>
  <si>
    <t>THHN 2/0THHNBLACK2500MR 2/0AWG</t>
  </si>
  <si>
    <t>THHN 12THHNSTRBLUE 12AWG THHN S</t>
  </si>
  <si>
    <t>MCGL 2295MCGL F32 T8 4' CLEAR P</t>
  </si>
  <si>
    <t>RACO 5345-0 2 GANG BELL BOX W(5</t>
  </si>
  <si>
    <t>BXMC R14/3MCLITE 14/3 MC METAL-</t>
  </si>
  <si>
    <t>ALLI PS1300-1-AS-EG 1" UNIVERSA</t>
  </si>
  <si>
    <t>TB L-11-40-0-C CABLE TIE 11.5"</t>
  </si>
  <si>
    <t>THREAD 1/4BR6 1/4" X 6' THREADE</t>
  </si>
  <si>
    <t>BRIG 566-DC2 1/2" BX/MC/MCI-A T</t>
  </si>
  <si>
    <t>THHN 1THHNBLACK5000MR 1 AWG THH</t>
  </si>
  <si>
    <t>THHN 3THHNBLACK1000 3AWG THHN S</t>
  </si>
  <si>
    <t>THHN 3THHNWHITE5000MR 3AWG THHN</t>
  </si>
  <si>
    <t>THHN 12THHNSOLBLACK 12AWG THHN</t>
  </si>
  <si>
    <t>BXMC R12/2MCTUFF-277V-BRN-GRA 1</t>
  </si>
  <si>
    <t>WMLD V5745 1 GANG DEVICE BOX 1-</t>
  </si>
  <si>
    <t>WMLD V5748 1 GANG DEVICE BOX 1-</t>
  </si>
  <si>
    <t>THHN 3THHNBLACK5000MR 3AWG THHN</t>
  </si>
  <si>
    <t>ALW 2QURD (3)#2 CONDUCTORS W/(1</t>
  </si>
  <si>
    <t>ALLI PS200EH-10-PG 1-5/8" X 1-5</t>
  </si>
  <si>
    <t>HITACHI 38696-8-BL2 4P 24AWG CA</t>
  </si>
  <si>
    <t>SEAL 075NONUL100 3/4" NON-UL GE</t>
  </si>
  <si>
    <t>THHN 8THHNBLACK500 8AWG THHN ST</t>
  </si>
  <si>
    <t>MOHAWK M58291B 4PAIR 24AWG CATE</t>
  </si>
  <si>
    <t>EMT 125E 1-1/4" EMT THIN-WALL C</t>
  </si>
  <si>
    <t>HUBW CR20 20AMP BROWN 125VAC NE</t>
  </si>
  <si>
    <t>TB 14RB-2577 DISCONNECT FEMALE</t>
  </si>
  <si>
    <t>BRIG 251-DC2 3/4" EMT COMPRESSI</t>
  </si>
  <si>
    <t>THHN 1/0THHNBLACK500 1/0AWG THH</t>
  </si>
  <si>
    <t>THHN 1/0THHNGREEN2500MR 1/0AWG</t>
  </si>
  <si>
    <t>TB TY26MX CABLE TIE 11.1" LENGT</t>
  </si>
  <si>
    <t>TB L-11-50-0-D CABLE TIE 11.1"</t>
  </si>
  <si>
    <t>BXMC R10/3MCLITE 10/3 MC ALUMIN</t>
  </si>
  <si>
    <t>PAND LD10WH6-A TYPE L RACEWAY W</t>
  </si>
  <si>
    <t>WMLD V704 1 OR 2 HOLE MOUNTING</t>
  </si>
  <si>
    <t>TB TY527MX CABLE TIE 13.4" LENG</t>
  </si>
  <si>
    <t>THHN 350MCMTHHNRED2500MR 350MCM</t>
  </si>
  <si>
    <t>THHN 350MCMTHHNWHITE2500MR 350M</t>
  </si>
  <si>
    <t>THHN 1/0THHNBLACK2500MR 1/0AWG</t>
  </si>
  <si>
    <t>WMLD V500 .75" X .53" RACEWAY S</t>
  </si>
  <si>
    <t>LEV 8200 SM DUPLEX RECEPT</t>
  </si>
  <si>
    <t>TB 2A-18 22-18 UNINS BUTTSPLICE</t>
  </si>
  <si>
    <t>SIEM Q120 20AMP 1POLE 120VAC PL</t>
  </si>
  <si>
    <t>THHN 4THHNRED5000MR 4AWG THHN S</t>
  </si>
  <si>
    <t>THHN 4THHNWHITE5000MR 4AWG THHN</t>
  </si>
  <si>
    <t>TB 5252 1/2" 90DEG LIQUIDTIGHT</t>
  </si>
  <si>
    <t>HITACHI 39419-8BL2 4P 24AWG CAT</t>
  </si>
  <si>
    <t>TB TY526MX CABLE TIE 11.1" LENG</t>
  </si>
  <si>
    <t>THHN 10THHNSTRYELLOW 10AWG THHN</t>
  </si>
  <si>
    <t>CADD CAT32HP J HOOK DESIGNED FO</t>
  </si>
  <si>
    <t>EMT 150E 1-1/2" EMT THIN-WALL C</t>
  </si>
  <si>
    <t>BRIG 261-DC 3/4" EMT COMPRESSIO</t>
  </si>
  <si>
    <t>THHN 12THHNSOLGREEN 12AWG THHN</t>
  </si>
  <si>
    <t>ELWR C1142.30.01 RG59 20AWG SOL</t>
  </si>
  <si>
    <t>HUBP HXJ5EB25 RJ45 CAT5E BLUE M</t>
  </si>
  <si>
    <t>CRLN 49413-010 3" SCHEDULE 80 N</t>
  </si>
  <si>
    <t>TB TY5242MX NYLON 6/6 WEATHER R</t>
  </si>
  <si>
    <t>CORD R14/3SOOW-MASTERREEL 14/3</t>
  </si>
  <si>
    <t>BXMC R8/4MLITE-277V/480V-BR-OR-</t>
  </si>
  <si>
    <t>CORD 6/4SOOW1000MR 6/4 SOOW COR</t>
  </si>
  <si>
    <t>BXMC 14/2MCLITE 14/2 MC ALUMINU</t>
  </si>
  <si>
    <t>ARL 38AST 3/8" BX/MC CONNECTOR</t>
  </si>
  <si>
    <t>MADSN LTLA-100-CB 1" COMBINATIO</t>
  </si>
  <si>
    <t>TB 10RC-2577 DISCONNECT FEMALE</t>
  </si>
  <si>
    <t>TB 10RC-251T DISCONNECT MALE #1</t>
  </si>
  <si>
    <t>CORD 10TGGT/TAN 10AWG TGGT (TEF</t>
  </si>
  <si>
    <t>TB TY525M CABLE TIE 7.31" LENGT</t>
  </si>
  <si>
    <t>HUBW PW2BC5 WALLTRACK 5FT LATCH</t>
  </si>
  <si>
    <t>LEV 1221-2 20AMP BROWN 120/277V</t>
  </si>
  <si>
    <t>TB TY5253MX CABLE TIE 11.6" LEN</t>
  </si>
  <si>
    <t>HUBP HXJ5EOR25 RJ45 CAT5E ORANG</t>
  </si>
  <si>
    <t>THHN 8THHNBLACK5000MR 8AWG THHN</t>
  </si>
  <si>
    <t>MOHAWK M57546B 4PAIR 24AWG CATE</t>
  </si>
  <si>
    <t>THHN 10THHNSOLGREEN 10AWG THHN</t>
  </si>
  <si>
    <t>CORD 16/3SJOOW 16/3 SJOOW CORD</t>
  </si>
  <si>
    <t>IDEAL 30-641 341 TAN TWISTER WI</t>
  </si>
  <si>
    <t>HUBHS SS13 1 GANG BLANK WALLPLA</t>
  </si>
  <si>
    <t>MCGL 2263MCGL F96 T12 8' CLEAR</t>
  </si>
  <si>
    <t>DOTTIE 14H114 1/4" X 1-1/4" HEX</t>
  </si>
  <si>
    <t>MNRL 1-B 3/4" EMT/IMC/RIGID CON</t>
  </si>
  <si>
    <t>THHN 10THHNSTRORANGE 10AWG THHN</t>
  </si>
  <si>
    <t>HUBHS RS415W 15AMP WHITE 120VAC</t>
  </si>
  <si>
    <t>DOTTIE MA7 3/8" MACHINE SCREW A</t>
  </si>
  <si>
    <t>THHN 10THHNSTRGRAY 10AWG THHN S</t>
  </si>
  <si>
    <t>WMLD 400BAC .44" X .875" X 5' P</t>
  </si>
  <si>
    <t>THHN 12THHNSOLWHITE 12AWG THHN</t>
  </si>
  <si>
    <t>IMC 200IMC 2" IMC INTERMEDIATE</t>
  </si>
  <si>
    <t>TB L-36-175-9-L CABLE TIE 36.0"</t>
  </si>
  <si>
    <t>SUPP 401510 3/4 EYELET</t>
  </si>
  <si>
    <t>TB 5232 1/2" LIQUIDTIGHT CONNEC</t>
  </si>
  <si>
    <t>BARE 4BARESOLID1000MR #4 SOLID</t>
  </si>
  <si>
    <t>ELWR C5775.31.01 RG6/U BOX CCS</t>
  </si>
  <si>
    <t>CORD 12TGGT/TAN 12AWG TGGT (TEF</t>
  </si>
  <si>
    <t>TB TY524MX CABLE TIE 5.50" LENG</t>
  </si>
  <si>
    <t>XHHWAL 2/0XHHWALBLACK 2/0AWG XH</t>
  </si>
  <si>
    <t>IDEAL 774032 PULL CHAIN SWITCH</t>
  </si>
  <si>
    <t>ALLI PS500EH-10-AL 1-5/8" X 13/</t>
  </si>
  <si>
    <t>THHN R10THHNSTRBLACK 10AWG THHN</t>
  </si>
  <si>
    <t>THHN R10THHNSTRGREEN 10AWG THHN</t>
  </si>
  <si>
    <t>THHN R10THHNSTRWHITE 10AWG THHN</t>
  </si>
  <si>
    <t>BRIG 650-DC2 1/2" NMB CONNECTOR</t>
  </si>
  <si>
    <t>IDEAL 30-073 73B ORANGE WIRENUT</t>
  </si>
  <si>
    <t>TB L-7-50-0-M CABLE TIE 7.50" L</t>
  </si>
  <si>
    <t>ALW 2/0TR (2)#2/0 CONDUCTORS W/</t>
  </si>
  <si>
    <t>THHN 6THHNGREEN1000 6AWG THHN S</t>
  </si>
  <si>
    <t>RACO 5320-0 1 GANG BELL BOX W(3</t>
  </si>
  <si>
    <t>TB TY529MX CABLE TIE 30.0" LENG</t>
  </si>
  <si>
    <t>ALLI PS200EH-10-AL 1-5/8" X 1-5</t>
  </si>
  <si>
    <t>BXMC 12/2MCTUFF 12/2 MC STEEL A</t>
  </si>
  <si>
    <t>TB BAC10SUBT BATTERY LUG 1/0 Fa</t>
  </si>
  <si>
    <t>BXMC R8/3MCLITE 8/3 MC ALUMINUM</t>
  </si>
  <si>
    <t>CORD CL318 18AWG 3WIRE SOLID TY</t>
  </si>
  <si>
    <t>TB TY5272MX CABLE TIE 8.75" LEN</t>
  </si>
  <si>
    <t>HITACHI 30238-8YE2 4P 24AWG CAT</t>
  </si>
  <si>
    <t>XLPE 8XLPEUSECU #8AWG XLP (RHW)</t>
  </si>
  <si>
    <t>THHN 3THHNGREEN5000MR 3AWG THHN</t>
  </si>
  <si>
    <t>THHN 8THHNWHITE500 8AWG THHN ST</t>
  </si>
  <si>
    <t>CORD CL418 18AWG 4WIRE SOLID TY</t>
  </si>
  <si>
    <t>THHN 6THHNBROWN1000 6AWG THHN S</t>
  </si>
  <si>
    <t>THHN 6THHNORANGE1000 6AWG THHN</t>
  </si>
  <si>
    <t>THHN 6THHNYELLOW1000 6AWG THHN</t>
  </si>
  <si>
    <t>EMT 400E 4" EMT THIN-WALL CONDU</t>
  </si>
  <si>
    <t>LEVNS 5G110-RL5 LEVITON JACK CA</t>
  </si>
  <si>
    <t>ELWR E1032S.41.10 2C 18AWG STR</t>
  </si>
  <si>
    <t>IDEAL 30-642 342 GRAY TWISTER W</t>
  </si>
  <si>
    <t>SUPP 602080 TYCO AMPACT TAP COV</t>
  </si>
  <si>
    <t>OMNI B11203-V 12/3SOOW CORD 600</t>
  </si>
  <si>
    <t>TB TY523MX CABLE TIE 3.62" LENG</t>
  </si>
  <si>
    <t>FLEX 12/2WG 12AWG 2WIRE 90DEG N</t>
  </si>
  <si>
    <t>TB RBS14-10X 16-14 HEAT SHRINK</t>
  </si>
  <si>
    <t>IDEAL 89-5047 RG59 BNC COMPRESS</t>
  </si>
  <si>
    <t>ALLI PS500EH-10-PG 1-5/8" X 13/</t>
  </si>
  <si>
    <t>MNRL DR40 CABLE SUPPORT D-RING</t>
  </si>
  <si>
    <t>HUBHS SS23 2 GANG BLANK WALLPLA</t>
  </si>
  <si>
    <t>ELWR E15901 RG59U COAX CATV/MAT</t>
  </si>
  <si>
    <t>RACO 3403 3/4" LIQUIDTIGHT CONN</t>
  </si>
  <si>
    <t>TB 10RC-10F TERMINAL FORK #12-#</t>
  </si>
  <si>
    <t>TB RB14-10 TERMINAL RING #18-#1</t>
  </si>
  <si>
    <t>MNRL 600 BEAM CLAMP 1/4"-20 TAP</t>
  </si>
  <si>
    <t>HUBW 1221I 20AMP IVORY 120/277V</t>
  </si>
  <si>
    <t>UF 12/2UF #12AWG 2WIRE W/#12 GR</t>
  </si>
  <si>
    <t>CRLN E971C 3/4" TO 1/2" PVC RED</t>
  </si>
  <si>
    <t>IDEAL 30-341 341 TAN TWISTER WI</t>
  </si>
  <si>
    <t>HUBW HBL700IV 10' METAL RACEWAY</t>
  </si>
  <si>
    <t>TB L-14-50-9-C CABLE TIE 14.1"</t>
  </si>
  <si>
    <t>ELWR E1034S.41.10 4C 18AWG STR</t>
  </si>
  <si>
    <t>XHHWAL 3/0XHHWALBLACK 3/0AWG XH</t>
  </si>
  <si>
    <t>CORD 10/4SOOW 10/4 S0OW CORD 10</t>
  </si>
  <si>
    <t>THHN 12THHNSTRBLUE/WHITE 12STR</t>
  </si>
  <si>
    <t>THHN 10THHNSOLBLACK 10AWG THHN</t>
  </si>
  <si>
    <t>MNRL 2-B 1" EMT/IMC/RIGID CONDU</t>
  </si>
  <si>
    <t>LEV BR20 LEVITON GRD.DUP REC.</t>
  </si>
  <si>
    <t>LEV BR20-I 20AMP IVORY 125VAC N</t>
  </si>
  <si>
    <t>RACO 231 4" SQUARE 2-1/8" DEEP</t>
  </si>
  <si>
    <t>TB 5233 3/4" LIQUIDTIGHT CONNEC</t>
  </si>
  <si>
    <t>THHN 8THHNGREEN5000MR 8AWG THHN</t>
  </si>
  <si>
    <t>HUBW CR20I 20AMP IVORY 125VAC N</t>
  </si>
  <si>
    <t>CORD 14/3SOOW 14/3 SOOW CORD 14</t>
  </si>
  <si>
    <t>WMLD 2900L8 NM UNIDUCT RACEWAY</t>
  </si>
  <si>
    <t>RACO 752 4" SQUARE FLAT BLANK C</t>
  </si>
  <si>
    <t>CORD R12/4SJOOW 12/4 SJOOW CORD</t>
  </si>
  <si>
    <t>RACO 518 3" X 2" X 2-1/2" DEEP</t>
  </si>
  <si>
    <t>MTAL WDW1M #8 X 1/2" SELF PIERC</t>
  </si>
  <si>
    <t>BXMC 14/3MCLITE 14/3 MC ALUMINU</t>
  </si>
  <si>
    <t>IDEAL 30-382J LUMINAIRE DISCONN</t>
  </si>
  <si>
    <t>BARE 4BARESOLID200 #4 SOLID BAR</t>
  </si>
  <si>
    <t>THHN 3/0THHNWHITE2500MR 3/0AWG</t>
  </si>
  <si>
    <t>THHN 4THHNBLACK500 4AWG THHN ST</t>
  </si>
  <si>
    <t>TB 2RB14X BUTT SPLICE #16-#14AW</t>
  </si>
  <si>
    <t>IDEAL 30-352J LUMINAIRE DISCONN</t>
  </si>
  <si>
    <t>PS 13057UN 660WATT 660VAC MEDIU</t>
  </si>
  <si>
    <t>CORD 10/3SOOW 10/3 SOOW CORD 10</t>
  </si>
  <si>
    <t>TB CC2-TB NON-INS BUTT SPLICE,</t>
  </si>
  <si>
    <t>TB RBBS22X HEAT SHRINKABLE BUTT</t>
  </si>
  <si>
    <t>FLEX 10/3WG 10AWG 3WIRE 90DEG N</t>
  </si>
  <si>
    <t>MNRL MED-55 1" EMT CONDUIT STRA</t>
  </si>
  <si>
    <t>ELWR E3033S.41.86 3C 18AWG STR</t>
  </si>
  <si>
    <t>TB L-7-50-9-M CABLE TIE 7.50" L</t>
  </si>
  <si>
    <t>FLEX R12/2WGMASTERREEL 12AWG 2W</t>
  </si>
  <si>
    <t>IDEAL 30-074 74B YELLOW WIRENUT</t>
  </si>
  <si>
    <t>THHN 8THHNRED5000MR 8AWG THHN S</t>
  </si>
  <si>
    <t>THHN 8THHNWHITE5000MR 8AWG THHN</t>
  </si>
  <si>
    <t>IDEAL 30-073J 73B ORANGE WIRENU</t>
  </si>
  <si>
    <t>TB L-5-30-0-C CABLE TIE 5.60" L</t>
  </si>
  <si>
    <t>MOHAWK M58280B 4PAIR 24AWG CATE</t>
  </si>
  <si>
    <t>THHN 12THHNSOLRED 12AWG THHN SO</t>
  </si>
  <si>
    <t>TB TY526M CABLE TIE 11.1" LENGT</t>
  </si>
  <si>
    <t>THHN 8THHNBLUE1000 8AWG THHN ST</t>
  </si>
  <si>
    <t>THHN 8THHNRED1000 8AWG THHN STR</t>
  </si>
  <si>
    <t>THHN 8THHNWHITE1000 8AWG THHN S</t>
  </si>
  <si>
    <t>THHN R12THHNSTRWHITE 12AWG THHN</t>
  </si>
  <si>
    <t>THHN 8THHNRED500 8AWG THHN STRA</t>
  </si>
  <si>
    <t>TB TY28M CABLE TIE 14.2" LENGTH</t>
  </si>
  <si>
    <t>TB TY253M LOCKING CABLE TIE-BUL</t>
  </si>
  <si>
    <t>THHN 10THHNSTRBROWN 10AWG THHN</t>
  </si>
  <si>
    <t>HITACHI 30237-8BL2 4P 23AWG CAT</t>
  </si>
  <si>
    <t>TB RC1147 TERMINAL FORK #12-#10</t>
  </si>
  <si>
    <t>PVCPIPE 050P 1/2" SCHEDULE 40 P</t>
  </si>
  <si>
    <t>THHN R12THHNSOLBLACK 12AWG THHN</t>
  </si>
  <si>
    <t>THHN R12THHNSOLGREEN 12AWG THHN</t>
  </si>
  <si>
    <t>FLEX 14/2WG 14AWG 2WIRE 90DEG N</t>
  </si>
  <si>
    <t>IDEAL 30-071 71B GRAY WIRENUT W</t>
  </si>
  <si>
    <t>3M O/B+BOXED ORANGE/BLUE WINGNU</t>
  </si>
  <si>
    <t>OMNI MES1/4EHSGAL 1/4" EXTRA HI</t>
  </si>
  <si>
    <t>CORD CL218 18AWG 2WIRE SOLID TY</t>
  </si>
  <si>
    <t>IDEAL 30-173 73B ORANGE WIRENUT</t>
  </si>
  <si>
    <t>TB L-4-18-0-C CABLE TIE 4.00" L</t>
  </si>
  <si>
    <t>ELWR E3034S.41.86 4C 18AWG STR</t>
  </si>
  <si>
    <t>TB L-8-40HS-0-M CABLE TIE 8.50"</t>
  </si>
  <si>
    <t>IDEAL WT2-1 WIRE-TWIST CONNECTO</t>
  </si>
  <si>
    <t>MADSN 703 1" (1)HOLE IMC RIGID</t>
  </si>
  <si>
    <t>IDEAL 30-1032J 2-PORT RED PUSH-</t>
  </si>
  <si>
    <t>TB TC345A CABLE TIE (4)WAY MOUN</t>
  </si>
  <si>
    <t>TB TY25MX CABLE TIE 7.31" LENGT</t>
  </si>
  <si>
    <t>IDEAL 30-273 73B ORANGE WIRENUT</t>
  </si>
  <si>
    <t>ELWR E2033S.41.10 3C 18AWG STR</t>
  </si>
  <si>
    <t>TB L-14-50-9-D CABLE TIE 14.1"</t>
  </si>
  <si>
    <t>TB L-8-18-9-C CABLE TIE 8.00" L</t>
  </si>
  <si>
    <t>THHN 12THHNSTRGRAY 12AWG THHN S</t>
  </si>
  <si>
    <t>THHN 18TFNBLUE 18AWG TFN SOLID</t>
  </si>
  <si>
    <t>THHN 18TFNRED 18AWG TFN SOLID R</t>
  </si>
  <si>
    <t>DOTTIE TEKW81 8 X 1 PHILLIPS WA</t>
  </si>
  <si>
    <t>IDEAL 30-1033J 3-PORT ORANGE PU</t>
  </si>
  <si>
    <t>THHN 12THHNSOLBLUE 12AWG THHN S</t>
  </si>
  <si>
    <t>3M T/R+JUG TAN WINGNUT SPRING C</t>
  </si>
  <si>
    <t>ELWR E2202S.41.86 2C 18AWG STR</t>
  </si>
  <si>
    <t>ELWR E2502S.41.03 2C 18AWG SOL</t>
  </si>
  <si>
    <t>ELWR C5775.41.01 RG6/U REEL CSS</t>
  </si>
  <si>
    <t>DOTTIE HNS14 #1/4-20 HEX NUT MA</t>
  </si>
  <si>
    <t>THHN 18TFNYELLOW 18AWG TFN SOLI</t>
  </si>
  <si>
    <t>33+66MMM</t>
  </si>
  <si>
    <t>88-SUPER-3/4X66FT</t>
  </si>
  <si>
    <t>O/B+BOXED</t>
  </si>
  <si>
    <t>T/R+JUG</t>
  </si>
  <si>
    <t>PS1300-1-AS-EG</t>
  </si>
  <si>
    <t>PS200EH-10-AL</t>
  </si>
  <si>
    <t>PS200EH-10-PG</t>
  </si>
  <si>
    <t>PS500EH-10-AL</t>
  </si>
  <si>
    <t>PS500EH-10-PG</t>
  </si>
  <si>
    <t>2/0QU</t>
  </si>
  <si>
    <t>2/0TR</t>
  </si>
  <si>
    <t>2QU</t>
  </si>
  <si>
    <t>2QURD</t>
  </si>
  <si>
    <t>6/2/DUPLEX</t>
  </si>
  <si>
    <t>38AST</t>
  </si>
  <si>
    <t>4/0BARESTRANDED1000MR</t>
  </si>
  <si>
    <t>4BARESOLID1000MR</t>
  </si>
  <si>
    <t>4BARESOLID200</t>
  </si>
  <si>
    <t>251-DC2</t>
  </si>
  <si>
    <t>261-DC</t>
  </si>
  <si>
    <t>566-DC2</t>
  </si>
  <si>
    <t>650-DC2</t>
  </si>
  <si>
    <t>10/2MCLITE</t>
  </si>
  <si>
    <t>12/2MCLITE</t>
  </si>
  <si>
    <t>12/2MCTUFF</t>
  </si>
  <si>
    <t>12/3MCLITE</t>
  </si>
  <si>
    <t>14/2MCLITE</t>
  </si>
  <si>
    <t>14/3MCLITE</t>
  </si>
  <si>
    <t>R10/3MCLITE</t>
  </si>
  <si>
    <t>R12/2MCLITE</t>
  </si>
  <si>
    <t>R12/2MCTUFF-277V</t>
  </si>
  <si>
    <t>R14/3MCLITE</t>
  </si>
  <si>
    <t>R8/3MCLITE</t>
  </si>
  <si>
    <t>R8/4MLITE-277V/480V</t>
  </si>
  <si>
    <t>CAT32HP</t>
  </si>
  <si>
    <t>03397.61.05</t>
  </si>
  <si>
    <t>03398.61.05</t>
  </si>
  <si>
    <t>10/3SOOW</t>
  </si>
  <si>
    <t>10/4SOOW</t>
  </si>
  <si>
    <t>10TGGT/TAN</t>
  </si>
  <si>
    <t>12/3SJOOW</t>
  </si>
  <si>
    <t>12/3SOOW</t>
  </si>
  <si>
    <t>12TGGT/TAN</t>
  </si>
  <si>
    <t>14/3SJOOW</t>
  </si>
  <si>
    <t>14/3SOOW</t>
  </si>
  <si>
    <t>16/3SJOOW</t>
  </si>
  <si>
    <t>6/4SOOW1000MR</t>
  </si>
  <si>
    <t>CL218</t>
  </si>
  <si>
    <t>CL318</t>
  </si>
  <si>
    <t>CL418</t>
  </si>
  <si>
    <t>R12/3SJOOW-MASTERREEL</t>
  </si>
  <si>
    <t>R12/3SOOW-MASTERREEL</t>
  </si>
  <si>
    <t>R12/4SJOOW</t>
  </si>
  <si>
    <t>R14/3SOOW-MASTERREEL</t>
  </si>
  <si>
    <t>49411-010</t>
  </si>
  <si>
    <t>49413-010</t>
  </si>
  <si>
    <t>E971C</t>
  </si>
  <si>
    <t>E989R-UPC</t>
  </si>
  <si>
    <t>444-120-BOX</t>
  </si>
  <si>
    <t>14H114</t>
  </si>
  <si>
    <t>14H134</t>
  </si>
  <si>
    <t>HNS14</t>
  </si>
  <si>
    <t>MA7</t>
  </si>
  <si>
    <t>TEKW81</t>
  </si>
  <si>
    <t>AQ246</t>
  </si>
  <si>
    <t>C1142.30.01</t>
  </si>
  <si>
    <t>C5775.31.01</t>
  </si>
  <si>
    <t>C5775.41.01</t>
  </si>
  <si>
    <t>C8030.41.86</t>
  </si>
  <si>
    <t>DS21808</t>
  </si>
  <si>
    <t>E1032S.41.10</t>
  </si>
  <si>
    <t>E1034S.41.10</t>
  </si>
  <si>
    <t>E15901</t>
  </si>
  <si>
    <t>E2033S.41.10</t>
  </si>
  <si>
    <t>E2034S.41.10</t>
  </si>
  <si>
    <t>E2202S.41.86</t>
  </si>
  <si>
    <t>E2502S.41.03</t>
  </si>
  <si>
    <t>E3033S.41.86</t>
  </si>
  <si>
    <t>E3034S.41.86</t>
  </si>
  <si>
    <t>050E</t>
  </si>
  <si>
    <t>075E</t>
  </si>
  <si>
    <t>100E</t>
  </si>
  <si>
    <t>125E</t>
  </si>
  <si>
    <t>150E</t>
  </si>
  <si>
    <t>200E</t>
  </si>
  <si>
    <t>400E</t>
  </si>
  <si>
    <t>10/3WG</t>
  </si>
  <si>
    <t>12/2WG</t>
  </si>
  <si>
    <t>14/2WG</t>
  </si>
  <si>
    <t>R12/2WGMASTERREEL</t>
  </si>
  <si>
    <t>PL57T/E/41/ECO</t>
  </si>
  <si>
    <t>30025-8BL2</t>
  </si>
  <si>
    <t>30129-8BL3</t>
  </si>
  <si>
    <t>30237-8BL2</t>
  </si>
  <si>
    <t>30238-8BL2</t>
  </si>
  <si>
    <t>30238-8YE2</t>
  </si>
  <si>
    <t>38696-8-BL2</t>
  </si>
  <si>
    <t>39419-8BL2</t>
  </si>
  <si>
    <t>61345-24</t>
  </si>
  <si>
    <t>GF20ILA</t>
  </si>
  <si>
    <t>GF20LA</t>
  </si>
  <si>
    <t>GFTR20I</t>
  </si>
  <si>
    <t>GFTR20W</t>
  </si>
  <si>
    <t>RS415W</t>
  </si>
  <si>
    <t>SS13</t>
  </si>
  <si>
    <t>SS23</t>
  </si>
  <si>
    <t>HXJ5EB25</t>
  </si>
  <si>
    <t>HXJ5EOR25</t>
  </si>
  <si>
    <t>1221I</t>
  </si>
  <si>
    <t>CR20</t>
  </si>
  <si>
    <t>CR20I</t>
  </si>
  <si>
    <t>HBL1221I</t>
  </si>
  <si>
    <t>HBL420HI</t>
  </si>
  <si>
    <t>HBL5266C</t>
  </si>
  <si>
    <t>HBL5269C</t>
  </si>
  <si>
    <t>HBL5352I</t>
  </si>
  <si>
    <t>HBL5362</t>
  </si>
  <si>
    <t>HBL5369C</t>
  </si>
  <si>
    <t>HBL700IV</t>
  </si>
  <si>
    <t>HBL8215C</t>
  </si>
  <si>
    <t>HBL8219C</t>
  </si>
  <si>
    <t>HBL8362SA</t>
  </si>
  <si>
    <t>HBLC40123TT</t>
  </si>
  <si>
    <t>PW2BC5</t>
  </si>
  <si>
    <t>SWP262</t>
  </si>
  <si>
    <t>30-071</t>
  </si>
  <si>
    <t>30-072</t>
  </si>
  <si>
    <t>30-073</t>
  </si>
  <si>
    <t>30-073J</t>
  </si>
  <si>
    <t>30-074</t>
  </si>
  <si>
    <t>30-1032J</t>
  </si>
  <si>
    <t>30-1033J</t>
  </si>
  <si>
    <t>30-173</t>
  </si>
  <si>
    <t>30-273</t>
  </si>
  <si>
    <t>30-341</t>
  </si>
  <si>
    <t>30-341J</t>
  </si>
  <si>
    <t>30-352J</t>
  </si>
  <si>
    <t>30-382J</t>
  </si>
  <si>
    <t>30-641</t>
  </si>
  <si>
    <t>30-642</t>
  </si>
  <si>
    <t>89-5047</t>
  </si>
  <si>
    <t>WT2-1</t>
  </si>
  <si>
    <t>100IMC</t>
  </si>
  <si>
    <t>200IMC</t>
  </si>
  <si>
    <t>K4021C</t>
  </si>
  <si>
    <t>K4221C</t>
  </si>
  <si>
    <t>LC4536C</t>
  </si>
  <si>
    <t>1221-2</t>
  </si>
  <si>
    <t>26720-200</t>
  </si>
  <si>
    <t>5266-C</t>
  </si>
  <si>
    <t>5366-C</t>
  </si>
  <si>
    <t>5369-PLC</t>
  </si>
  <si>
    <t>8300-SG</t>
  </si>
  <si>
    <t>8300-SGI</t>
  </si>
  <si>
    <t>BR20</t>
  </si>
  <si>
    <t>BR20-I</t>
  </si>
  <si>
    <t>5G110-RL5</t>
  </si>
  <si>
    <t>LTLA-100-CB</t>
  </si>
  <si>
    <t>2263MCGL</t>
  </si>
  <si>
    <t>2295MCGL</t>
  </si>
  <si>
    <t>1-B</t>
  </si>
  <si>
    <t>2-B</t>
  </si>
  <si>
    <t>DR40</t>
  </si>
  <si>
    <t>MED-45</t>
  </si>
  <si>
    <t>MED-55</t>
  </si>
  <si>
    <t>M57546B</t>
  </si>
  <si>
    <t>M57553B</t>
  </si>
  <si>
    <t>M58280B</t>
  </si>
  <si>
    <t>M58291B</t>
  </si>
  <si>
    <t>WDW1M</t>
  </si>
  <si>
    <t>A21609</t>
  </si>
  <si>
    <t>B11203-V</t>
  </si>
  <si>
    <t>MES1/4EHSGAL</t>
  </si>
  <si>
    <t>LD10WH6-A</t>
  </si>
  <si>
    <t>13057UN</t>
  </si>
  <si>
    <t>050P</t>
  </si>
  <si>
    <t>075P</t>
  </si>
  <si>
    <t>100P</t>
  </si>
  <si>
    <t>150P</t>
  </si>
  <si>
    <t>200P</t>
  </si>
  <si>
    <t>250P</t>
  </si>
  <si>
    <t>300P</t>
  </si>
  <si>
    <t>400P</t>
  </si>
  <si>
    <t>400P-020</t>
  </si>
  <si>
    <t>5320-0</t>
  </si>
  <si>
    <t>5337-0</t>
  </si>
  <si>
    <t>5345-0</t>
  </si>
  <si>
    <t>5386-0</t>
  </si>
  <si>
    <t>050R</t>
  </si>
  <si>
    <t>075R</t>
  </si>
  <si>
    <t>100R</t>
  </si>
  <si>
    <t>200R</t>
  </si>
  <si>
    <t>050NONUL100</t>
  </si>
  <si>
    <t>075NONUL100</t>
  </si>
  <si>
    <t>Q120</t>
  </si>
  <si>
    <t>CR123APA/B</t>
  </si>
  <si>
    <t>TPDR</t>
  </si>
  <si>
    <t>WOODEN</t>
  </si>
  <si>
    <t>10RC-10F</t>
  </si>
  <si>
    <t>10RC-251T</t>
  </si>
  <si>
    <t>10RC-2577</t>
  </si>
  <si>
    <t>14RB-2577</t>
  </si>
  <si>
    <t>2A-18</t>
  </si>
  <si>
    <t>2B-14</t>
  </si>
  <si>
    <t>2RAS18X</t>
  </si>
  <si>
    <t>2RB14X</t>
  </si>
  <si>
    <t>2RBS14X</t>
  </si>
  <si>
    <t>2RCS10X</t>
  </si>
  <si>
    <t>BAC10SUBT</t>
  </si>
  <si>
    <t>CC2-TB</t>
  </si>
  <si>
    <t>L-11-40-0-C</t>
  </si>
  <si>
    <t>L-11-50-0-C</t>
  </si>
  <si>
    <t>L-11-50-0-D</t>
  </si>
  <si>
    <t>L-14-120-0-C</t>
  </si>
  <si>
    <t>L-14-50-0-C</t>
  </si>
  <si>
    <t>L-14-50-9-C</t>
  </si>
  <si>
    <t>L-14-50-9-D</t>
  </si>
  <si>
    <t>L-18-120-0-L</t>
  </si>
  <si>
    <t>L-28-120-0-L</t>
  </si>
  <si>
    <t>L-36-175-9-L</t>
  </si>
  <si>
    <t>L-4-18-0-C</t>
  </si>
  <si>
    <t>L-5-30-0-C</t>
  </si>
  <si>
    <t>L-7-50-0-C</t>
  </si>
  <si>
    <t>L-7-50-0-M</t>
  </si>
  <si>
    <t>L-7-50-9-M</t>
  </si>
  <si>
    <t>L-8-18-9-C</t>
  </si>
  <si>
    <t>L-8-40HS-0-M</t>
  </si>
  <si>
    <t>RB14-10</t>
  </si>
  <si>
    <t>RBBS22X</t>
  </si>
  <si>
    <t>RBS14-10X</t>
  </si>
  <si>
    <t>RC1147</t>
  </si>
  <si>
    <t>TC345A</t>
  </si>
  <si>
    <t>TY253M</t>
  </si>
  <si>
    <t>TY25MX</t>
  </si>
  <si>
    <t>TY26MX</t>
  </si>
  <si>
    <t>TY275MX</t>
  </si>
  <si>
    <t>TY27MX</t>
  </si>
  <si>
    <t>TY28M</t>
  </si>
  <si>
    <t>TY28MX</t>
  </si>
  <si>
    <t>TY400-120X</t>
  </si>
  <si>
    <t>TY523MX</t>
  </si>
  <si>
    <t>TY5242MX</t>
  </si>
  <si>
    <t>TY524MX</t>
  </si>
  <si>
    <t>TY5253MX</t>
  </si>
  <si>
    <t>TY525M</t>
  </si>
  <si>
    <t>TY525MX</t>
  </si>
  <si>
    <t>TY526M</t>
  </si>
  <si>
    <t>TY526MX</t>
  </si>
  <si>
    <t>TY5272MX</t>
  </si>
  <si>
    <t>TY527MX</t>
  </si>
  <si>
    <t>TY528MX</t>
  </si>
  <si>
    <t>TY529MX</t>
  </si>
  <si>
    <t>1/0THHNBLACK2500MR</t>
  </si>
  <si>
    <t>1/0THHNBLACK500</t>
  </si>
  <si>
    <t>1/0THHNGREEN2500MR</t>
  </si>
  <si>
    <t>10THHNSOLBLACK</t>
  </si>
  <si>
    <t>10THHNSOLGREEN</t>
  </si>
  <si>
    <t>10THHNSTRBLACK</t>
  </si>
  <si>
    <t>10THHNSTRBLUE</t>
  </si>
  <si>
    <t>10THHNSTRBROWN</t>
  </si>
  <si>
    <t>10THHNSTRGRAY</t>
  </si>
  <si>
    <t>10THHNSTRGREEN</t>
  </si>
  <si>
    <t>10THHNSTRORANGE</t>
  </si>
  <si>
    <t>10THHNSTRRED</t>
  </si>
  <si>
    <t>10THHNSTRWHITE</t>
  </si>
  <si>
    <t>10THHNSTRYELLOW</t>
  </si>
  <si>
    <t>12THHNSOLBLACK</t>
  </si>
  <si>
    <t>12THHNSOLBLUE</t>
  </si>
  <si>
    <t>12THHNSOLGREEN</t>
  </si>
  <si>
    <t>12THHNSOLRED</t>
  </si>
  <si>
    <t>12THHNSOLWHITE</t>
  </si>
  <si>
    <t>12THHNSTRBLACK</t>
  </si>
  <si>
    <t>12THHNSTRBLUE</t>
  </si>
  <si>
    <t>12THHNSTRBLUE/WHITE</t>
  </si>
  <si>
    <t>12THHNSTRGRAY</t>
  </si>
  <si>
    <t>12THHNSTRGREEN</t>
  </si>
  <si>
    <t>12THHNSTRRED</t>
  </si>
  <si>
    <t>12THHNSTRWHITE</t>
  </si>
  <si>
    <t>18TFNBLUE</t>
  </si>
  <si>
    <t>18TFNRED</t>
  </si>
  <si>
    <t>18TFNYELLOW</t>
  </si>
  <si>
    <t>1THHNBLACK5000MR</t>
  </si>
  <si>
    <t>2/0THHNBLACK2500MR</t>
  </si>
  <si>
    <t>2THHNBLACK1000</t>
  </si>
  <si>
    <t>2THHNBLACK500</t>
  </si>
  <si>
    <t>2THHNBLACK5000MR</t>
  </si>
  <si>
    <t>3/0THHNBLACK2500MR</t>
  </si>
  <si>
    <t>3/0THHNBLACK500</t>
  </si>
  <si>
    <t>3/0THHNWHITE2500MR</t>
  </si>
  <si>
    <t>350MCMTHHNBLACK2500MR</t>
  </si>
  <si>
    <t>350MCMTHHNRED2500MR</t>
  </si>
  <si>
    <t>350MCMTHHNWHITE2500MR</t>
  </si>
  <si>
    <t>3THHNBLACK1000</t>
  </si>
  <si>
    <t>3THHNBLACK5000MR</t>
  </si>
  <si>
    <t>3THHNGREEN5000MR</t>
  </si>
  <si>
    <t>3THHNWHITE5000MR</t>
  </si>
  <si>
    <t>4/0THHNBLACK2500MR</t>
  </si>
  <si>
    <t>4THHNBLACK500</t>
  </si>
  <si>
    <t>4THHNBLACK5000MR</t>
  </si>
  <si>
    <t>4THHNGREEN500</t>
  </si>
  <si>
    <t>4THHNRED5000MR</t>
  </si>
  <si>
    <t>4THHNWHITE5000MR</t>
  </si>
  <si>
    <t>500MCMTHHNBLACK2500MR</t>
  </si>
  <si>
    <t>6THHNBLACK1000</t>
  </si>
  <si>
    <t>6THHNBLACK500</t>
  </si>
  <si>
    <t>6THHNBLACK5000MR</t>
  </si>
  <si>
    <t>6THHNBROWN1000</t>
  </si>
  <si>
    <t>6THHNGREEN1000</t>
  </si>
  <si>
    <t>6THHNORANGE1000</t>
  </si>
  <si>
    <t>6THHNYELLOW1000</t>
  </si>
  <si>
    <t>750MCMTHHNBLACK500MR</t>
  </si>
  <si>
    <t>8THHNBLACK1000</t>
  </si>
  <si>
    <t>8THHNBLACK500</t>
  </si>
  <si>
    <t>8THHNBLACK5000MR</t>
  </si>
  <si>
    <t>8THHNBLUE1000</t>
  </si>
  <si>
    <t>8THHNGREEN5000MR</t>
  </si>
  <si>
    <t>8THHNRED1000</t>
  </si>
  <si>
    <t>8THHNRED500</t>
  </si>
  <si>
    <t>8THHNRED5000MR</t>
  </si>
  <si>
    <t>8THHNWHITE1000</t>
  </si>
  <si>
    <t>8THHNWHITE500</t>
  </si>
  <si>
    <t>8THHNWHITE5000MR</t>
  </si>
  <si>
    <t>R10THHNSTRBLACK</t>
  </si>
  <si>
    <t>R10THHNSTRBLACKCP</t>
  </si>
  <si>
    <t>R10THHNSTRGREEN</t>
  </si>
  <si>
    <t>R10THHNSTRGREENCP</t>
  </si>
  <si>
    <t>R10THHNSTRREDCP</t>
  </si>
  <si>
    <t>R10THHNSTRWHITE</t>
  </si>
  <si>
    <t>R12THHNSOLBLACK</t>
  </si>
  <si>
    <t>R12THHNSOLGREEN</t>
  </si>
  <si>
    <t>R12THHNSTRBLACKCP</t>
  </si>
  <si>
    <t>R12THHNSTRGREENCP</t>
  </si>
  <si>
    <t>R12THHNSTRWHITE</t>
  </si>
  <si>
    <t>R12THHNSTRWHITECP</t>
  </si>
  <si>
    <t>1/4BR6</t>
  </si>
  <si>
    <t>MX4280S</t>
  </si>
  <si>
    <t>TLP-712</t>
  </si>
  <si>
    <t>12/2UF</t>
  </si>
  <si>
    <t>4P24C3</t>
  </si>
  <si>
    <t>2EPR-15KV</t>
  </si>
  <si>
    <t>2900L8</t>
  </si>
  <si>
    <t>400BAC</t>
  </si>
  <si>
    <t>828R-TCAL-BK</t>
  </si>
  <si>
    <t>V500</t>
  </si>
  <si>
    <t>V5744S</t>
  </si>
  <si>
    <t>V5745</t>
  </si>
  <si>
    <t>V5748</t>
  </si>
  <si>
    <t>V700</t>
  </si>
  <si>
    <t>V704</t>
  </si>
  <si>
    <t>2/0XHHWALBLACK</t>
  </si>
  <si>
    <t>3/0XHHWALBLACK</t>
  </si>
  <si>
    <t>8XLPEUSECU</t>
  </si>
  <si>
    <t>Lot 2 Square D</t>
  </si>
  <si>
    <t>Manufacturer's SKU</t>
  </si>
  <si>
    <t>QOB360</t>
  </si>
  <si>
    <t>Circuit Breaker,60 A</t>
  </si>
  <si>
    <t>9007C54B2</t>
  </si>
  <si>
    <t>Hvy Dty Lmt Swtch,Side Actuator,1NO/1NC</t>
  </si>
  <si>
    <t>QO140M200EP</t>
  </si>
  <si>
    <t>Load Center,Upgrd,CB,200A,120/240VAC,1Ph</t>
  </si>
  <si>
    <t>QBA221502</t>
  </si>
  <si>
    <t>Molded Case Circuit Breaker 240V 150A</t>
  </si>
  <si>
    <t>HJL36030M71</t>
  </si>
  <si>
    <t>Motor Circuit Protector 600V 30A</t>
  </si>
  <si>
    <t>QO2100</t>
  </si>
  <si>
    <t>Plug In Circuit Breaker,100A,10kA,240V</t>
  </si>
  <si>
    <t>HU362</t>
  </si>
  <si>
    <t>Safety Switch,60A,600VAC,3PH</t>
  </si>
  <si>
    <t>9422TEF10</t>
  </si>
  <si>
    <t>Switch Mechanism,100 A</t>
  </si>
  <si>
    <t>9038DG8</t>
  </si>
  <si>
    <t>Alternator Lqd Lvl Swch,Close On Rise</t>
  </si>
  <si>
    <t>QOB3100</t>
  </si>
  <si>
    <t>Circuit Breaker,100 A</t>
  </si>
  <si>
    <t>FA34090</t>
  </si>
  <si>
    <t>Circuit Breaker,90A,3P,480VAC,Lug</t>
  </si>
  <si>
    <t>QOB390</t>
  </si>
  <si>
    <t>Circuit Breaker,Bolt-On,3 Pole,90A</t>
  </si>
  <si>
    <t>MG24543</t>
  </si>
  <si>
    <t>Circuit Breaker,D Curve,3 Pole,32A</t>
  </si>
  <si>
    <t>Load Center,200A,120/240VAC,1PH</t>
  </si>
  <si>
    <t>8536SBO2V08</t>
  </si>
  <si>
    <t>Magnetic Motor Starter,NEMA,208V,3P,18A</t>
  </si>
  <si>
    <t>2510MBG2</t>
  </si>
  <si>
    <t>Manual Motor Starter,NEMA,600VAC,3P,M-0</t>
  </si>
  <si>
    <t>NQ430L1C</t>
  </si>
  <si>
    <t>Panelboard Interior,100A,208Y/120V</t>
  </si>
  <si>
    <t>NQ42L2C</t>
  </si>
  <si>
    <t>Panelboard Interior,225A,120/240V</t>
  </si>
  <si>
    <t>HCN23744M</t>
  </si>
  <si>
    <t>Panelboard Interior,400A,600VAC/250VDC</t>
  </si>
  <si>
    <t>HC4SN</t>
  </si>
  <si>
    <t>Panelboard Solid Neutral</t>
  </si>
  <si>
    <t>QO340</t>
  </si>
  <si>
    <t>Plug In Circuit Breaker,40A,3P,10kA,240V</t>
  </si>
  <si>
    <t>9013GHG2J63X</t>
  </si>
  <si>
    <t>Pressure Switch,DPST,145/175psi,1/4"FNPS</t>
  </si>
  <si>
    <t>D321N</t>
  </si>
  <si>
    <t>Safety Switch,Fusible,30A,240VAC,3PH</t>
  </si>
  <si>
    <t>9999SC2</t>
  </si>
  <si>
    <t>Switch,Selector</t>
  </si>
  <si>
    <t>1S1F</t>
  </si>
  <si>
    <t>Transformer,1kVA,120/240V,Wall</t>
  </si>
  <si>
    <t>9007C62B2</t>
  </si>
  <si>
    <t>Hvy Dty Lmt Swtch,Side Actuator,2NO/2NC</t>
  </si>
  <si>
    <t>9037EG9</t>
  </si>
  <si>
    <t>Liquid Level Switch,Close On Rise</t>
  </si>
  <si>
    <t>8501CO16V20</t>
  </si>
  <si>
    <t>Open Power Relay,30A,120VAC,DPDT</t>
  </si>
  <si>
    <t>31041-400-48</t>
  </si>
  <si>
    <t>Coil,Magnetic,208vac</t>
  </si>
  <si>
    <t>9998SL4</t>
  </si>
  <si>
    <t>Contact Kit</t>
  </si>
  <si>
    <t>QO120M100RB</t>
  </si>
  <si>
    <t>Load Center,100A,120/240VAC,1PH</t>
  </si>
  <si>
    <t>8536SAO12V02S</t>
  </si>
  <si>
    <t>Magnetic Motor Starter,NEMA,120V,3P,9A</t>
  </si>
  <si>
    <t>2510FG1</t>
  </si>
  <si>
    <t>Manual Motor Starter,NEMA,16A,277VAC,1P</t>
  </si>
  <si>
    <t>NQ442L2C</t>
  </si>
  <si>
    <t>Panelboard Interior,225A,208Y/120V</t>
  </si>
  <si>
    <t>8501KP12V14</t>
  </si>
  <si>
    <t>Relay,8Pin,DPDT,12A,24VAC</t>
  </si>
  <si>
    <t>SDSA1175</t>
  </si>
  <si>
    <t>SPD 1 Phase</t>
  </si>
  <si>
    <t>QOB120</t>
  </si>
  <si>
    <t>Circuit Breaker,20 A</t>
  </si>
  <si>
    <t>QOB130</t>
  </si>
  <si>
    <t>Circuit Breaker,30 A</t>
  </si>
  <si>
    <t>2959S13W30B</t>
  </si>
  <si>
    <t>Coil,Magnetic,120 Vac</t>
  </si>
  <si>
    <t>8538SCA23V02CP51P52SX22Y74</t>
  </si>
  <si>
    <t>Combination Motor Starter,60A,7.5HP 230V</t>
  </si>
  <si>
    <t>8910DPA43V09</t>
  </si>
  <si>
    <t>Contactor,208/240VAC,40A,3P,Open</t>
  </si>
  <si>
    <t>9070TF100D1</t>
  </si>
  <si>
    <t>Control Transformer Fused,4.43Hx3.34W In</t>
  </si>
  <si>
    <t>NC38S</t>
  </si>
  <si>
    <t>Cover,Panelboard,Nema1</t>
  </si>
  <si>
    <t>9007B</t>
  </si>
  <si>
    <t>Lmt Swtch Head,Rotary,Side,-20 to 185F</t>
  </si>
  <si>
    <t>9013FHG32J52M1X</t>
  </si>
  <si>
    <t>Pressure Switch,DPST,95/125psi,1/4" FNPS</t>
  </si>
  <si>
    <t>9007MA18</t>
  </si>
  <si>
    <t>Roller Lever Arm,1.5 In. Arm L</t>
  </si>
  <si>
    <t>9007HA1</t>
  </si>
  <si>
    <t>Roller Lever Arm,7/8 to 4 In. Arm L</t>
  </si>
  <si>
    <t>B3.70</t>
  </si>
  <si>
    <t>Thermal Unit,2.51 to 3.30A</t>
  </si>
  <si>
    <t>B9.10</t>
  </si>
  <si>
    <t>Thermal Unit,B9.10</t>
  </si>
  <si>
    <t>5WMK0</t>
  </si>
  <si>
    <t>Timer Relay,30 min.,8 Pin,10A,DPDT,120V</t>
  </si>
  <si>
    <t>8910DPA33V02</t>
  </si>
  <si>
    <t>Contactor,120VAC,30A,3P,Open</t>
  </si>
  <si>
    <t>9007CO62</t>
  </si>
  <si>
    <t>Limit Switch Body,2NO/2NC,10A @ 600VAC</t>
  </si>
  <si>
    <t>8910DP12V09</t>
  </si>
  <si>
    <t>Contactor,208/240VAC,20A,2P,Open</t>
  </si>
  <si>
    <t>9070T50D13</t>
  </si>
  <si>
    <t>Control Transformer,2.58H x 3W In.</t>
  </si>
  <si>
    <t>QO200TR</t>
  </si>
  <si>
    <t>Disconnect Switch,60A,240VAC/DC,1PH</t>
  </si>
  <si>
    <t>SDSA3650</t>
  </si>
  <si>
    <t>SPD 3 Phase</t>
  </si>
  <si>
    <t>A13.2</t>
  </si>
  <si>
    <t>Thermal Unit,A13.2</t>
  </si>
  <si>
    <t>9050JCK70V20</t>
  </si>
  <si>
    <t>Timer Relay,999 min,11 Pin,10A,DPDT,120V</t>
  </si>
  <si>
    <t>9050JCK70V14</t>
  </si>
  <si>
    <t>Timer Relay,999 min.,11 Pin,10A,DPDT,24V</t>
  </si>
  <si>
    <t>PK7GTA</t>
  </si>
  <si>
    <t>Qo Ground Bar Kit</t>
  </si>
  <si>
    <t>QOB250</t>
  </si>
  <si>
    <t>Circuit Breaker,50 A</t>
  </si>
  <si>
    <t>2510FL1</t>
  </si>
  <si>
    <t>Handle Guard Kit</t>
  </si>
  <si>
    <t>QO125</t>
  </si>
  <si>
    <t>Plug In Circuit Breaker,25A,1P,10kA,240V</t>
  </si>
  <si>
    <t>THQL2130</t>
  </si>
  <si>
    <t>Plug In Circuit Breaker,30A,2P,10kA,240V</t>
  </si>
  <si>
    <t>QO240</t>
  </si>
  <si>
    <t>Plug In Circuit Breaker,40A,2P,10kA,240V</t>
  </si>
  <si>
    <t>8501RS41V20</t>
  </si>
  <si>
    <t>Relay,5Pin,SPDT,10A,120VAC</t>
  </si>
  <si>
    <t>LY2-AC110/120</t>
  </si>
  <si>
    <t>Relay,8Pin,DPDT,10A,120VAC</t>
  </si>
  <si>
    <t>8501NR41</t>
  </si>
  <si>
    <t>Socket,Relay,5 Pins</t>
  </si>
  <si>
    <t>8910DPA33V14</t>
  </si>
  <si>
    <t>Contactor,24VAC,30A,3P,Open</t>
  </si>
  <si>
    <t>9070T100D2</t>
  </si>
  <si>
    <t>Control Transformer,2.89H x 3.34W In.</t>
  </si>
  <si>
    <t>8536SCG3V03</t>
  </si>
  <si>
    <t>Magnetic Motor Starter,NEMA,240V,3P,27A</t>
  </si>
  <si>
    <t>B8.20</t>
  </si>
  <si>
    <t>Thermal Unit,B8.20</t>
  </si>
  <si>
    <t>8536SBG2V03</t>
  </si>
  <si>
    <t>Magnetic Motor Starter,NEMA,240V,3P,18A</t>
  </si>
  <si>
    <t>8910DPA43V02</t>
  </si>
  <si>
    <t>Contactor,120VAC,40A,3P,Open</t>
  </si>
  <si>
    <t>B45.0</t>
  </si>
  <si>
    <t>Thermal Unit,B45.0</t>
  </si>
  <si>
    <t>QO120GFI</t>
  </si>
  <si>
    <t>Plug In Circuit Breaker,20A,1P,10kA,120V</t>
  </si>
  <si>
    <t>QO120</t>
  </si>
  <si>
    <t>Plug In Circuit Breaker,20A,1P,10kA,240V</t>
  </si>
  <si>
    <t>B15.5</t>
  </si>
  <si>
    <t>Thermal Unit,B15.5</t>
  </si>
  <si>
    <t>4VT2-LD4-4-DR-UNV-L840-CD1-WL-U</t>
  </si>
  <si>
    <t>71A5390-001D</t>
  </si>
  <si>
    <t>ADV 71A5390-001D 100WATT 120/27</t>
  </si>
  <si>
    <t>71A5570-001D</t>
  </si>
  <si>
    <t>ADV 71A5570-001D 150/175WATT 12</t>
  </si>
  <si>
    <t>71A5750-001D</t>
  </si>
  <si>
    <t>ADV 71A5750-001D 250WATT 120/27</t>
  </si>
  <si>
    <t>71A6051-001D</t>
  </si>
  <si>
    <t>ADV 71A6051-001D 400WATT 120/27</t>
  </si>
  <si>
    <t>71A6092-001D</t>
  </si>
  <si>
    <t>ADV 71A6092-001D 400WATT 120/27</t>
  </si>
  <si>
    <t>71A6552-001</t>
  </si>
  <si>
    <t>ADV 71A6552-001 1000WATT 120/27</t>
  </si>
  <si>
    <t>71A6553-001</t>
  </si>
  <si>
    <t>ADV 71A6553-001 1000WATT 120/27</t>
  </si>
  <si>
    <t>71A8172-001D</t>
  </si>
  <si>
    <t>ADV 71A8172-001D 150WATT 120/27</t>
  </si>
  <si>
    <t>71A8251-001D</t>
  </si>
  <si>
    <t>ADV 71A8251-001D 250WATT 120/48</t>
  </si>
  <si>
    <t>71A8453-001D</t>
  </si>
  <si>
    <t>ADV 71A8453-001D 400WATT 120/48</t>
  </si>
  <si>
    <t>71A8753-001</t>
  </si>
  <si>
    <t>ADV 71A8753-001 1000WATT 120/48</t>
  </si>
  <si>
    <t>72C5381-NP-001</t>
  </si>
  <si>
    <t>ADV 72C5381-NP-001 100WATT 120/</t>
  </si>
  <si>
    <t>73B5790500DA</t>
  </si>
  <si>
    <t>ADV 73B5790500DA MH BAL 250W M5</t>
  </si>
  <si>
    <t>ICF-2S26-H1-LD-K</t>
  </si>
  <si>
    <t>ADV ICF-2S26-H1-LD-K (1 OR 2)26</t>
  </si>
  <si>
    <t>ICF-2S42-M2-LD-K</t>
  </si>
  <si>
    <t>ADV ICF-2S42-M2-LD-K (2)42WATT</t>
  </si>
  <si>
    <t>ICN-2P32-N-35I</t>
  </si>
  <si>
    <t>ADV ICN-2P32-N-35I (1 OR 2)F17T</t>
  </si>
  <si>
    <t>ICN-2P60-N-35I</t>
  </si>
  <si>
    <t>ADV ICN-2P60-N-35I (1 OR 2)F96T</t>
  </si>
  <si>
    <t>ICN-2S24N35M</t>
  </si>
  <si>
    <t>ADV ICN-2S24N35M (1 OR 2)F24T5/</t>
  </si>
  <si>
    <t>ICN-2S28-N-35I</t>
  </si>
  <si>
    <t>ADV ICN-2S28-N-35I ELE BALLAST</t>
  </si>
  <si>
    <t>ICN-2S40-N-35I</t>
  </si>
  <si>
    <t>ADV ICN-2S40-N-35I (1 OR 2)F40T</t>
  </si>
  <si>
    <t>ICN-2S54-90CN-35I</t>
  </si>
  <si>
    <t>ADV ICN-2S54-90CN-35I (1 OR 2)F</t>
  </si>
  <si>
    <t>ICN-2TTP40-SC-35I</t>
  </si>
  <si>
    <t>ADV ICN-2TTP40-SC-35I (1 OR 2)F</t>
  </si>
  <si>
    <t>ICN-3P32-N-35I</t>
  </si>
  <si>
    <t>ADV ICN-3P32-N-35I (2 OR 3)F32T</t>
  </si>
  <si>
    <t>ICN-3TTP40-SC-35I</t>
  </si>
  <si>
    <t>ADV ICN-3TTP40-SC-35I (2 OR 3)F</t>
  </si>
  <si>
    <t>ICN-4P32-N-35I</t>
  </si>
  <si>
    <t>ADV ICN-4P32-N-35I (3 OR 4)F32T</t>
  </si>
  <si>
    <t>ICN-4S54-90C-2LS-G-35I</t>
  </si>
  <si>
    <t>ADV ICN-4S54-90C-2LS-G-35I (3 O</t>
  </si>
  <si>
    <t>IMH100BLFM</t>
  </si>
  <si>
    <t>ADV IMH100BLFM ELE MH BAL 100W</t>
  </si>
  <si>
    <t>IOP-2P59-N-35I</t>
  </si>
  <si>
    <t>ADV IOP-2P59-N-35I (1 OR 2)F96T</t>
  </si>
  <si>
    <t>IOP2PSP32N35M</t>
  </si>
  <si>
    <t>ADV IOP2PSP32N35M ELE BALLAST (</t>
  </si>
  <si>
    <t>IOP4P32N35I</t>
  </si>
  <si>
    <t>ADV IOP4P32N35I ELE BALLAST (4)</t>
  </si>
  <si>
    <t>IOPA1P32N35I</t>
  </si>
  <si>
    <t>ADV IOPA1P32N35I ELE BALLAST (1</t>
  </si>
  <si>
    <t>IOP-A2P32N35I</t>
  </si>
  <si>
    <t>ADV IOP-A2P32N35I (1 OR 2)F32T8</t>
  </si>
  <si>
    <t>IOP-A3P32N35I</t>
  </si>
  <si>
    <t>ADV IOP-A3P32N35I (2 OR 3)F32T8</t>
  </si>
  <si>
    <t>72NB</t>
  </si>
  <si>
    <t>ALD 72NB 220 5K 6X6 UNV PCR TL</t>
  </si>
  <si>
    <t>LAW440MLEDU</t>
  </si>
  <si>
    <t>COLU LAW440MLEDU LED 4' WRAPARO</t>
  </si>
  <si>
    <t>LCS8-40ML-EU</t>
  </si>
  <si>
    <t>COLU LCS8-40ML-EU LED 8' STRIPL</t>
  </si>
  <si>
    <t>LJT2440MLGFSA12EDU</t>
  </si>
  <si>
    <t>COLU LJT2440MLGFSA12EDU LED 2'</t>
  </si>
  <si>
    <t>LXEM8-40K-ML-RA-EU</t>
  </si>
  <si>
    <t>COLU LXEM8-40K-ML-RA-EU 8' GACK</t>
  </si>
  <si>
    <t>ST824-232G-FSA12-EU-NL13</t>
  </si>
  <si>
    <t>COLU ST824-232G-FSA12-EU-NL13 2</t>
  </si>
  <si>
    <t>XEM4-232-EU</t>
  </si>
  <si>
    <t>COLU XEM4-232-EU 2 LAMP FOOD GR</t>
  </si>
  <si>
    <t>4WNLED-LD1-54-F-UNV-L840-C</t>
  </si>
  <si>
    <t>COOP 4WNLED-LD1-54-F-UNV-L840-C</t>
  </si>
  <si>
    <t>GLEON-AE-08-LED-E1-T2-</t>
  </si>
  <si>
    <t>COOP GLEON-AE-08-LED-E1-T2-</t>
  </si>
  <si>
    <t>BXSP-B-HT-3ME-A-57K</t>
  </si>
  <si>
    <t>CREE BXSP-B-HT-3ME-A-57K UL-SV-</t>
  </si>
  <si>
    <t>CXB-A-JP-H-40K-8-UL-10V</t>
  </si>
  <si>
    <t>CREE CXB-A-JP-H-40K-8-UL-10V 24</t>
  </si>
  <si>
    <t>LEDTP8-48-21L-40K-B10</t>
  </si>
  <si>
    <t>CREE LEDTP8-48-21L-40K-B10 LED</t>
  </si>
  <si>
    <t>UR2-48-45L-40K-S-FD</t>
  </si>
  <si>
    <t>CREE UR2-48-45L-40K-S-FD LED 4'</t>
  </si>
  <si>
    <t>ZR22-32L-40K-10V</t>
  </si>
  <si>
    <t>CREE ZR22-32L-40K-10V LED 2' X</t>
  </si>
  <si>
    <t>ZR24-40L-40K-10V</t>
  </si>
  <si>
    <t>CREE ZR24-40L-40K-10V LED 2' X</t>
  </si>
  <si>
    <t>1TG232-01-UNV-1/2-EB</t>
  </si>
  <si>
    <t>DAYB 1TG232-01-UNV-1/2-EB 1X4 2</t>
  </si>
  <si>
    <t>HB2C4M</t>
  </si>
  <si>
    <t>DIALIGHT HB2C4M LED HI-BAY FIXT</t>
  </si>
  <si>
    <t>SCA-143-XSR-VARPR-53/30-T</t>
  </si>
  <si>
    <t>DOANE SCA-143-XSR-VARPR-53/30-T</t>
  </si>
  <si>
    <t>F32T8/841/ES/25W</t>
  </si>
  <si>
    <t>EIKO F32T8/841/ES/25W 25W 4 FOO</t>
  </si>
  <si>
    <t>F32T8/850K</t>
  </si>
  <si>
    <t>EIKO F32T8/850K 81174 32WATT T8</t>
  </si>
  <si>
    <t>LED13W4PH/840DR-G5</t>
  </si>
  <si>
    <t>EIKO LED13W4PH/840DR-G5 13W LMP</t>
  </si>
  <si>
    <t>MH175/U/MED</t>
  </si>
  <si>
    <t>EIKO MH175/U/MED 15414 175WATT</t>
  </si>
  <si>
    <t>MH250/U</t>
  </si>
  <si>
    <t>EIKO MH250/U 49195 250WATT ED-2</t>
  </si>
  <si>
    <t>MH400/U</t>
  </si>
  <si>
    <t>EIKO MH400/U 49197 400WATT ED-3</t>
  </si>
  <si>
    <t>SP13/41K</t>
  </si>
  <si>
    <t>EIKO SP13/41K 00033 13WATT 120V</t>
  </si>
  <si>
    <t>SP13A19/27K</t>
  </si>
  <si>
    <t>EIKO SP13A19/27K 13W A LINE w/M</t>
  </si>
  <si>
    <t>SP23/27K-DIM</t>
  </si>
  <si>
    <t>EIKO SP23/27K-DIM 06396 23WATT</t>
  </si>
  <si>
    <t>SP23/41K</t>
  </si>
  <si>
    <t>EIKO SP23/41K 49326 23WATT 120V</t>
  </si>
  <si>
    <t>SP65/50/MED</t>
  </si>
  <si>
    <t>EIKO SP65/50/MED 65W 120V FLUOR</t>
  </si>
  <si>
    <t>002015E</t>
  </si>
  <si>
    <t>EMRG 002015E REPLACEMENT FOR 12</t>
  </si>
  <si>
    <t>EL-2SQ</t>
  </si>
  <si>
    <t>EMRG EL-2SQ 120/277VAC 12WATT 6</t>
  </si>
  <si>
    <t>EL-2SQR</t>
  </si>
  <si>
    <t>EMRG EL-2SQR 120/277V 23WATT 6V</t>
  </si>
  <si>
    <t>ELXN400R2SQ</t>
  </si>
  <si>
    <t>EMRG ELXN400R2SQ 120/277VAC 10.</t>
  </si>
  <si>
    <t>ELXN400R-2SQR</t>
  </si>
  <si>
    <t>EMRG ELXN400R-2SQR 120/277VAC 1</t>
  </si>
  <si>
    <t>ELXN400RN</t>
  </si>
  <si>
    <t>EMRG ELXN400RN EXIT SIGN RED LE</t>
  </si>
  <si>
    <t>554-D-2321-A/A-UN</t>
  </si>
  <si>
    <t>FIXT 554-D-2321-A/A-UN CONFINEM</t>
  </si>
  <si>
    <t>AGM11-OP-UN-57</t>
  </si>
  <si>
    <t>FIXT AGM11-OP-UN-57 NEW STAR LE</t>
  </si>
  <si>
    <t>CLA-22-4-UNV-DW-1K</t>
  </si>
  <si>
    <t>FIXT CLA-22-4-UNV-DW-1K LED RET</t>
  </si>
  <si>
    <t>CLA-60-8-UNV-DW-1K</t>
  </si>
  <si>
    <t>FIXT CLA-60-8-UNV-DW-1K LED LIV</t>
  </si>
  <si>
    <t>E-WP8L05CZ</t>
  </si>
  <si>
    <t>FIXT E-WP8L05CZ ECONOLIGHT 47W</t>
  </si>
  <si>
    <t>LOGI-HO-120-30K</t>
  </si>
  <si>
    <t>FIXT LUMENPULSE LOGI-HO-120-30K</t>
  </si>
  <si>
    <t>RHA-UNV-254-LT5</t>
  </si>
  <si>
    <t>FIXT RHA-UNV-254-LT5 ELEC BLST</t>
  </si>
  <si>
    <t>SCB2-1/1-417-IS-1-277-1/9-</t>
  </si>
  <si>
    <t>FIXT SCB2-1/1-417-IS-1-277-1/9-</t>
  </si>
  <si>
    <t>T8T441(MT8N04)</t>
  </si>
  <si>
    <t>FIXT T8T441(MT8N04) WOODFOREST</t>
  </si>
  <si>
    <t>TCLBPZ220/22T8RL/A3-ULA</t>
  </si>
  <si>
    <t>FIXT TCLBPZ220/22T8RL/A3-ULA 11</t>
  </si>
  <si>
    <t>UBW24WK120P</t>
  </si>
  <si>
    <t>FIXT UBW24WK120P WATTMANN 24 LE</t>
  </si>
  <si>
    <t>MGLED-9-5K-AS-N-L-H-Z</t>
  </si>
  <si>
    <t>HOLO MGLED-9-5K-AS-N-L-H-Z 9 MO</t>
  </si>
  <si>
    <t>RBKC10HP48A</t>
  </si>
  <si>
    <t>HOLO RBKC10HP48A 1000W 480V BAL</t>
  </si>
  <si>
    <t>HUBL 4041 HEAVY DUTY STEEL WALL</t>
  </si>
  <si>
    <t>DDL-9L1</t>
  </si>
  <si>
    <t>HUBL DDL-9L1 LED DUSK TO DAWN 4</t>
  </si>
  <si>
    <t>LNC-5LU-5K-3-1</t>
  </si>
  <si>
    <t>HUBL LNC-5LU-5K-3-1 LAREDO LED</t>
  </si>
  <si>
    <t>NRG4-30LU-4K-BZ</t>
  </si>
  <si>
    <t>HUBL NRG4-30LU-4K-BZ HUBBELL LU</t>
  </si>
  <si>
    <t>NRG-456</t>
  </si>
  <si>
    <t>HUBL NRG-456 CEIL PL FLUOR Fact</t>
  </si>
  <si>
    <t>PBT-1</t>
  </si>
  <si>
    <t>HUBL PBT-1 BUTTON PHOTOCELL 120</t>
  </si>
  <si>
    <t>PT-2F-28LU5K-VG-WH</t>
  </si>
  <si>
    <t>HUBL PT-2F-28LU5K-VG-WH</t>
  </si>
  <si>
    <t>T12SL</t>
  </si>
  <si>
    <t>JUNO T12SL 12' TRAC, 1 CIRCUIT</t>
  </si>
  <si>
    <t>T263LG2-3NSL</t>
  </si>
  <si>
    <t>JUNO T263LG2-3NSL CONIX II LED</t>
  </si>
  <si>
    <t>T265LG2-3HCFSL</t>
  </si>
  <si>
    <t>JUNO T265LG2-3HCFSL CONIX II LE</t>
  </si>
  <si>
    <t>KACM-LED-1-49B350-SR5-MVOLT-DDBXD</t>
  </si>
  <si>
    <t>KACM LED 1 49B530/40K SR5 MVOLT</t>
  </si>
  <si>
    <t>2GT8-2-32-A12-MVOLT-GEB10I</t>
  </si>
  <si>
    <t>LITH 2GT8-2-32-A12-MVOLT-GEB10I</t>
  </si>
  <si>
    <t>2PM3NGB33218LD-MVOLT1/3GEB</t>
  </si>
  <si>
    <t>LITH 2PM3NGB33218LD-MVOLT1/3GEB</t>
  </si>
  <si>
    <t>DMW-2-32-MVOLT-GEB10IS</t>
  </si>
  <si>
    <t>LITH DMW-2-32-MVOLT-GEB10IS 4'</t>
  </si>
  <si>
    <t>DSXF1LED150K</t>
  </si>
  <si>
    <t>LITH DSXF1LED150K LED WIDE FLOO</t>
  </si>
  <si>
    <t>DSXF2LED440K</t>
  </si>
  <si>
    <t>LITH DSXF2LED440K D-SERIES FLOO</t>
  </si>
  <si>
    <t>DSXW1-LED-20C-1000-T3M-40K</t>
  </si>
  <si>
    <t>LITH DSXW1-LED-20C-1000-T3M-40K</t>
  </si>
  <si>
    <t>ELP-EM056</t>
  </si>
  <si>
    <t>LITH ELP-EM056 GREEN FACE PLATE</t>
  </si>
  <si>
    <t>FGB24454T5HOS1X20ACLMVOLT1</t>
  </si>
  <si>
    <t>LITH FGB24454T5HOS1X20ACLMVOLT1</t>
  </si>
  <si>
    <t>GT3MV</t>
  </si>
  <si>
    <t>LITH GT3MV 2' X 4' (3)FO32 4' T</t>
  </si>
  <si>
    <t>IBZ-454L</t>
  </si>
  <si>
    <t>LITH IBZ-454L FIXTURE</t>
  </si>
  <si>
    <t>LBL4-LP840</t>
  </si>
  <si>
    <t>LITH LBL4-LP840 4' LED WRAPAROU</t>
  </si>
  <si>
    <t>LQM-S-W-3-R-120/277-M6</t>
  </si>
  <si>
    <t>LITH LQM-S-W-3-R-120/277-M6 WHI</t>
  </si>
  <si>
    <t>LTCRNDBPAR30MBWH</t>
  </si>
  <si>
    <t>LITH LTCRNDBPAR30MBWH</t>
  </si>
  <si>
    <t>OFLR6LC120MOBZ</t>
  </si>
  <si>
    <t>LITH OFLR6LC120MOBZ OUTDOOR (2)</t>
  </si>
  <si>
    <t>OLW14</t>
  </si>
  <si>
    <t>LITH OLW14 OUTDOOR LED SECURITY</t>
  </si>
  <si>
    <t>OLW23</t>
  </si>
  <si>
    <t>LITH OLW23 OUTDOOR LED SECURITY</t>
  </si>
  <si>
    <t>OLW31</t>
  </si>
  <si>
    <t>LITH OLW31 OUTDOOR LED SECURITY</t>
  </si>
  <si>
    <t>RK2-1000M-480-SCWA</t>
  </si>
  <si>
    <t>LITH RK2-1000M-480-SCWA BALLAST</t>
  </si>
  <si>
    <t>SB232-MV</t>
  </si>
  <si>
    <t>LITH SB232-MV (2)LAMP 4' FO32T8</t>
  </si>
  <si>
    <t>SB232-MVOLT-GEB10IS</t>
  </si>
  <si>
    <t>LITH SB232-MVOLT-GEB10IS (2)LAM</t>
  </si>
  <si>
    <t>SB432-MVOLT-1/4GEB10IS</t>
  </si>
  <si>
    <t>LITH SB432-MVOLT-1/4GEB10IS (4)</t>
  </si>
  <si>
    <t>TDMW254T5HOMVOLT1/4GEB10PS</t>
  </si>
  <si>
    <t>LITH TDMW254T5HOMVOLT1/4GEB10PS</t>
  </si>
  <si>
    <t>TFL-400M-RA2-TB-SCWA-LPI</t>
  </si>
  <si>
    <t>LITH TFL-400M-RA2-TB-SCWA-LPI F</t>
  </si>
  <si>
    <t>TL232-MVOLT-1/4GEB10IS</t>
  </si>
  <si>
    <t>LITH TL232-MVOLT-1/4GEB10IS (4)</t>
  </si>
  <si>
    <t>TMS5HBST-2-54T5HO-ND-MVOLT</t>
  </si>
  <si>
    <t>LITH TMS5HBST-2-54T5HO-ND-MVOLT</t>
  </si>
  <si>
    <t>TSB232MVOLT1/4GEB10IS</t>
  </si>
  <si>
    <t>LITH TSB232MVOLT1/4GEB10IS TAND</t>
  </si>
  <si>
    <t>TWSLED150K120PEM4</t>
  </si>
  <si>
    <t>LITH TWSLED150K120PEM4 LED MINI</t>
  </si>
  <si>
    <t>LLAB130RFWH</t>
  </si>
  <si>
    <t>LOL LLAB130RFWH SPOT LED LARGE</t>
  </si>
  <si>
    <t>XPG3D-5-LED-68-350-CW-UE-BL</t>
  </si>
  <si>
    <t>LSI XPG3D-5-LED-68-350-CW-UE-BL</t>
  </si>
  <si>
    <t>XRMU-3-LED-128-SS-NW-UE-BRZ</t>
  </si>
  <si>
    <t>LSI XRMU-3-LED-128-SS-NW-UE-BRZ</t>
  </si>
  <si>
    <t>XRSU-3-LED-64-SS-NW-UE-BRZ-</t>
  </si>
  <si>
    <t>LSI XRSU-3-LED-64-SS-NW-UE-BRZ-</t>
  </si>
  <si>
    <t>EC3DT4MWKU2S</t>
  </si>
  <si>
    <t>LUTR EC3DT4MWKU2S 26WATT TRIPLE</t>
  </si>
  <si>
    <t>EC5T540JUNV2</t>
  </si>
  <si>
    <t>LUTR EC5T540JUNV2 ELECTRONIC DI</t>
  </si>
  <si>
    <t>EC5T817JUNV1</t>
  </si>
  <si>
    <t>LUTR EC5T817JUNV1 ECOSYSTEM DIM</t>
  </si>
  <si>
    <t>EC5T832JUNV2</t>
  </si>
  <si>
    <t>LUTR EC5T832JUNV2 2-LAMP DIMMIN</t>
  </si>
  <si>
    <t>PJN-3BRL-GWH-L01</t>
  </si>
  <si>
    <t>LUTR PJN-3BRL-GWH-L01 PICO RF 4</t>
  </si>
  <si>
    <t>MAXL 35871 MAXLITE 200W CFL MOG</t>
  </si>
  <si>
    <t>SKQ40EA250</t>
  </si>
  <si>
    <t>MAXL SKQ40EA250 MAXLITE QUAD-TU</t>
  </si>
  <si>
    <t>1000PAR64Q/NSP</t>
  </si>
  <si>
    <t>OSRM 1000PAR64Q/NSP 56206 1000W</t>
  </si>
  <si>
    <t>150Q/CL/MC/2(ETG)-120V</t>
  </si>
  <si>
    <t>OSRM 150Q/CL/MC/2(ETG)-120V 587</t>
  </si>
  <si>
    <t>25T6-1/2-120V</t>
  </si>
  <si>
    <t>OSRM 25T6-1/2-120V 18125 25WATT</t>
  </si>
  <si>
    <t>300M/IF-130V</t>
  </si>
  <si>
    <t>OSRM 300M/IF-130V 15739 300W PS</t>
  </si>
  <si>
    <t>39PAR30/HAL/NFL25-120V</t>
  </si>
  <si>
    <t>OSRM 39PAR30/HAL/NFL25-120V 161</t>
  </si>
  <si>
    <t>39PAR30LN/HAL/NFL25-130V</t>
  </si>
  <si>
    <t>OSRM 39PAR30LN/HAL/NFL25-130V 1</t>
  </si>
  <si>
    <t>39PAR30LN/HAL/WFL50-120V</t>
  </si>
  <si>
    <t>OSRM 39PAR30LN/HAL/WFL50-120V 1</t>
  </si>
  <si>
    <t>500T3Q/CL(FCL)-120V</t>
  </si>
  <si>
    <t>OSRM 500T3Q/CL(FCL)-120V 58996</t>
  </si>
  <si>
    <t>50MR16/FL35/C(EXN)-12V</t>
  </si>
  <si>
    <t>OSRM 50MR16/FL35/C(EXN)-12V 583</t>
  </si>
  <si>
    <t>50MR16/SP10/C(EXT)-12V</t>
  </si>
  <si>
    <t>OSRM 50MR16/SP10/C(EXT)-12V 583</t>
  </si>
  <si>
    <t>50PAR30LN/HAL/IR/NFL25/DL-</t>
  </si>
  <si>
    <t>OSRM 50PAR30LN/HAL/IR/NFL25/DL-</t>
  </si>
  <si>
    <t>60A/RS/2/RP-120V</t>
  </si>
  <si>
    <t>OSRM 60A/RS/2/RP-120V 13000 60W</t>
  </si>
  <si>
    <t>60PAR38/HAL/S/NFL25-120V</t>
  </si>
  <si>
    <t>OSRM 60PAR38/HAL/S/NFL25-120V 1</t>
  </si>
  <si>
    <t>60PAR38/HAL/S/SP10-120V</t>
  </si>
  <si>
    <t>OSRM 60PAR38/HAL/S/SP10-120V 16</t>
  </si>
  <si>
    <t>65BR30/FL-120V</t>
  </si>
  <si>
    <t>OSRM 65BR30/FL-120V 15165 65WAT</t>
  </si>
  <si>
    <t>70PAR38/HAL/S/NFL25-120V</t>
  </si>
  <si>
    <t>OSRM 70PAR38/HAL/S/NFL25-120V 1</t>
  </si>
  <si>
    <t>75A/RS/2/RP-130V</t>
  </si>
  <si>
    <t>OSRM 75A/RS/2/RP-130V 12586 75W</t>
  </si>
  <si>
    <t>80PAR38/HAL/S/NFL25-120V</t>
  </si>
  <si>
    <t>OSRM 80PAR38/HAL/S/NFL25-120V 1</t>
  </si>
  <si>
    <t>CF11EL/MINITWIST/1</t>
  </si>
  <si>
    <t>OSRM CF11EL/MINITWIST/1 29378 1</t>
  </si>
  <si>
    <t>CF13DD/827/ECO</t>
  </si>
  <si>
    <t>OSRM CF13DD/827/ECO 21117 13WAT</t>
  </si>
  <si>
    <t>CF13DD/E/827/ECO</t>
  </si>
  <si>
    <t>OSRM CF13DD/E/827/ECO 20682 13W</t>
  </si>
  <si>
    <t>CF13DD/E/835/ECO</t>
  </si>
  <si>
    <t>OSRM CF13DD/E/835/ECO 20671 13W</t>
  </si>
  <si>
    <t>CF13DS/827/ECO</t>
  </si>
  <si>
    <t>OSRM CF13DS/827/ECO 21136 13WAT</t>
  </si>
  <si>
    <t>CF13DS/841/ECO</t>
  </si>
  <si>
    <t>OSRM CF13DS/841/ECO 21134 13WAT</t>
  </si>
  <si>
    <t>CF13DT/E/835</t>
  </si>
  <si>
    <t>OSRM CF13DT/E/835 20893 13W T4</t>
  </si>
  <si>
    <t>CF13EL/MINITWIST/830/1</t>
  </si>
  <si>
    <t>OSRM CF13EL/MINITWIST/830/1 293</t>
  </si>
  <si>
    <t>CF13EL/MINITWIST/841</t>
  </si>
  <si>
    <t>OSRM CF13EL/MINITWIST/841 29567</t>
  </si>
  <si>
    <t>CF18DD/835/ECO</t>
  </si>
  <si>
    <t>OSRM CF18DD/835/ECO 21110 18WAT</t>
  </si>
  <si>
    <t>CF18DT/E/IN/835</t>
  </si>
  <si>
    <t>OSRM CF18DT/E/IN/835 20877 18WA</t>
  </si>
  <si>
    <t>CF19EL/MINI/830</t>
  </si>
  <si>
    <t>OSRM CF19EL/MINI/830 29396 19WA</t>
  </si>
  <si>
    <t>CF19EL/SUPER/827/RP</t>
  </si>
  <si>
    <t>OSRM CF19EL/SUPER/827/RP 29693</t>
  </si>
  <si>
    <t>CF20RC/A19/2700K</t>
  </si>
  <si>
    <t>OSRM CF20RC/A19/2700K 29537 DUL</t>
  </si>
  <si>
    <t>CF23EL/MICRO/827/RP</t>
  </si>
  <si>
    <t>OSRM CF23EL/MICRO/827/RP 29729</t>
  </si>
  <si>
    <t>CF23EL/MINI830</t>
  </si>
  <si>
    <t>OSRM CF23EL/MINI830 29397 23WAT</t>
  </si>
  <si>
    <t>CF23EL/SUPER/850/RP</t>
  </si>
  <si>
    <t>OSRM CF23EL/SUPER/850/RP 29699</t>
  </si>
  <si>
    <t>CF23EL/SUPER/865/RP</t>
  </si>
  <si>
    <t>OSRM CF23EL/SUPER/865/RP 29674</t>
  </si>
  <si>
    <t>CF26DD/835/ECO</t>
  </si>
  <si>
    <t>OSRM CF26DD/835/ECO 21114 26WAT</t>
  </si>
  <si>
    <t>CF26DD/E/835</t>
  </si>
  <si>
    <t>OSRM CF26DD/E/835 20673 26WATT</t>
  </si>
  <si>
    <t>CF26DD/E/841</t>
  </si>
  <si>
    <t>OSRM CF26DD/E/841 20669 26WATT</t>
  </si>
  <si>
    <t>CF26DT/E/IN/835</t>
  </si>
  <si>
    <t>OSRM CF26DT/E/IN/835 20881 26WA</t>
  </si>
  <si>
    <t>CF26DT/E/IN/841</t>
  </si>
  <si>
    <t>OSRM CF26DT/E/IN/841 20882 26WA</t>
  </si>
  <si>
    <t>CF32DT/E/IN/830</t>
  </si>
  <si>
    <t>OSRM CF32DT/E/IN/830 20884 32WA</t>
  </si>
  <si>
    <t>CF32DT/E/IN/835</t>
  </si>
  <si>
    <t>OSRM CF32DT/E/IN/835 20885 32WA</t>
  </si>
  <si>
    <t>CF40EL/TWIST/827/RP</t>
  </si>
  <si>
    <t>OSRM CF40EL/TWIST/827/RP 29786</t>
  </si>
  <si>
    <t>CF42DT/E/IN/830</t>
  </si>
  <si>
    <t>OSRM CF42DT/E/IN/830 20888 42WA</t>
  </si>
  <si>
    <t>CF42DT/E/IN/835</t>
  </si>
  <si>
    <t>OSRM CF42DT/E/IN/835 20871 42WA</t>
  </si>
  <si>
    <t>CF57DT/E/IN/830</t>
  </si>
  <si>
    <t>OSRM CF57DT/E/IN/830 20896 DULU</t>
  </si>
  <si>
    <t>CF5DS/827/ECO</t>
  </si>
  <si>
    <t>OSRM CF5DS/827/ECO 21279 5WATT</t>
  </si>
  <si>
    <t>CF5DS/841/ECO</t>
  </si>
  <si>
    <t>OSRM CF5DS/841/ECO 21278 5W T4</t>
  </si>
  <si>
    <t>CF65EL/TWIST/841</t>
  </si>
  <si>
    <t>OSRM CF65EL/TWIST/841 29508 65W</t>
  </si>
  <si>
    <t>CF7DS/827/ECO</t>
  </si>
  <si>
    <t>OSRM CF7DS/827/ECO 21277 7WATT</t>
  </si>
  <si>
    <t>CF7DS/841/ECO</t>
  </si>
  <si>
    <t>OSRM CF7DS/841/ECO 21274 7WATT</t>
  </si>
  <si>
    <t>CF9DS/841/ECO</t>
  </si>
  <si>
    <t>F18T8/CW/K/24</t>
  </si>
  <si>
    <t>OSRM F18T8/CW/K/24 23014 18WATT</t>
  </si>
  <si>
    <t>F34CWX/SS</t>
  </si>
  <si>
    <t>OSRM F34CWX/SS 24588 34WATT T12</t>
  </si>
  <si>
    <t>F40/CWX</t>
  </si>
  <si>
    <t>OSRM F40/CWX 24441 40WATT T12 4</t>
  </si>
  <si>
    <t>F48T12/CW/HO</t>
  </si>
  <si>
    <t>OSRM F48T12/CW/HO 25146 60WATT</t>
  </si>
  <si>
    <t>F96T12/CW/HO/COLD</t>
  </si>
  <si>
    <t>OSRM F96T12/CW/HO/COLD 25134 11</t>
  </si>
  <si>
    <t>F96T12/CWX</t>
  </si>
  <si>
    <t>OSRM F96T12/CWX 29478 75WATT T1</t>
  </si>
  <si>
    <t>F96T12/DSGN50</t>
  </si>
  <si>
    <t>OSRM F96T12/DSGN50 29833 75WATT</t>
  </si>
  <si>
    <t>FB40/CWX/6</t>
  </si>
  <si>
    <t>OSRM FB40/CWX/6 24004 40WATT T1</t>
  </si>
  <si>
    <t>FBO29/835/XP/SS/ECO</t>
  </si>
  <si>
    <t>OSRM FBO29/835/XP/SS/ECO 22196</t>
  </si>
  <si>
    <t>FBO31/835</t>
  </si>
  <si>
    <t>OSRM FBO31/835 21878 31WATT T8</t>
  </si>
  <si>
    <t>FBO31/841</t>
  </si>
  <si>
    <t>OSRM FBO31/841 21879 31WATT T8</t>
  </si>
  <si>
    <t>FBO32/735/6/ECO</t>
  </si>
  <si>
    <t>OSRM FBO32/735/6/ECO 22051 32WA</t>
  </si>
  <si>
    <t>FBO32/741/6/ECO</t>
  </si>
  <si>
    <t>OSRM FBO32/741/6/ECO 22052 32WA</t>
  </si>
  <si>
    <t>FBO32/841/6/ECO</t>
  </si>
  <si>
    <t>OSRM FBO32/841/6/ECO 21671 32WA</t>
  </si>
  <si>
    <t>FBO32/841XP/6/ECO</t>
  </si>
  <si>
    <t>OSRM FBO32/841XP/6/ECO 22057 32</t>
  </si>
  <si>
    <t>FO17/741/ECO</t>
  </si>
  <si>
    <t>OSRM FO17/741/ECO 21770 17WATT</t>
  </si>
  <si>
    <t>FO17/835/ECO</t>
  </si>
  <si>
    <t>OSRM FO17/835/ECO 22136 17WATT</t>
  </si>
  <si>
    <t>FO17/835/XP/ECO</t>
  </si>
  <si>
    <t>OSRM FO17/835/XP/ECO 21778 17WA</t>
  </si>
  <si>
    <t>FO17/841/ECO</t>
  </si>
  <si>
    <t>OSRM FO17/841/ECO 22137 17WATT</t>
  </si>
  <si>
    <t>FO17/841/XP/ECO</t>
  </si>
  <si>
    <t>OSRM FO17/841/XP/ECO 21907 17WA</t>
  </si>
  <si>
    <t>FO25/735/ECO</t>
  </si>
  <si>
    <t>OSRM FO25/735/ECO 21941 25WATT</t>
  </si>
  <si>
    <t>FO25/835/ECO</t>
  </si>
  <si>
    <t>OSRM FO25/835/ECO 22139 25WATT</t>
  </si>
  <si>
    <t>FO25/841/XP/ECO3</t>
  </si>
  <si>
    <t>FO28/835/XP/SS/ECO</t>
  </si>
  <si>
    <t>OSRM FO28/835/XP/SS/ECO 22178 2</t>
  </si>
  <si>
    <t>FO28/841/XP/SS/ECO</t>
  </si>
  <si>
    <t>OSRM FO28/841/XP/SS/ECO 22179 2</t>
  </si>
  <si>
    <t>FO28/841/XP/XL/SS/ECO3</t>
  </si>
  <si>
    <t>OSRM FO28/841/XP/XL/SS/ECO3 221</t>
  </si>
  <si>
    <t>FO28/841/XV/SS/ECO</t>
  </si>
  <si>
    <t>OSRM FO28/841/XV/SS/ECO 21421 2</t>
  </si>
  <si>
    <t>FO32/25W/841/XP/SS/ECO</t>
  </si>
  <si>
    <t>OSRM FO32/25W/841/XP/SS/ECO 222</t>
  </si>
  <si>
    <t>FO32/830/ECO</t>
  </si>
  <si>
    <t>OSRM FO32/830/ECO 21777 32WATT</t>
  </si>
  <si>
    <t>FO32/835/ECO</t>
  </si>
  <si>
    <t>OSRM FO32/835/ECO 21779 32WATT</t>
  </si>
  <si>
    <t>FO32/835/XP/ECO</t>
  </si>
  <si>
    <t>OSRM FO32/835/XP/ECO 21763 32WA</t>
  </si>
  <si>
    <t>FO32/835/XV/ECO</t>
  </si>
  <si>
    <t>OSRM FO32/835/XV/ECO 20066 32W</t>
  </si>
  <si>
    <t>FO32/841/ECO</t>
  </si>
  <si>
    <t>OSRM FO32/841/ECO 21781 32WATT</t>
  </si>
  <si>
    <t>FO32/841/XP/ECO3</t>
  </si>
  <si>
    <t>OSRM FO32/841/XP/ECO3 21767 32W</t>
  </si>
  <si>
    <t>FO32/850/XP/ECO</t>
  </si>
  <si>
    <t>OSRM FO32/850/XP/ECO 22026 32WA</t>
  </si>
  <si>
    <t>FO32/865/XP/ECO</t>
  </si>
  <si>
    <t>OSRM FO32/865/XP/ECO 21720 32WA</t>
  </si>
  <si>
    <t>FO32/V41/ECO</t>
  </si>
  <si>
    <t>OSRM FO32/V41/ECO 22438 32WATT</t>
  </si>
  <si>
    <t>FO96/741/HO/ECO</t>
  </si>
  <si>
    <t>OSRM FO96/741/HO/ECO 22205 86WA</t>
  </si>
  <si>
    <t>FO96/830/XP/ECO</t>
  </si>
  <si>
    <t>OSRM FO96/830/XP/ECO 22036 59WA</t>
  </si>
  <si>
    <t>FO96/841/ECO</t>
  </si>
  <si>
    <t>OSRM FO96/841/ECO 22149 59WATT</t>
  </si>
  <si>
    <t>FO96/841/XP/SS/ECO</t>
  </si>
  <si>
    <t>FP14/835/ECO</t>
  </si>
  <si>
    <t>OSRM FP14/835/ECO 20908 14WATT</t>
  </si>
  <si>
    <t>FP24/835/HO/ECO</t>
  </si>
  <si>
    <t>OSRM FP24/835/HO/ECO 20929 24WA</t>
  </si>
  <si>
    <t>FP24/841/HO/ECO</t>
  </si>
  <si>
    <t>OSRM FP24/841/HO/ECO 24W, T5 PE</t>
  </si>
  <si>
    <t>FP28/835/ECO</t>
  </si>
  <si>
    <t>OSRM FP28/835/ECO 20901 28WATT</t>
  </si>
  <si>
    <t>FP54/835/HO/ECO</t>
  </si>
  <si>
    <t>OSRM FP54/835/HO/ECO 20904 54WA</t>
  </si>
  <si>
    <t>FP54/841/HO/ECO</t>
  </si>
  <si>
    <t>OSRM FP54/841/HO/ECO 20906 54WA</t>
  </si>
  <si>
    <t>FT36DL/835</t>
  </si>
  <si>
    <t>OSRM FT36DL/835 20582 36WATT 4-</t>
  </si>
  <si>
    <t>FT40DL/830/RS</t>
  </si>
  <si>
    <t>OSRM FT40DL/830/RS 20584 40WATT</t>
  </si>
  <si>
    <t>FT40DL/835/RS/ECO</t>
  </si>
  <si>
    <t>OSRM FT40DL/835/RS/ECO 20585 40</t>
  </si>
  <si>
    <t>H39KC-175/DX</t>
  </si>
  <si>
    <t>OSRM H39KC-175/DX 69445 175WATT</t>
  </si>
  <si>
    <t>LED15T8/L48/F/835/SUB/G5</t>
  </si>
  <si>
    <t>OSRM LED15T8/L48/F/835/SUB/G5 7</t>
  </si>
  <si>
    <t>LU100/ECO</t>
  </si>
  <si>
    <t>OSRM LU100/ECO 67514 100WATT ET</t>
  </si>
  <si>
    <t>LU1000/ECO</t>
  </si>
  <si>
    <t>OSRM LU1000/ECO 67307 1000WATT</t>
  </si>
  <si>
    <t>LU1000/SBY</t>
  </si>
  <si>
    <t>OSRM LU1000/SBY 67543 1000WATT</t>
  </si>
  <si>
    <t>LU150/100</t>
  </si>
  <si>
    <t>OSRM LU150/100 67518 150W HPS L</t>
  </si>
  <si>
    <t>LU150/55/ECO</t>
  </si>
  <si>
    <t>OSRM LU150/55/ECO 67516 150WATT</t>
  </si>
  <si>
    <t>LU150/55/MED</t>
  </si>
  <si>
    <t>OSRM LU150/55/MED 67508 150WATT</t>
  </si>
  <si>
    <t>LU200/ECO</t>
  </si>
  <si>
    <t>OSRM LU200/ECO 67576 200WATT ET</t>
  </si>
  <si>
    <t>LU250/ECO</t>
  </si>
  <si>
    <t>OSRM LU250/ECO 67578 250WATT ET</t>
  </si>
  <si>
    <t>LU250/SBY</t>
  </si>
  <si>
    <t>OSRM LU250/SBY 250W ET18 MOG S5</t>
  </si>
  <si>
    <t>LU35/MED</t>
  </si>
  <si>
    <t>OSRM LU35/MED 67500 35WATT E17</t>
  </si>
  <si>
    <t>LU400/ECO</t>
  </si>
  <si>
    <t>OSRM LU400/ECO 67533 400WATT ET</t>
  </si>
  <si>
    <t>LU400/PLUS/ECO</t>
  </si>
  <si>
    <t>OSRM LU400/PLUS/ECO 67312 400W</t>
  </si>
  <si>
    <t>LU400/SBY</t>
  </si>
  <si>
    <t>OSRM LU400/SBY 67584 400W ET18</t>
  </si>
  <si>
    <t>LU50/MED</t>
  </si>
  <si>
    <t>OSRM LU50/MED 67502 50WATT E17</t>
  </si>
  <si>
    <t>LU70/ECO</t>
  </si>
  <si>
    <t>OSRM LU70/ECO 67512 70WATT ET23</t>
  </si>
  <si>
    <t>LU70/MED</t>
  </si>
  <si>
    <t>OSRM LU70/MED 67504 70WATT E17</t>
  </si>
  <si>
    <t>M1000/PS/U/BT37</t>
  </si>
  <si>
    <t>OSRM M1000/PS/U/BT37 64351 1000</t>
  </si>
  <si>
    <t>M1000/U</t>
  </si>
  <si>
    <t>OSRM M1000/U 64468 1000WATT BT5</t>
  </si>
  <si>
    <t>M1000/U/BT37</t>
  </si>
  <si>
    <t>OSRM M1000/U/BT37 64469 1000WAT</t>
  </si>
  <si>
    <t>M175/U/ED28</t>
  </si>
  <si>
    <t>OSRM M175/U/ED28 64030 175WATT</t>
  </si>
  <si>
    <t>M175/U/MED</t>
  </si>
  <si>
    <t>OSRM M175/U/MED 64479 175WATT E</t>
  </si>
  <si>
    <t>M250/U/ED28</t>
  </si>
  <si>
    <t>OSRM M250/U/ED28 64032 250WATT</t>
  </si>
  <si>
    <t>M400/PS/U/ED28</t>
  </si>
  <si>
    <t>OSRM M400/PS/U/ED28 64051 400WA</t>
  </si>
  <si>
    <t>M400/U/ED37</t>
  </si>
  <si>
    <t>OSRM M400/U/ED37 64036 400WATT</t>
  </si>
  <si>
    <t>MC70T6/U/G12/930</t>
  </si>
  <si>
    <t>OSRM MC70T6/U/G12/930 64964 MET</t>
  </si>
  <si>
    <t>MP100/C/U/MED</t>
  </si>
  <si>
    <t>OSRM MP100/C/U/MED 64418 100WAT</t>
  </si>
  <si>
    <t>MP100/U/MED</t>
  </si>
  <si>
    <t>OSRM MP100/U/MED 64417 100WATT</t>
  </si>
  <si>
    <t>MP150/U/MED</t>
  </si>
  <si>
    <t>OSRM MP150/U/MED 64402 150WATT</t>
  </si>
  <si>
    <t>MP175/BU-ONLY/MED</t>
  </si>
  <si>
    <t>MP50/U/MED</t>
  </si>
  <si>
    <t>OSRM MP50/U/MED 64587 50WATT E1</t>
  </si>
  <si>
    <t>MP70/U/MED</t>
  </si>
  <si>
    <t>OSRM MP70/U/MED 64547 70WATT E1</t>
  </si>
  <si>
    <t>MS400/PS/BD-ONLY/BT28</t>
  </si>
  <si>
    <t>OSRM MS400/PS/BD-ONLY/BT28 PULS</t>
  </si>
  <si>
    <t>QHE-2X32T8/UNV-ISH-HT-SC</t>
  </si>
  <si>
    <t>OSRM QHE-2X32T8/UNV-ISH-HT-SC 4</t>
  </si>
  <si>
    <t>QHE-2X32T8/UNV-ISL-SC</t>
  </si>
  <si>
    <t>OSRM QHE-2X32T8/UNV-ISL-SC 4986</t>
  </si>
  <si>
    <t>QHE-2X32T8/UNV-ISN-SC</t>
  </si>
  <si>
    <t>OSRM QHE-2X32T8/UNV-ISN-SC 4985</t>
  </si>
  <si>
    <t>QHE-2X40DL/UNV-ISN-SC</t>
  </si>
  <si>
    <t>OSRM QHE-2X40DL/UNV-ISN-SC 4942</t>
  </si>
  <si>
    <t>QHE-3X32T8/UNV-PSN-SC-B</t>
  </si>
  <si>
    <t>OSRM QHE-3X32T8/UNV-PSN-SC-B 51</t>
  </si>
  <si>
    <t>QTP-2X26/CF/UNV-DM</t>
  </si>
  <si>
    <t>OSRM QTP-2X26/CF/UNV-DM 51833 L</t>
  </si>
  <si>
    <t>QTP-2X32T8/UNV-ISN-SC</t>
  </si>
  <si>
    <t>OSRM QTP-2X32T8/UNV-ISN-SC 4994</t>
  </si>
  <si>
    <t>QTP-3X32T8/UNV-ISN-SC</t>
  </si>
  <si>
    <t>OSRM QTP-3X32T8/UNV-ISN-SC 4994</t>
  </si>
  <si>
    <t>QTP-4X32T8/UNV-ISN-SC</t>
  </si>
  <si>
    <t>OSRM QTP-4X32T8/UNV-ISN-SC 4994</t>
  </si>
  <si>
    <t>PE008-30</t>
  </si>
  <si>
    <t>PROG PE008-30 EMERGENCY LED EXI</t>
  </si>
  <si>
    <t>FXLED105T</t>
  </si>
  <si>
    <t>RAB FXLED105T FLEXFLOOD 105W CO</t>
  </si>
  <si>
    <t>RWLED2T150N</t>
  </si>
  <si>
    <t>RAB RWLED2T150N 150W LT FX</t>
  </si>
  <si>
    <t>77064S-965</t>
  </si>
  <si>
    <t>SEAG 77064S-965 LED FLSH ANTQ B</t>
  </si>
  <si>
    <t>43548S</t>
  </si>
  <si>
    <t>SHAT 43548S FO96/841/ECO (PK X</t>
  </si>
  <si>
    <t>90510S</t>
  </si>
  <si>
    <t>SHAT 90510S M175 BU/MED (PK X 2</t>
  </si>
  <si>
    <t>54-11381</t>
  </si>
  <si>
    <t>SIMK 54-11381 TY244-232-B11-UNV</t>
  </si>
  <si>
    <t>DTDHOLED35</t>
  </si>
  <si>
    <t>SIMK DTDHOLED35 35WATT 120/277V</t>
  </si>
  <si>
    <t>EN24RAWR-232T8-E-U1</t>
  </si>
  <si>
    <t>SIMK EN24RAWR-232T8-E-U1 (2)LAM</t>
  </si>
  <si>
    <t>ETY-22-P-04-41-U1</t>
  </si>
  <si>
    <t>SIMK ETY-22-P-04-41-U1 2X2 LED</t>
  </si>
  <si>
    <t>SIMK ETY24P5541U1   55W LT FX</t>
  </si>
  <si>
    <t>IE2232-B11-4L-UNV</t>
  </si>
  <si>
    <t>SIMK IE2232-B11-4L-UNV 56-20416</t>
  </si>
  <si>
    <t>IE232-B11-UNV</t>
  </si>
  <si>
    <t>SIMK IE232-B11-UNV (2)LAMP 4' T</t>
  </si>
  <si>
    <t>IE296-B11-UNV</t>
  </si>
  <si>
    <t>SIMK IE296-B11-UNV (2)LAMP 8' T</t>
  </si>
  <si>
    <t>MIE2254HO-B12-UNV-4L</t>
  </si>
  <si>
    <t>SIMK MIE2254HO-B12-UNV-4L 8'FIX</t>
  </si>
  <si>
    <t>SY920-232-B11-UNV</t>
  </si>
  <si>
    <t>SIMK SY920-232-B11-UNV (2)LAMP</t>
  </si>
  <si>
    <t>SY920-432-B11-4L-UNV</t>
  </si>
  <si>
    <t>SIMK SY920-432-B11-4L-UNV (4)LA</t>
  </si>
  <si>
    <t>TY242-317-B11-3L-UNV</t>
  </si>
  <si>
    <t>SIMK TY242-317-B11-3L-UNV TROFF</t>
  </si>
  <si>
    <t>TY244-332-B11-3L-UNV</t>
  </si>
  <si>
    <t>SIMK TY244-332-B11-3L-UNV (3)LA</t>
  </si>
  <si>
    <t>2894227741K</t>
  </si>
  <si>
    <t>TCP 2894227741K 42WATT 277VAC T</t>
  </si>
  <si>
    <t>28942H27741K</t>
  </si>
  <si>
    <t>TCP 28942H27741K 42W MOGUL BSE</t>
  </si>
  <si>
    <t>TCP 48923 23WATT 120VAC TWIST M</t>
  </si>
  <si>
    <t>LED10A19DOD41K</t>
  </si>
  <si>
    <t>TCP LED10A19DOD41K DIMMABLE 10W</t>
  </si>
  <si>
    <t>LED5E26B1130K</t>
  </si>
  <si>
    <t>TCP LED5E26B1130K 5W LED BDECO</t>
  </si>
  <si>
    <t>LED7E26B13D24KF</t>
  </si>
  <si>
    <t>TCP LED7E26B13D24KF LED 7W E26</t>
  </si>
  <si>
    <t>B228PUNV-C001C</t>
  </si>
  <si>
    <t>ULT B228PUNV-C001C (1 OR 2)F28T</t>
  </si>
  <si>
    <t>B232IUNVHP-N000I</t>
  </si>
  <si>
    <t>ULT B232IUNVHP-N000I (1 OR 2)F3</t>
  </si>
  <si>
    <t>B234SR120M-A010C</t>
  </si>
  <si>
    <t>ULT B234SR120M-A010C (2)F40T12</t>
  </si>
  <si>
    <t>B259IUNVHP-A000C</t>
  </si>
  <si>
    <t>ULT B259IUNVHP-A000C (1 OR 2)F9</t>
  </si>
  <si>
    <t>B295PUNVHES000I</t>
  </si>
  <si>
    <t>ULT B295PUNVHES000I (WAS B295SR</t>
  </si>
  <si>
    <t>B332IUNVHP-A000I</t>
  </si>
  <si>
    <t>ULT B332IUNVHP-A000I (2 OR 3)F3</t>
  </si>
  <si>
    <t>B432IUNVHP-A000I</t>
  </si>
  <si>
    <t>ULT B432IUNVHP-A000I (3 OR 4)F3</t>
  </si>
  <si>
    <t>C240PUNVHP-B000C</t>
  </si>
  <si>
    <t>ULT C240PUNVHP-B000C (1 OR 2)FT</t>
  </si>
  <si>
    <t>BL-NPCB-RE</t>
  </si>
  <si>
    <t>VEOLIA BL-NPCB-RE RECYCLE - NON</t>
  </si>
  <si>
    <t>LB</t>
  </si>
  <si>
    <t>LP-F</t>
  </si>
  <si>
    <t>VEOLIA LP-F RECYCLE STRAIGHT FL</t>
  </si>
  <si>
    <t>LP-H01</t>
  </si>
  <si>
    <t>VEOLIA LP-H01 RECYCLE - HID LAM</t>
  </si>
  <si>
    <t>SUPPLY-043</t>
  </si>
  <si>
    <t>VEOLIA SUPPLY-043 MEDIUM 4' STR</t>
  </si>
  <si>
    <t>SUPPLY-065</t>
  </si>
  <si>
    <t>VEOLIA SUPPLY-065 LARGE 4' STRA</t>
  </si>
  <si>
    <t>SUPPLY-190</t>
  </si>
  <si>
    <t>VEOLIA SUPPLY-190 LARGE 8' LAMP</t>
  </si>
  <si>
    <t>SUPPLY-191</t>
  </si>
  <si>
    <t>VEOLIA SUPPLY-191 LARGE 4' UTUB</t>
  </si>
  <si>
    <t>F32T8/835/ECOMAX</t>
  </si>
  <si>
    <t>WES F32T8/835/ECOMAX 0307213741</t>
  </si>
  <si>
    <t>CMH400/U/830/R</t>
  </si>
  <si>
    <t>Ceramic Metal Halide Lamp,ED18,400W</t>
  </si>
  <si>
    <t>GEC240MVPS-A</t>
  </si>
  <si>
    <t>CFL Ballast,Electronic,69W,120/277V</t>
  </si>
  <si>
    <t>FLE15DMR30ES/BX</t>
  </si>
  <si>
    <t>CFL,15W,R30,Med,Dim</t>
  </si>
  <si>
    <t>FLE20HT3/2/841</t>
  </si>
  <si>
    <t>CFL,20W,Non-Dim,4100K</t>
  </si>
  <si>
    <t>THQL1130</t>
  </si>
  <si>
    <t>Circuit Breaker,30A,1P,10kA,120VAC</t>
  </si>
  <si>
    <t>FC12T9/CW</t>
  </si>
  <si>
    <t>Circular Fluorescent Lamp,T9,4100K,12 In</t>
  </si>
  <si>
    <t>GE432MAX90-S60</t>
  </si>
  <si>
    <t>Dimming Ballast,120/277V,48 In Lamp</t>
  </si>
  <si>
    <t>ICN-2P32-N</t>
  </si>
  <si>
    <t>Electronic Ballast,T8 Lamps,120/277V</t>
  </si>
  <si>
    <t>Enclosure,14 In. H,12 In. W,5-53/64 In. D</t>
  </si>
  <si>
    <t>F40DX/ECO</t>
  </si>
  <si>
    <t>Fluorescent Lamp,T12,Daylight,6500K</t>
  </si>
  <si>
    <t>F54W/T5/865/HO/ECO</t>
  </si>
  <si>
    <t>Fluorescent Lamp,T5,Daylight,6500K</t>
  </si>
  <si>
    <t>F32T8/SPX65/ECO</t>
  </si>
  <si>
    <t>Fluorescent Lamp,T8,Daylight,6500K</t>
  </si>
  <si>
    <t>F17T8/XL/SPX50/WM/ECO</t>
  </si>
  <si>
    <t>Fluorescent Lamp,T8,Very Cool,5000K</t>
  </si>
  <si>
    <t>F34/CX41/WM/ECO</t>
  </si>
  <si>
    <t>Fluorescent Linear Lamp,T12,Cool,4100K</t>
  </si>
  <si>
    <t>F24W/T5/841/HO/ECO</t>
  </si>
  <si>
    <t>Fluorescent Linear Lamp,T5,Cool,4100K</t>
  </si>
  <si>
    <t>F54T5/835ECO/PRO</t>
  </si>
  <si>
    <t>Fluorescent Linear Lamp,T5,Neutral,3500K</t>
  </si>
  <si>
    <t>F32T8/SPP41/ECO</t>
  </si>
  <si>
    <t>Fluorescent Linear Lamp,T8,Cool,4100K</t>
  </si>
  <si>
    <t>F32T8/XL/SPX35/HL/ECO</t>
  </si>
  <si>
    <t>Fluorescent Linear Lamp,T8,Neutral,3500K</t>
  </si>
  <si>
    <t>F32T8/SPP30/ECO</t>
  </si>
  <si>
    <t>Fluorescent Linear Lamp,T8,Warm,3000K</t>
  </si>
  <si>
    <t>50PAR/HIR/3K/FL25</t>
  </si>
  <si>
    <t>Halogen Floodlight,PAR38,50W</t>
  </si>
  <si>
    <t>90PAR/HIR/3K/FL25</t>
  </si>
  <si>
    <t>Halogen Floodlight,PAR38,90W</t>
  </si>
  <si>
    <t>43A/W/H-2PK 120</t>
  </si>
  <si>
    <t>Halogen Light Bulb,A19,43W,PK2</t>
  </si>
  <si>
    <t>38PAR20H/FL25</t>
  </si>
  <si>
    <t>Halogen Light Bulb,PAR20,E26,25 Degrees</t>
  </si>
  <si>
    <t>EKE  - 150W 21V</t>
  </si>
  <si>
    <t>Halogen Reflector Lamp,MR16,150W</t>
  </si>
  <si>
    <t>4510</t>
  </si>
  <si>
    <t>Halogen Sealed Beam Floodlight,PAR36,25W</t>
  </si>
  <si>
    <t>4411-1</t>
  </si>
  <si>
    <t>Halogen Sealed Beam Lamp,PAR36,35W</t>
  </si>
  <si>
    <t>55PAR/HIR+/SP10</t>
  </si>
  <si>
    <t>Halogen Spotlight,PAR38,55W</t>
  </si>
  <si>
    <t>LU150/MED/ECO</t>
  </si>
  <si>
    <t>High Pressure Sodium Lamp,B17,150W</t>
  </si>
  <si>
    <t>High Pressure Sodium Lamp,E25,1000W</t>
  </si>
  <si>
    <t>LU250/ECO/NC</t>
  </si>
  <si>
    <t>High Pressure Sodium Lamp,ED18,250W</t>
  </si>
  <si>
    <t>LU100/H/ECO</t>
  </si>
  <si>
    <t>High Pressure Sodium Lamp,ED23.5,100W</t>
  </si>
  <si>
    <t>LU150/55/H/ECO</t>
  </si>
  <si>
    <t>High Pressure Sodium Lamp,ED23.5,150W</t>
  </si>
  <si>
    <t>LU70/H/ECO</t>
  </si>
  <si>
    <t>High Pressure Sodium Lamp,ED23.5,70W</t>
  </si>
  <si>
    <t>60A15CF/STG-CD2</t>
  </si>
  <si>
    <t>Incandescent Light Bulb,A15,60W,PK2</t>
  </si>
  <si>
    <t>60A/RS/STG-130V</t>
  </si>
  <si>
    <t>Incandescent Light Bulb,A19,60/53W</t>
  </si>
  <si>
    <t>150A21/RS-130V</t>
  </si>
  <si>
    <t>Incandescent Light Bulb,A21,150/133W</t>
  </si>
  <si>
    <t>200A/W</t>
  </si>
  <si>
    <t>Incandescent Light Bulb,A21,200W</t>
  </si>
  <si>
    <t>300-130v</t>
  </si>
  <si>
    <t>Incandescent Light Bulb,PS35,300W</t>
  </si>
  <si>
    <t>25T61/2/DC-130v</t>
  </si>
  <si>
    <t>Incandescent Light Bulb,T6 1/2,25W</t>
  </si>
  <si>
    <t>4546-1</t>
  </si>
  <si>
    <t>Incandescent Sealed Beam Lamp,PAR36,2W</t>
  </si>
  <si>
    <t>4411</t>
  </si>
  <si>
    <t>Incandescent Sealed Beam Lamp,PAR36,35W</t>
  </si>
  <si>
    <t>LED18ET8/4/840</t>
  </si>
  <si>
    <t>Integrated LED Tube,T8,4000K,Cool</t>
  </si>
  <si>
    <t>F35/CX41/U3/WM</t>
  </si>
  <si>
    <t>Lamp,F35/CX41/U3/WM</t>
  </si>
  <si>
    <t>F35/CX41/U6/WM</t>
  </si>
  <si>
    <t>Lamp,F35/CX41/U6/WM</t>
  </si>
  <si>
    <t>LED21T8/DR/2L</t>
  </si>
  <si>
    <t>LED Driver,36W,27 to 33VDC,9-1/2 in.</t>
  </si>
  <si>
    <t>LED21T8/DR/D/4L</t>
  </si>
  <si>
    <t>LED Driver,9-1/2 in. L,120/277VAC,21W</t>
  </si>
  <si>
    <t>LED11DAV3/827W</t>
  </si>
  <si>
    <t>LED Lamp,A19,10.5W,Med,2700K,Dim</t>
  </si>
  <si>
    <t>LED Lamp,A19,11W,Med,2700K,Dim</t>
  </si>
  <si>
    <t>LED Lamp,A-Line,A21 Shape,16W,120V,100W</t>
  </si>
  <si>
    <t>LED Lamp,Dimmable,7W HAL,3000K,Clear</t>
  </si>
  <si>
    <t>LED14DA21/827W</t>
  </si>
  <si>
    <t>LED Lamp,Dimmable,A21,2700K,White</t>
  </si>
  <si>
    <t>LED0.5C7/W/CD2</t>
  </si>
  <si>
    <t>LED Light Bulb,C7,3000K,Warm,PK2</t>
  </si>
  <si>
    <t>LED21T8/4/840</t>
  </si>
  <si>
    <t>LED Retrofit Lamp,T8,21W,2100 lm,4000K</t>
  </si>
  <si>
    <t>Magnetic Coil,115-120V,NEMA Sz 00,0,1</t>
  </si>
  <si>
    <t>9005/BP</t>
  </si>
  <si>
    <t>Miniature Incand. Bulb,9005,65W,T4,13V</t>
  </si>
  <si>
    <t>H11-55/LL BP</t>
  </si>
  <si>
    <t>Miniature Lamp,H11-55LL,55W,T3 1/2,12V</t>
  </si>
  <si>
    <t>H13BP(9008)</t>
  </si>
  <si>
    <t>Miniature Lamp,H13,T4 5/8,12.8V</t>
  </si>
  <si>
    <t>H1-55</t>
  </si>
  <si>
    <t>Miniature Lamp,H1-55,62W,T3 1/4,13V</t>
  </si>
  <si>
    <t>F13DBX23/827/ECO</t>
  </si>
  <si>
    <t>Plug-In CFL,13W,Non-Dim,2700K,10,000 hr</t>
  </si>
  <si>
    <t>F13BX/835/ECO</t>
  </si>
  <si>
    <t>Plug-In CFL,13W,Non-Dim,3500K,10,000 hr</t>
  </si>
  <si>
    <t>F18DBX/841/ECO4P</t>
  </si>
  <si>
    <t>Plug-In CFL,18W,Dimmable,4100K</t>
  </si>
  <si>
    <t>F212D/835/4P</t>
  </si>
  <si>
    <t>Plug-In CFL,21W,Dimmable,3500K,10,000 hr</t>
  </si>
  <si>
    <t>F26DBX/835/ECO4P</t>
  </si>
  <si>
    <t>Plug-In CFL,26W,Dimmable,3500K,17,000 hr</t>
  </si>
  <si>
    <t>F26DBX/841/ECO4P</t>
  </si>
  <si>
    <t>Plug-In CFL,26W,Dimmable,4100K,17,000 hr</t>
  </si>
  <si>
    <t>F26DBX/827/ECO</t>
  </si>
  <si>
    <t>Plug-In CFL,26W,Non-Dim,2700K,10,000 hr</t>
  </si>
  <si>
    <t>F26DBX/835/ECO</t>
  </si>
  <si>
    <t>Plug-In CFL,26W,Non-Dim,3500K,10,000 hr</t>
  </si>
  <si>
    <t>F26DBX/841/ECO</t>
  </si>
  <si>
    <t>Plug-In CFL,26W,Non-Dim,4100K,10,000 hr</t>
  </si>
  <si>
    <t>F32TBX/835/A/ECO</t>
  </si>
  <si>
    <t>Plug-In CFL,32W,Dimmable,3500K,17,000 hr</t>
  </si>
  <si>
    <t>F39BX/SPX35/RS</t>
  </si>
  <si>
    <t>Plug-In CFL,39W,Dimmable,3500K,12,000 hr</t>
  </si>
  <si>
    <t>F40/30BX/SPX30</t>
  </si>
  <si>
    <t>Plug-In CFL,40W,Dimmable,3000K,20,000 hr</t>
  </si>
  <si>
    <t>F40/30BX/SPX35</t>
  </si>
  <si>
    <t>Plug-In CFL,40W,Dimmable,3500K,20,000 hr</t>
  </si>
  <si>
    <t>F42TBX/835/A/ECO</t>
  </si>
  <si>
    <t>Plug-In CFL,42W,Dimmable,3500K,17,000 hr</t>
  </si>
  <si>
    <t>F50BX/SPX35/RS</t>
  </si>
  <si>
    <t>Plug-In CFL,50W,Dimmable,3500K,14,000 hr</t>
  </si>
  <si>
    <t>F55BX/SPX35</t>
  </si>
  <si>
    <t>Plug-In CFL,55W,Dimmable,3500K,20,000 hr</t>
  </si>
  <si>
    <t>F5BX/827/ECO</t>
  </si>
  <si>
    <t>Plug-In CFL,5W,Non-Dim,2700K,10,000 hr</t>
  </si>
  <si>
    <t>MXR100/U/MED</t>
  </si>
  <si>
    <t>Quartz Metal Halide Lamp,BD17,100W</t>
  </si>
  <si>
    <t>MXR150/U/MED</t>
  </si>
  <si>
    <t>Quartz Metal Halide Lamp,BD17,150W</t>
  </si>
  <si>
    <t>MVR175/U/MED</t>
  </si>
  <si>
    <t>Quartz Metal Halide Lamp,BD17,175W</t>
  </si>
  <si>
    <t>MVR70/U/MED</t>
  </si>
  <si>
    <t>Quartz Metal Halide Lamp,BD17,70W</t>
  </si>
  <si>
    <t>MVR1000/U/BT37</t>
  </si>
  <si>
    <t>Quartz Metal Halide Lamp,BT37,1000W</t>
  </si>
  <si>
    <t>MVR400/HOR/MOG</t>
  </si>
  <si>
    <t>Quartz Metal Halide Lamp,BT37,400W</t>
  </si>
  <si>
    <t>MVR1000/U</t>
  </si>
  <si>
    <t>Quartz Metal Halide Lamp,BT56,1000W</t>
  </si>
  <si>
    <t>MXR100/U/MED/O</t>
  </si>
  <si>
    <t>Quartz Metal Halide Lamp,ED17,100W</t>
  </si>
  <si>
    <t>MVR175/U</t>
  </si>
  <si>
    <t>Quartz Metal Halide Lamp,ED28,175W</t>
  </si>
  <si>
    <t>MVR250/U</t>
  </si>
  <si>
    <t>Quartz Metal Halide Lamp,ED28,250W</t>
  </si>
  <si>
    <t>MVR400/C/VBU/ED28/PA</t>
  </si>
  <si>
    <t>Quartz Metal Halide Lamp,ED28,400W</t>
  </si>
  <si>
    <t>MVR360/VBU/WM/XHO</t>
  </si>
  <si>
    <t>Quartz Metal Halide Lamp,ED37,360W</t>
  </si>
  <si>
    <t>MVR400/U</t>
  </si>
  <si>
    <t>Quartz Metal Halide Lamp,ED37,400W</t>
  </si>
  <si>
    <t>FLE26HT3/2/D3/CD</t>
  </si>
  <si>
    <t>Screw-In CFL,2700K,Non-Dimmable</t>
  </si>
  <si>
    <t>FLE23HT3/2/827</t>
  </si>
  <si>
    <t>Screw-In CFL,Non-Dim,T3,2700K,23W</t>
  </si>
  <si>
    <t>FLE13HT2/2/827</t>
  </si>
  <si>
    <t>Screw-In CFL,Non-Dimmable,2700K,13W</t>
  </si>
  <si>
    <t>FLE14/2/TC16/SW/CD</t>
  </si>
  <si>
    <t>Screw-In CFL,Non-Dimmable,2700K,14W</t>
  </si>
  <si>
    <t>FLE29HT3/2/XL827</t>
  </si>
  <si>
    <t>Screw-In CFL,Non-Dimmable,2700K,29W</t>
  </si>
  <si>
    <t>FLE26HT3/2/XL827</t>
  </si>
  <si>
    <t>Screw-In CFL,Non-Dimmable,2700K,T3</t>
  </si>
  <si>
    <t>Screw-In CFL,Non-Dimmable,5000K,6000 hr.</t>
  </si>
  <si>
    <t>FLE20HT3/2/827</t>
  </si>
  <si>
    <t>Screw-In CFL,T3,Non-Dimmable,2700K</t>
  </si>
  <si>
    <t>Thermal Unit,Size 0-1,4.03-4.43 A Range</t>
  </si>
  <si>
    <t>F32T8/SPX35/U6/ECO</t>
  </si>
  <si>
    <t>U-Shaped Fluorescent Lamp,22-1/2 In. L</t>
  </si>
  <si>
    <t>F32T8/SP35/U6/ECO</t>
  </si>
  <si>
    <t>U-Shaped Fluorescent Lamp,3500K,Neutral</t>
  </si>
  <si>
    <t>F32T8/SP41/U6/ECO</t>
  </si>
  <si>
    <t>U-Shaped Fluorescent Lamp,T8,4100K</t>
  </si>
  <si>
    <t>05400740067</t>
  </si>
  <si>
    <t>3M ITCSN-0800-6IN-BLACK-25-PCS SLV</t>
  </si>
  <si>
    <t>78108787431</t>
  </si>
  <si>
    <t>ADV 71A8743001 1-1000W 480 HPS BAL</t>
  </si>
  <si>
    <t>78108706912</t>
  </si>
  <si>
    <t>ADV ICN2P32N35I (2)F32T8 BLST</t>
  </si>
  <si>
    <t>ADV ICN2P32N35I ELE BALLAST (2) F32</t>
  </si>
  <si>
    <t>78108709151</t>
  </si>
  <si>
    <t>ADV ICN4P32N35I 120-277V ELEC BAL</t>
  </si>
  <si>
    <t>ADV ICN4P32N35I ELE BALLAST (4) F32</t>
  </si>
  <si>
    <t>78108712508</t>
  </si>
  <si>
    <t>ADV IOP2P32N35M ELE BALLAST(2)F32T8</t>
  </si>
  <si>
    <t>78108708163</t>
  </si>
  <si>
    <t>ADV IOP3PSP32SC35I 32W FLU BALLAST</t>
  </si>
  <si>
    <t>ADV IOP3PSP32SC35I ELE BALLAST (3)</t>
  </si>
  <si>
    <t>78108708683</t>
  </si>
  <si>
    <t>ADV IOPA2P32N35I ELE BALLAST (2) F3</t>
  </si>
  <si>
    <t>78108712461</t>
  </si>
  <si>
    <t>ADV IOPA3P32N35I ELE BALLAST (3) F3</t>
  </si>
  <si>
    <t>7809430</t>
  </si>
  <si>
    <t>ALP-LTG***DCCV-K-6X9 VANDAL PROOF L</t>
  </si>
  <si>
    <t>ALP-LTG***VPAF240CV80450</t>
  </si>
  <si>
    <t>01899708400</t>
  </si>
  <si>
    <t>ARL 8400 3/8 MC-BX CONN W/SQR</t>
  </si>
  <si>
    <t>78101118080</t>
  </si>
  <si>
    <t>BLINE1 BA12 24-IN BOX HANGER</t>
  </si>
  <si>
    <t>78205181105</t>
  </si>
  <si>
    <t>BLINE2 20208RHC RHC N3R HC ENCL</t>
  </si>
  <si>
    <t>78178911010</t>
  </si>
  <si>
    <t>BUCHANAN 84S-ADB1 LOW VOLTAGE KIT</t>
  </si>
  <si>
    <t>05171259800</t>
  </si>
  <si>
    <t>BUSS CB185-70</t>
  </si>
  <si>
    <t>05171250720</t>
  </si>
  <si>
    <t>BUSS FRN-R-4 250V RK5 TD FUSE</t>
  </si>
  <si>
    <t>05171211530</t>
  </si>
  <si>
    <t>BUSS LP-CC-15 LOW-PEAK CC TD FUSE</t>
  </si>
  <si>
    <t>78010044706</t>
  </si>
  <si>
    <t>CABLE MC-AL-10/3-SOL-W/GRN-GRD</t>
  </si>
  <si>
    <t>03448106686</t>
  </si>
  <si>
    <t>CARLON E987R 6X6X4 PVC JCT BOX</t>
  </si>
  <si>
    <t>72849491240</t>
  </si>
  <si>
    <t>CAT L-14-50-0-C UV BLK CABLE TIE</t>
  </si>
  <si>
    <t>72849491273</t>
  </si>
  <si>
    <t>CAT L-18-120-0-L UV BLK CABLE TIE</t>
  </si>
  <si>
    <t>78456420661</t>
  </si>
  <si>
    <t>CCHC 661S 3/4 STL COMP EMT CPLG</t>
  </si>
  <si>
    <t>78456490050</t>
  </si>
  <si>
    <t>CCHC LT5090 1/2 LT 90 DEGREE CONN</t>
  </si>
  <si>
    <t>78211360389</t>
  </si>
  <si>
    <t>C-H AN16KN0A NEMA FULL VOLTAGE NON-</t>
  </si>
  <si>
    <t>78668535786</t>
  </si>
  <si>
    <t>CHNUM 5155C81G01 PANELBOARD TRIM LO</t>
  </si>
  <si>
    <t>08008362195</t>
  </si>
  <si>
    <t>CLI APT-2U6T8 2LMP TROFFER</t>
  </si>
  <si>
    <t>02989241057</t>
  </si>
  <si>
    <t>CLM 92094-05-01 RG59/U COAX CABLE</t>
  </si>
  <si>
    <t>0785310</t>
  </si>
  <si>
    <t>COL***LAW4-40ML-EU</t>
  </si>
  <si>
    <t>78001002001</t>
  </si>
  <si>
    <t>CONDUIT 1/2-EMT ELEC METALLIC TBG</t>
  </si>
  <si>
    <t>78001002005</t>
  </si>
  <si>
    <t>CONDUIT 1-1/2-EMT ELEC METALLIC TBG</t>
  </si>
  <si>
    <t>78001002003</t>
  </si>
  <si>
    <t>CONDUIT 1-IN-EMT ELEC METALLIC TBG</t>
  </si>
  <si>
    <t>78001002002</t>
  </si>
  <si>
    <t>CONDUIT 3/4-EMT ELEC METALLIC TBG</t>
  </si>
  <si>
    <t>6824010</t>
  </si>
  <si>
    <t>COOP***LD6A10-D010TE-ERM6A10-9-30-6</t>
  </si>
  <si>
    <t>COOP***TT B3 LED E1 MQ AP</t>
  </si>
  <si>
    <t>08008398989</t>
  </si>
  <si>
    <t>CPL APX6R LED EXIT SIGN RED LTRS</t>
  </si>
  <si>
    <t>7842160</t>
  </si>
  <si>
    <t>CPS***10KVA 2400D/4160Y-120/240V PO</t>
  </si>
  <si>
    <t>8496650</t>
  </si>
  <si>
    <t>CREE CXB-A-JP-M-4</t>
  </si>
  <si>
    <t>81004802894</t>
  </si>
  <si>
    <t>CREE ZR22-32L-35K-10V</t>
  </si>
  <si>
    <t>8139590</t>
  </si>
  <si>
    <t>CREE***ARE-EHO-2M-AA-24-E-UL-BZ-100</t>
  </si>
  <si>
    <t>8100480</t>
  </si>
  <si>
    <t>CREE***AREHO-2M-HV-24-E-UL-BZ-1000</t>
  </si>
  <si>
    <t>CREE***CR22-32L-40K-LES-HD</t>
  </si>
  <si>
    <t>CREE***CXB-A-JP-M-40K-8-UL-10V-L715</t>
  </si>
  <si>
    <t>CREE***STR-LWY-2M-HT-11-E-UL-SV-700</t>
  </si>
  <si>
    <t>07940741157</t>
  </si>
  <si>
    <t>CRL 01342.35T.01 16/3 SJOOW-BLK-250</t>
  </si>
  <si>
    <t>07940741166</t>
  </si>
  <si>
    <t>CRL 01360.35T.01 14/3 SJOOW-BLK-250</t>
  </si>
  <si>
    <t>07940741210</t>
  </si>
  <si>
    <t>CRL 01380.35T.01 12/3 SJOOW-BLK-250</t>
  </si>
  <si>
    <t>07940701776</t>
  </si>
  <si>
    <t>CRL 01776.35.01 2GA WELD BLK 250FT</t>
  </si>
  <si>
    <t>78227451300</t>
  </si>
  <si>
    <t>CRS-H LB19 1/2 AL LB CONDUIT BODY</t>
  </si>
  <si>
    <t>78227451360</t>
  </si>
  <si>
    <t>CRS-H LB29 3/4 AL LB CONDUIT BODY</t>
  </si>
  <si>
    <t>DS316153046</t>
  </si>
  <si>
    <t>CWD 444-120-BOX 120V LIGHTER ELEM</t>
  </si>
  <si>
    <t>73434097653</t>
  </si>
  <si>
    <t>D-B 2TG8332-01-UNV-1/3-EB 2X4 FIX</t>
  </si>
  <si>
    <t>79034104221</t>
  </si>
  <si>
    <t>DEC FG000AA0A0A0A0A FE2.1KVA 120V 9</t>
  </si>
  <si>
    <t>78331034361</t>
  </si>
  <si>
    <t>GRN 7310SB DRIVER SET</t>
  </si>
  <si>
    <t>7807930</t>
  </si>
  <si>
    <t>HADCO***S8897-AKONG70SE FIXTURE</t>
  </si>
  <si>
    <t>7835190</t>
  </si>
  <si>
    <t>HOLOPHAN***115 25S CA MT1 R2 DG</t>
  </si>
  <si>
    <t>HOLOPHAN***AE200HPMARAL60093NSRAL60</t>
  </si>
  <si>
    <t>HOLOPHAN***GVU100HPMATDC 3 NS TDC H</t>
  </si>
  <si>
    <t>HOLOPHAN***NYA12F5J17P07TDC1 MODREC</t>
  </si>
  <si>
    <t>HOLOPHAN***NYA14F5J17P07TDC1 MODREC</t>
  </si>
  <si>
    <t>HOLOPHAN***RTA2670EPLNDSB-8S-TBASER</t>
  </si>
  <si>
    <t>HOLOPHAN***WE 250PM MA RAL60094 RAL</t>
  </si>
  <si>
    <t>78598803003</t>
  </si>
  <si>
    <t>HUB NRG-312LU-5K-BZ-PC 19W LED WLPK</t>
  </si>
  <si>
    <t>78598800508</t>
  </si>
  <si>
    <t>HUB S9-70H 70W MH QT LTG FIX</t>
  </si>
  <si>
    <t>88377837900</t>
  </si>
  <si>
    <t>HWS GF15LA 15A 125V GFCI RCPT</t>
  </si>
  <si>
    <t>78325064044</t>
  </si>
  <si>
    <t>IDEAL 30-102 1000PK BLST DISC</t>
  </si>
  <si>
    <t>07827509344</t>
  </si>
  <si>
    <t>INT-MAT LC2000 RELAY PHOTOCONTROL</t>
  </si>
  <si>
    <t>43204098976</t>
  </si>
  <si>
    <t>JBSA RS70045CT3M64 CONE WIDE28 RE</t>
  </si>
  <si>
    <t>7804320</t>
  </si>
  <si>
    <t>KB-ELEC***1 LIGHT 4 FOOT PRISMATIC</t>
  </si>
  <si>
    <t>KB-ELEC***2X4 .125 PRISMATIC LENS</t>
  </si>
  <si>
    <t>7891350</t>
  </si>
  <si>
    <t>KENALL***A-0021 [ CLEAR PRISMATIC L</t>
  </si>
  <si>
    <t>KENALL***L68L-P-751-1-120-SA</t>
  </si>
  <si>
    <t>KENALL***SDA-4-1/1-2-32-RS-1-DV-2/9</t>
  </si>
  <si>
    <t>07847711972</t>
  </si>
  <si>
    <t>LEV 1689-75 SP PULL CHAIN SW</t>
  </si>
  <si>
    <t>07847727644</t>
  </si>
  <si>
    <t>LEV 23660-OSL FLUOR SOCKET</t>
  </si>
  <si>
    <t>07847727578</t>
  </si>
  <si>
    <t>LEV S1000-PS 6OUT SURGE PROT STRIP</t>
  </si>
  <si>
    <t>4300010</t>
  </si>
  <si>
    <t>LIBERTY***HOLOPHANE 250 WATT WALL L</t>
  </si>
  <si>
    <t>74597791933</t>
  </si>
  <si>
    <t>LIFI OLW14-M2 WLPK</t>
  </si>
  <si>
    <t>74597306037</t>
  </si>
  <si>
    <t>LITD WP2321202/1GEB10ISBFCOS4 BKT</t>
  </si>
  <si>
    <t>7859710</t>
  </si>
  <si>
    <t>LITH***2TL2-33L-RW-D38-LP830-NX</t>
  </si>
  <si>
    <t>LITH***HPW124-MVOLT-T8-2U2D-S4C-AP</t>
  </si>
  <si>
    <t>7841970</t>
  </si>
  <si>
    <t>LOL*14-49175-2**LIGHTOLIER PACKAGE</t>
  </si>
  <si>
    <t>7825570</t>
  </si>
  <si>
    <t>LUTRON*C2040738.1**LUTRON PACKAGE</t>
  </si>
  <si>
    <t>7804540</t>
  </si>
  <si>
    <t>MERCURY***M50VP-232-OCT-ELB-UNI</t>
  </si>
  <si>
    <t>7813370</t>
  </si>
  <si>
    <t>METALUX***24EN-LD1-54-UNV-L840-CDI-</t>
  </si>
  <si>
    <t>7888880</t>
  </si>
  <si>
    <t>MISC***EGLED-200SN</t>
  </si>
  <si>
    <t>MISC***NHL-VRW2-2-32T8-UNV-LP</t>
  </si>
  <si>
    <t>MISC*003-000600-02**XENON PROJECTOR</t>
  </si>
  <si>
    <t>MISC*90514 KIT**LUXAM FIBER OPTIC K</t>
  </si>
  <si>
    <t>MISC*AN-P610LP**SHARP PROJECTOR LAM</t>
  </si>
  <si>
    <t>MISC*SPIRE**125-5</t>
  </si>
  <si>
    <t>MISC*SPIRE**CS-800</t>
  </si>
  <si>
    <t>MISC*SPIRE**RHA-LED.P.120.BK.DMX</t>
  </si>
  <si>
    <t>MISC*SPIRE**RHA-WL</t>
  </si>
  <si>
    <t>7807960</t>
  </si>
  <si>
    <t>MOBERN RG24-32MV125</t>
  </si>
  <si>
    <t>MOBERN***RG24-32MV125-AAH-XS</t>
  </si>
  <si>
    <t>4400440</t>
  </si>
  <si>
    <t>NEP***LED-619-05-CL-120V-827-E26</t>
  </si>
  <si>
    <t>7897340</t>
  </si>
  <si>
    <t>OMNI***J102425 #24/25P DIR BURY TEL</t>
  </si>
  <si>
    <t>OMNI***J102450 #24/50P DIRECT BURIA</t>
  </si>
  <si>
    <t>OMNI***J452404-5 BLUE DATA CABLE</t>
  </si>
  <si>
    <t>OMNI***J452404-6 GREY DATA CABLE</t>
  </si>
  <si>
    <t>78312620100</t>
  </si>
  <si>
    <t>OZ-G FD150 1G MALL FD BOX</t>
  </si>
  <si>
    <t>78500753953</t>
  </si>
  <si>
    <t>P&amp;S 2623-I 20A 120/277V DCRTR SW</t>
  </si>
  <si>
    <t>78500711918</t>
  </si>
  <si>
    <t>P&amp;S CR20-W 20A 125V 5-20R DPLX RCPT</t>
  </si>
  <si>
    <t>78500721023</t>
  </si>
  <si>
    <t>P&amp;S CRB5362-W 20A 5-20R DPLX RCPT</t>
  </si>
  <si>
    <t>78500723690</t>
  </si>
  <si>
    <t>P&amp;S PS5266-X 15A 125V STR PLUG</t>
  </si>
  <si>
    <t>78500724163</t>
  </si>
  <si>
    <t>P&amp;S TR20 20A/125V BR DPLX RCPT</t>
  </si>
  <si>
    <t>07498381825</t>
  </si>
  <si>
    <t>PAND BSH10-E #10 H/S BUTT SPLCE</t>
  </si>
  <si>
    <t>07498381823</t>
  </si>
  <si>
    <t>PAND BSH18-Q #18 H/S BUTT SPLCE</t>
  </si>
  <si>
    <t>07498342140</t>
  </si>
  <si>
    <t>PAND PCSB2/0-2S-6 MULTI-TAP CONN</t>
  </si>
  <si>
    <t>07498354073</t>
  </si>
  <si>
    <t>PAND PLT4I-C0 LOCKING CBL TIE</t>
  </si>
  <si>
    <t>07498336891</t>
  </si>
  <si>
    <t>PAND PLT6LH-L LOCKING CBL TIE</t>
  </si>
  <si>
    <t>78667743327</t>
  </si>
  <si>
    <t>PHIL 10.5A19/SLIM/2700-DIM--6/1 433</t>
  </si>
  <si>
    <t>78667743194</t>
  </si>
  <si>
    <t>PHIL 12BR40/F90-2700-DIM-AF 431940</t>
  </si>
  <si>
    <t>78667743015</t>
  </si>
  <si>
    <t>PHIL 12PAR30L/F36-2700-DIM-AF-SO-6/</t>
  </si>
  <si>
    <t>78667743221</t>
  </si>
  <si>
    <t>PHIL 19A21/2700-WHT DIM6/1</t>
  </si>
  <si>
    <t>78667736883</t>
  </si>
  <si>
    <t>PHIL 368837 C1000S52ALTO</t>
  </si>
  <si>
    <t>78667737902</t>
  </si>
  <si>
    <t>PHIL 379024 FB32T8TL8416ALTO20PK</t>
  </si>
  <si>
    <t>78667723364</t>
  </si>
  <si>
    <t>PHIL CDM-35/PAR20/M/FL-12PK 233643</t>
  </si>
  <si>
    <t>78667741404</t>
  </si>
  <si>
    <t>PHIL EL/MDT2-13W-5K ENRGY SVR CFL</t>
  </si>
  <si>
    <t>78667741409</t>
  </si>
  <si>
    <t>PHIL EL/MDT2-26W-5K ENRGY SAVER CFL</t>
  </si>
  <si>
    <t>78667715639</t>
  </si>
  <si>
    <t>PHIL EL/MDT-32W-LL-6/1 156398 EL/MD</t>
  </si>
  <si>
    <t>78667741401</t>
  </si>
  <si>
    <t>PHIL EL/MDTQS-23W-T2 414011 EL/MDTQ</t>
  </si>
  <si>
    <t>78667728189</t>
  </si>
  <si>
    <t>PHIL F17T8/TL841/ALTO--30PK 281899</t>
  </si>
  <si>
    <t>78667728095</t>
  </si>
  <si>
    <t>PHIL F17T8/TL841/PLUS/ALTO--30PK 28</t>
  </si>
  <si>
    <t>78667728099</t>
  </si>
  <si>
    <t>PHIL F25T8/TL841/PLUS/ALTO--30PK 28</t>
  </si>
  <si>
    <t>78667728102</t>
  </si>
  <si>
    <t>PHIL F32T8/ADV835/EW/ALTO--28W-30PK</t>
  </si>
  <si>
    <t>78667728081</t>
  </si>
  <si>
    <t>PHIL F32T8/ADV835-ALTO--30PK 280818</t>
  </si>
  <si>
    <t>78667728103</t>
  </si>
  <si>
    <t>PHIL F32T8/ADV841/EW/ALTO--28W-30PK</t>
  </si>
  <si>
    <t>78667728078</t>
  </si>
  <si>
    <t>PHIL F32T8/ADV841/XEW/ALTO-25W-30PK</t>
  </si>
  <si>
    <t>78667728085</t>
  </si>
  <si>
    <t>PHIL F32T8/ADV841-ALTO--30PK 280859</t>
  </si>
  <si>
    <t>78667728089</t>
  </si>
  <si>
    <t>PHIL F32T8/ADV850-ALTO-30PK 280891</t>
  </si>
  <si>
    <t>78667728157</t>
  </si>
  <si>
    <t>PHIL F32T8/TL741-ALTO-30PK 281576 F</t>
  </si>
  <si>
    <t>78667728155</t>
  </si>
  <si>
    <t>PHIL F32T8/TL841/ALTO-30PK 281550 F</t>
  </si>
  <si>
    <t>78667728336</t>
  </si>
  <si>
    <t>PHIL F32T8/TL841/ALTO-TG-30PK 28336</t>
  </si>
  <si>
    <t>78667742312</t>
  </si>
  <si>
    <t>PHIL F40T12/CWSUPREME/PLUS/ALTO--30</t>
  </si>
  <si>
    <t>78667737894</t>
  </si>
  <si>
    <t>PHIL FB32T8/TL741/6-ALTO-20PK 37894</t>
  </si>
  <si>
    <t>PHIL FB32T8/TL841/6-ALTO-20PK 37902</t>
  </si>
  <si>
    <t>78667734003</t>
  </si>
  <si>
    <t>PHIL GBF-20W-12V-32DEG-50PK 340034</t>
  </si>
  <si>
    <t>78667727449</t>
  </si>
  <si>
    <t>PHIL MH400/U-6PK 274498 MH400/U 6PK</t>
  </si>
  <si>
    <t>78667730043</t>
  </si>
  <si>
    <t>PHIL PL-L-40W/35/RS See 04667711179</t>
  </si>
  <si>
    <t>78667734747</t>
  </si>
  <si>
    <t>PHIL PL-L-50W/30/RS See 04667711267</t>
  </si>
  <si>
    <t>78667714681</t>
  </si>
  <si>
    <t>PHIL PL-S-13W/827/2P/ALTO 146811 PL</t>
  </si>
  <si>
    <t>78667714868</t>
  </si>
  <si>
    <t>PHIL PL-S-5W/841/2P/ALTO 148684 PL-</t>
  </si>
  <si>
    <t>78667726824</t>
  </si>
  <si>
    <t>PHIL PL-T-26W/835/A/4P/ALTO 268243</t>
  </si>
  <si>
    <t>78667713574</t>
  </si>
  <si>
    <t>PHIL SLS-25W-6/1 135749 SLS 25W 6/1</t>
  </si>
  <si>
    <t>01981394844</t>
  </si>
  <si>
    <t>RAB ALED4T50/PCT 50W BRZ LT FX</t>
  </si>
  <si>
    <t>01981303256</t>
  </si>
  <si>
    <t>RAB FXLED78SF/PCS 78W FLD-LT FX</t>
  </si>
  <si>
    <t>0198130</t>
  </si>
  <si>
    <t>RAB***BAYLED104NW 104WATT LED FIXTU</t>
  </si>
  <si>
    <t>02702941658</t>
  </si>
  <si>
    <t>S-KAR CLED4050U1 39.95W CNPY LT FX</t>
  </si>
  <si>
    <t>78085701910</t>
  </si>
  <si>
    <t>STD-RAILWAY 9340 30MIN FUSSEE</t>
  </si>
  <si>
    <t>78599112787</t>
  </si>
  <si>
    <t>STL-CTY 2G4D-1/2&amp;3/4 2-1/8D3G SWBOX</t>
  </si>
  <si>
    <t>78599116711</t>
  </si>
  <si>
    <t>STL-CTY 52171-1/2-3/4-E 4SQ BOX</t>
  </si>
  <si>
    <t>78599141580</t>
  </si>
  <si>
    <t>STL-CTY HL601 1/2 FEM/FEM PULL ELL</t>
  </si>
  <si>
    <t>78621080045</t>
  </si>
  <si>
    <t>T&amp;B 10RC-10X 12-10 INS RING TERM</t>
  </si>
  <si>
    <t>78621070327</t>
  </si>
  <si>
    <t>T&amp;B 2RBS14X 16-14 HT SHRK BUTT CONN</t>
  </si>
  <si>
    <t>78621005232</t>
  </si>
  <si>
    <t>T&amp;B 5232 1/2 STR L/T FLEX CONN</t>
  </si>
  <si>
    <t>78621045058</t>
  </si>
  <si>
    <t>T&amp;B LT50M 1/2 L/T CONN</t>
  </si>
  <si>
    <t>78621045051</t>
  </si>
  <si>
    <t>T&amp;B LT950M 1/2 L/T CONN</t>
  </si>
  <si>
    <t>78621078955</t>
  </si>
  <si>
    <t>T&amp;B LTC075 3/4 L/T CONDUIT TYPE 2</t>
  </si>
  <si>
    <t>78621088077</t>
  </si>
  <si>
    <t>T&amp;B LTC075GY 3/4 L/T CONDUIT</t>
  </si>
  <si>
    <t>78621088078</t>
  </si>
  <si>
    <t>T&amp;B LTC100GY 1-IN L/T CONDUIT</t>
  </si>
  <si>
    <t>78621022391</t>
  </si>
  <si>
    <t>T&amp;B RBBS22X BUTT SPLICE TERM</t>
  </si>
  <si>
    <t>78621071504</t>
  </si>
  <si>
    <t>T&amp;B TY253MX 11IN NYL BLK CBL TIE</t>
  </si>
  <si>
    <t>78621082478</t>
  </si>
  <si>
    <t>T&amp;B TY27MX 13IN NYL BLK CBL TIE</t>
  </si>
  <si>
    <t>76214809176</t>
  </si>
  <si>
    <t>TCP 28968H50K 68W SPRL LP MGUL BASE</t>
  </si>
  <si>
    <t>76214824598</t>
  </si>
  <si>
    <t>TCP LED12P30D27KFL DIMMABLE 12W SMO</t>
  </si>
  <si>
    <t>76214898397</t>
  </si>
  <si>
    <t>TCP LED14P38D30KFL DIMMABLE 14W SMO</t>
  </si>
  <si>
    <t>03733211904</t>
  </si>
  <si>
    <t>TRLT TLP606 6 OUTLETS 6 CORD 750 J</t>
  </si>
  <si>
    <t>76838657272</t>
  </si>
  <si>
    <t>ULT B232IUNVHE-N010C 32W BALLAST</t>
  </si>
  <si>
    <t>75418291199</t>
  </si>
  <si>
    <t>WATT WT-2255 24VDC WHT UL OC SEN</t>
  </si>
  <si>
    <t>78677651876</t>
  </si>
  <si>
    <t>WM 2900L8 IVORY LATCH DUCT P/FT</t>
  </si>
  <si>
    <t>78677607047</t>
  </si>
  <si>
    <t>WM V5744 1G SW&amp;RCPT BOX</t>
  </si>
  <si>
    <t>78677607051</t>
  </si>
  <si>
    <t>WM V5745 COMB SWITCH&amp;RCPT BOX</t>
  </si>
  <si>
    <t>78677607057</t>
  </si>
  <si>
    <t>WM V5748-2 2G SW&amp;RCPT BOX</t>
  </si>
  <si>
    <t>78677607019</t>
  </si>
  <si>
    <t>WM V700 RACEWAY P/FT</t>
  </si>
  <si>
    <t>4001010</t>
  </si>
  <si>
    <t>W-M***UBW12WK-120P LED</t>
  </si>
  <si>
    <t>W-M***UBW12WK120P WHITE LED LAMP</t>
  </si>
  <si>
    <t>Lot 6 General Hardware</t>
  </si>
  <si>
    <t>23457</t>
  </si>
  <si>
    <t>Abrasive Cut-Off Wheel,20mm AH</t>
  </si>
  <si>
    <t>20953</t>
  </si>
  <si>
    <t>Abrasive Cut-Off Wheel,4-1/2 In. Dia.</t>
  </si>
  <si>
    <t>23325</t>
  </si>
  <si>
    <t>Abrasive Cut-Off Wheel,5 in. dia.</t>
  </si>
  <si>
    <t>66252835386</t>
  </si>
  <si>
    <t>Abrsv Cut Whl,14 In D,0.125 In T,20mm AH</t>
  </si>
  <si>
    <t>66252837842</t>
  </si>
  <si>
    <t>DW8002</t>
  </si>
  <si>
    <t>Abrsv Cut Whl,14 In D,7/64 In T,1 In AH</t>
  </si>
  <si>
    <t>DW8712</t>
  </si>
  <si>
    <t>Abrsv Cut Whl,3In D,0.035In T,3/8In AH</t>
  </si>
  <si>
    <t>DW8711</t>
  </si>
  <si>
    <t>Abrsv Cut Whl,3In D,0.062In T,3/8In AH</t>
  </si>
  <si>
    <t>22021</t>
  </si>
  <si>
    <t>Abrsv Cut Whl,4-1/2 Dx0.045In T</t>
  </si>
  <si>
    <t>DW8062</t>
  </si>
  <si>
    <t>Abrsv Cut Whl,4-1/2 Dx0.045In T,7/8In AH</t>
  </si>
  <si>
    <t>4PS6</t>
  </si>
  <si>
    <t>Barb to Thor Coupler,Barb,1/2,Steel</t>
  </si>
  <si>
    <t>GRD021</t>
  </si>
  <si>
    <t>Bracket,3/4 In.,PK25</t>
  </si>
  <si>
    <t>56318LMPOP</t>
  </si>
  <si>
    <t>Brazing Rod,1/16x18,1145-1205 F,PK 5</t>
  </si>
  <si>
    <t>10448</t>
  </si>
  <si>
    <t>Butane Refill Cannister,15/16 Oz,PK 12</t>
  </si>
  <si>
    <t>38440228</t>
  </si>
  <si>
    <t>Compressor Oil,1L</t>
  </si>
  <si>
    <t>000067</t>
  </si>
  <si>
    <t>Contact Tip,Pk10</t>
  </si>
  <si>
    <t>30E683</t>
  </si>
  <si>
    <t>Coupler Body,(F)NPT,1/2,Steel</t>
  </si>
  <si>
    <t>30E685</t>
  </si>
  <si>
    <t>Coupler Body,(F)NPT,1/4,Steel</t>
  </si>
  <si>
    <t>3LX96</t>
  </si>
  <si>
    <t>Coupler,3/4 In Size</t>
  </si>
  <si>
    <t>3LX28</t>
  </si>
  <si>
    <t>Coupler,Female,2 In</t>
  </si>
  <si>
    <t>3LX61</t>
  </si>
  <si>
    <t>Coupler,Female,4 In</t>
  </si>
  <si>
    <t>0381G1621</t>
  </si>
  <si>
    <t>Cutting Torch,21 In,Cuts to 5 In</t>
  </si>
  <si>
    <t>4KU74</t>
  </si>
  <si>
    <t>Dial Caliper,0-6 In,1 5/8 In Jaw</t>
  </si>
  <si>
    <t>DP200-50CE-G</t>
  </si>
  <si>
    <t>Discharge Hose,2 In x 50 ft,Blue</t>
  </si>
  <si>
    <t>DPH400-50MF-G</t>
  </si>
  <si>
    <t>Discharge Hose,4 In x 50 ft,Red</t>
  </si>
  <si>
    <t>333668</t>
  </si>
  <si>
    <t>Disposable Fuel Cylinder,MAP-Pro,14.1 oz</t>
  </si>
  <si>
    <t>0631-0600-0501-60</t>
  </si>
  <si>
    <t>Ducting Hose,6 In. ID,25 ft. L,Poly Film</t>
  </si>
  <si>
    <t>0631-0800-0501-60</t>
  </si>
  <si>
    <t>Ducting Hose,8 In. ID,25 ft. L,Poly Film</t>
  </si>
  <si>
    <t>1UYE6</t>
  </si>
  <si>
    <t>Electrode Holder,200 A,Use w/Arc Welder</t>
  </si>
  <si>
    <t>9-6506</t>
  </si>
  <si>
    <t>Electrode,40 A,PK5</t>
  </si>
  <si>
    <t>192048</t>
  </si>
  <si>
    <t>Electrode,Extend,For ICE 40C-55C/CM,PK 5</t>
  </si>
  <si>
    <t>192047</t>
  </si>
  <si>
    <t>Electrode,For Torches ICE 40-55C/CM,PK 5</t>
  </si>
  <si>
    <t>18P</t>
  </si>
  <si>
    <t>Element,Intake Filter</t>
  </si>
  <si>
    <t>907498001</t>
  </si>
  <si>
    <t>Engine Driven Welder,Bobcat 225</t>
  </si>
  <si>
    <t>4PF6</t>
  </si>
  <si>
    <t>Female to Thor Coupler,(F)NPT,1/2,Steel</t>
  </si>
  <si>
    <t>4MGZ3</t>
  </si>
  <si>
    <t>Flat Chisel,0.680 In.,12 In.,Oval</t>
  </si>
  <si>
    <t>4MHC7</t>
  </si>
  <si>
    <t>Flat Chisel,1.000 In.,14 In.</t>
  </si>
  <si>
    <t>650238</t>
  </si>
  <si>
    <t>Framing Nail, 2-3/8 In,PK 5000</t>
  </si>
  <si>
    <t>650388</t>
  </si>
  <si>
    <t>Framing Nail, 3-1/4 In,PK 2000</t>
  </si>
  <si>
    <t>650383</t>
  </si>
  <si>
    <t>Framing Nail,2 3/8 In L,Pk 2000</t>
  </si>
  <si>
    <t>902600</t>
  </si>
  <si>
    <t>Framing Nailer Kit,30 Deg,2-3 1/4 In.</t>
  </si>
  <si>
    <t>Fuel Cylinder,MAP-Pro,14.1 oz</t>
  </si>
  <si>
    <t>300595</t>
  </si>
  <si>
    <t>Fume Extractor,Filter 16 Sq Ft,132 CFM,</t>
  </si>
  <si>
    <t>WTC0618</t>
  </si>
  <si>
    <t>Guide, WTC0618</t>
  </si>
  <si>
    <t>2DA2SA</t>
  </si>
  <si>
    <t>Hammer,Chipping</t>
  </si>
  <si>
    <t>GB200</t>
  </si>
  <si>
    <t>Helmet Bag,17x22 In,1 Pocket</t>
  </si>
  <si>
    <t>6AFT1</t>
  </si>
  <si>
    <t>Hose Barb,90 Deg,3/8 In,1/2 MNPT,Brass</t>
  </si>
  <si>
    <t>670040010</t>
  </si>
  <si>
    <t>Hose Clamp,1/2 to 1-1/16 In,SAE 10,PK10</t>
  </si>
  <si>
    <t>6202</t>
  </si>
  <si>
    <t>Hose Clamp,1/4 to 5/8 In,SAE 4,SS,PK10</t>
  </si>
  <si>
    <t>6816</t>
  </si>
  <si>
    <t>Hose Clamp,11/16 to 1-1/2 In,SAE 16,PK10</t>
  </si>
  <si>
    <t>6832</t>
  </si>
  <si>
    <t>Hose Clamp,1-1/2 to 2-1/2 In,SAE 32,PK10</t>
  </si>
  <si>
    <t>6828</t>
  </si>
  <si>
    <t>Hose Clamp,1-1/4 to 2-1/4 In,SAE 28,PK10</t>
  </si>
  <si>
    <t>300110163</t>
  </si>
  <si>
    <t>Hose Clamp,1-5/8 to 1-7/8 In,SAE 163,PK5</t>
  </si>
  <si>
    <t>300110225</t>
  </si>
  <si>
    <t>Hose Clamp,2-1/4 to 2-9/16 In,SAE 44,PK5</t>
  </si>
  <si>
    <t>300110213</t>
  </si>
  <si>
    <t>Hose Clamp,2-1/8 to 2-7/16 In,SAE 40,PK5</t>
  </si>
  <si>
    <t>5720</t>
  </si>
  <si>
    <t>Hose Clamp,3/4 to 1-3/4In,SAE 20,SS,PK10</t>
  </si>
  <si>
    <t>670040006</t>
  </si>
  <si>
    <t>Hose Clamp,3/8 to 7/8 In,SAE 6,SS,PK10</t>
  </si>
  <si>
    <t>62606</t>
  </si>
  <si>
    <t>Hose Clamp,5/16 to 7/8 In,SAE 6,SS,PK10</t>
  </si>
  <si>
    <t>670040008</t>
  </si>
  <si>
    <t>Hose Clamp,7/16 to 1 In,SAE 8,SS,PK10</t>
  </si>
  <si>
    <t>UR7925 OLB 1</t>
  </si>
  <si>
    <t>Hose Reel,3/4 In.,25 ft. L,300 psi,150F</t>
  </si>
  <si>
    <t>2CUA7</t>
  </si>
  <si>
    <t>Hose Reel,3/8 In.,50 ft.,300 psi</t>
  </si>
  <si>
    <t>SWA3850 OLP1</t>
  </si>
  <si>
    <t>Hose Reel,General, Industrial,125 psi</t>
  </si>
  <si>
    <t>TSH-N-450</t>
  </si>
  <si>
    <t>Hose Reel,General, Industrial,300 psi</t>
  </si>
  <si>
    <t>7450 OHP1</t>
  </si>
  <si>
    <t>Hose Reel,Industrial,5,000 psi,210F</t>
  </si>
  <si>
    <t>58646210700250</t>
  </si>
  <si>
    <t>Hose,Material,3 In</t>
  </si>
  <si>
    <t>56958806432707</t>
  </si>
  <si>
    <t>Hose,Welding,1/4x50ft</t>
  </si>
  <si>
    <t>333751</t>
  </si>
  <si>
    <t>Lead Free Solder,Dia 0.118 In,1lb</t>
  </si>
  <si>
    <t>333758</t>
  </si>
  <si>
    <t>Lead Free Solder,Dia 0.125 In,1lb</t>
  </si>
  <si>
    <t>231411</t>
  </si>
  <si>
    <t>Lens Cover,4-1/2 X 3-5/8,PK5</t>
  </si>
  <si>
    <t>216326</t>
  </si>
  <si>
    <t>Lens Cover,4-11/16 X 5-5/8,PK5</t>
  </si>
  <si>
    <t>4PM6</t>
  </si>
  <si>
    <t>Male to Thor Coupler,(M)NPT,1/2,Steel</t>
  </si>
  <si>
    <t>P4M6</t>
  </si>
  <si>
    <t>Male to Thor Nipple,(M)NPT,1/2,Steel</t>
  </si>
  <si>
    <t>169596</t>
  </si>
  <si>
    <t>MIG Gun,M-25,12ft,0.030-0.035 wire</t>
  </si>
  <si>
    <t>951066</t>
  </si>
  <si>
    <t>MIG Welder,Wheeled,200 (208)/230VAC</t>
  </si>
  <si>
    <t>500536</t>
  </si>
  <si>
    <t>MIG Welder,Wheeled,230VAC</t>
  </si>
  <si>
    <t>W1004201</t>
  </si>
  <si>
    <t>Multiprocess Welder,211i Package</t>
  </si>
  <si>
    <t>1AFX2</t>
  </si>
  <si>
    <t>Multipurpose Air Hose,1/2 In.,100 ft. L</t>
  </si>
  <si>
    <t>5Z331</t>
  </si>
  <si>
    <t>Multipurpose Air Hose,1/2 In.,50 ft. L</t>
  </si>
  <si>
    <t>54035700895014</t>
  </si>
  <si>
    <t>Multipurpose Air Hose,1/4 In.,50 ft. L</t>
  </si>
  <si>
    <t>A1250-UC-25</t>
  </si>
  <si>
    <t>Multipurpose Air Hose,3/4 In.,50 ft. L</t>
  </si>
  <si>
    <t>6Z787</t>
  </si>
  <si>
    <t>Multipurpose Air Hose,3/8 In.,25 ft. L</t>
  </si>
  <si>
    <t>6Z788</t>
  </si>
  <si>
    <t>Multipurpose Air Hose,3/8 In.,50 ft. L</t>
  </si>
  <si>
    <t>3JT72</t>
  </si>
  <si>
    <t>Multipurpose Air Hose,3/8 In.,Black</t>
  </si>
  <si>
    <t>4XR58</t>
  </si>
  <si>
    <t>Multipurpose Air Hose,Bulk,3/4 In.</t>
  </si>
  <si>
    <t>4UZZ3</t>
  </si>
  <si>
    <t>Passive Welding Helmet,10,Black</t>
  </si>
  <si>
    <t>330923</t>
  </si>
  <si>
    <t>Pencil Flame Torch Kit 2-Piece</t>
  </si>
  <si>
    <t>907149</t>
  </si>
  <si>
    <t>Plasma Cutter,Spectrum 125C,20 ft Cable</t>
  </si>
  <si>
    <t>192052</t>
  </si>
  <si>
    <t>Plasma Cutting Tip,Extended,40A,PK 5</t>
  </si>
  <si>
    <t>333755</t>
  </si>
  <si>
    <t>Plumbing Solder,Dia 0.118 In,1lb</t>
  </si>
  <si>
    <t>4KU93</t>
  </si>
  <si>
    <t>Protractor,Steel,6 In</t>
  </si>
  <si>
    <t>A71420B-BG</t>
  </si>
  <si>
    <t>Quick Coupler Body,(M)NPT,1/4,Steel/Alum</t>
  </si>
  <si>
    <t>0781G0527</t>
  </si>
  <si>
    <t>Regulator,Pressure</t>
  </si>
  <si>
    <t>333747</t>
  </si>
  <si>
    <t>Rosin Core Solder,Dia 0.031 In,1lb</t>
  </si>
  <si>
    <t>SRV530-3/4-150</t>
  </si>
  <si>
    <t>Safety Valve,Soft Seat,3/4 In,150 PSI</t>
  </si>
  <si>
    <t>4MGZ7</t>
  </si>
  <si>
    <t>Scaling Chisel,0.680 In.,9 In.,Oval</t>
  </si>
  <si>
    <t>330889</t>
  </si>
  <si>
    <t>Self-Igniting Torch Kit  2-Piece</t>
  </si>
  <si>
    <t>2CYX8</t>
  </si>
  <si>
    <t>Single Flint Lighter,w/ 5 Flint Renewals</t>
  </si>
  <si>
    <t>2CYX7</t>
  </si>
  <si>
    <t>Single Flint Lighter,w/Flint and Cleaner</t>
  </si>
  <si>
    <t>334435</t>
  </si>
  <si>
    <t>Solder Kit,w/Flux,Brush and Sand Cloth</t>
  </si>
  <si>
    <t>S200</t>
  </si>
  <si>
    <t>Solder Wire w/Rosin Core,Melts 422-428 F</t>
  </si>
  <si>
    <t>SCPF4POP</t>
  </si>
  <si>
    <t>Soldering Flux,Paste,4 oz,Below 700 F</t>
  </si>
  <si>
    <t>333749</t>
  </si>
  <si>
    <t>Solid Wire Solder,Dia 0.118 In,1lb</t>
  </si>
  <si>
    <t>95561/2POP</t>
  </si>
  <si>
    <t>Solid Wire Solder,Lead Free,452 to 464 F</t>
  </si>
  <si>
    <t>2CYX6</t>
  </si>
  <si>
    <t>Spiral Tip Cleaner Set,12 Piece,4.5 In L</t>
  </si>
  <si>
    <t>ED028281</t>
  </si>
  <si>
    <t>Stick Elect.,7018 MR,1/8 In,14 L,50 lb.</t>
  </si>
  <si>
    <t>S116544-G89</t>
  </si>
  <si>
    <t>Stick Electrode,6010,1/8,10lb</t>
  </si>
  <si>
    <t>ED010105</t>
  </si>
  <si>
    <t>Stick Electrode,6011,1/8 In,14 L,50 lb.</t>
  </si>
  <si>
    <t>S114232-G89</t>
  </si>
  <si>
    <t>Stick Electrode,7014,3/32,10 lb</t>
  </si>
  <si>
    <t>S422051-G45</t>
  </si>
  <si>
    <t>Stick Electrode,7018,5/32,5 lb</t>
  </si>
  <si>
    <t>24D923</t>
  </si>
  <si>
    <t>Stick Electrode,E6011,1/8,10lb</t>
  </si>
  <si>
    <t>586-411-064-01000</t>
  </si>
  <si>
    <t>Suction and Discharge Hose,2 In x 100 ft</t>
  </si>
  <si>
    <t>SP200-CN-G</t>
  </si>
  <si>
    <t>Suction and Discharge Hose,2 In x 20 ft</t>
  </si>
  <si>
    <t>RS400-20CN-G</t>
  </si>
  <si>
    <t>Suction and Discharge Hose,4 In x 20 ft</t>
  </si>
  <si>
    <t>58648806401000</t>
  </si>
  <si>
    <t>Suction Hose,2 In x 100 ft,Clear</t>
  </si>
  <si>
    <t>ML200</t>
  </si>
  <si>
    <t>Table Top Torch,Butane,2500F</t>
  </si>
  <si>
    <t>270</t>
  </si>
  <si>
    <t>Taper Gage,0.010-0.150 In,6 1/4 In L</t>
  </si>
  <si>
    <t>907627</t>
  </si>
  <si>
    <t>TIG Welder,Diversion 180,115/230VAC</t>
  </si>
  <si>
    <t>169729</t>
  </si>
  <si>
    <t>Tip Adapter,For Miller Gun M-Series,PK2</t>
  </si>
  <si>
    <t>TS4000T</t>
  </si>
  <si>
    <t>Torch,Brazing</t>
  </si>
  <si>
    <t>333603</t>
  </si>
  <si>
    <t>Trigger-Start Torch Kit 2-Piece</t>
  </si>
  <si>
    <t>09200</t>
  </si>
  <si>
    <t>Twist Wire Wheel Brush,Threaded Arbor</t>
  </si>
  <si>
    <t>02AZD810D</t>
  </si>
  <si>
    <t>U-Wave Receiver,Wireless SPC</t>
  </si>
  <si>
    <t>ST25-1A125</t>
  </si>
  <si>
    <t>Valve,Safety</t>
  </si>
  <si>
    <t>SWW-3826</t>
  </si>
  <si>
    <t>Wedge Anchor,316 SS,3/8x2-3/4,PK50</t>
  </si>
  <si>
    <t>1UYF5</t>
  </si>
  <si>
    <t>Welding Cable Connector,Male/Female 2MPC</t>
  </si>
  <si>
    <t>194012</t>
  </si>
  <si>
    <t>Welding Conduit Liner,M,0.035-0.045</t>
  </si>
  <si>
    <t>1UYF9</t>
  </si>
  <si>
    <t>Welding Goggles,Shade 5,Lift Front</t>
  </si>
  <si>
    <t>251 292</t>
  </si>
  <si>
    <t>Welding Helmet,Shade 8 to 12,Black</t>
  </si>
  <si>
    <t>256 164</t>
  </si>
  <si>
    <t>Welding Helmet,Shade 8 to 13,Black/Blue</t>
  </si>
  <si>
    <t>K3087-1</t>
  </si>
  <si>
    <t>Welding Helmet,Shade 9 to 13,Black/White</t>
  </si>
  <si>
    <t>501-6X6</t>
  </si>
  <si>
    <t>Welding Screen,6 ft. W,6 ft.,Olive</t>
  </si>
  <si>
    <t>53286</t>
  </si>
  <si>
    <t>Welding Screen,8 ft W,6 ft,Charcoal Gray</t>
  </si>
  <si>
    <t>0384-2036</t>
  </si>
  <si>
    <t>Welding/Cutting Kit,O2/Acetylene,15-510</t>
  </si>
  <si>
    <t>FG448800BLA</t>
  </si>
  <si>
    <t>Side Panel Truck,60 In. L,30 In. W</t>
  </si>
  <si>
    <t>Raceway,Box,Device</t>
  </si>
  <si>
    <t>2A092</t>
  </si>
  <si>
    <t>Chock,Wheel,8 In D,Black</t>
  </si>
  <si>
    <t>2LEB9</t>
  </si>
  <si>
    <t>Electric Pallet Jack,Red,Steel,24V</t>
  </si>
  <si>
    <t>2EKF9</t>
  </si>
  <si>
    <t>Antimicrobial Pleat Filter,20x25x2,MERV8</t>
  </si>
  <si>
    <t>4PY75</t>
  </si>
  <si>
    <t>V-Bank Air Filter,12x24x12,MERV 11</t>
  </si>
  <si>
    <t>1NUX7</t>
  </si>
  <si>
    <t>Swivel Plate Caster,900 lb,8 In Dia</t>
  </si>
  <si>
    <t>230052</t>
  </si>
  <si>
    <t>Truck,Appliance,12 Vdc</t>
  </si>
  <si>
    <t>FG102600BLA</t>
  </si>
  <si>
    <t>Tilt Truck,HD,1-1/2 cu. yd.,2100 lb.</t>
  </si>
  <si>
    <t>SLA-10 STD</t>
  </si>
  <si>
    <t>Material Lift,Standard,1000 lb.</t>
  </si>
  <si>
    <t>NOS-90</t>
  </si>
  <si>
    <t>Fuse,90A,Class H,NOS,600VAC</t>
  </si>
  <si>
    <t>FG9T2100BLA</t>
  </si>
  <si>
    <t>Fifth-Wheel-Steer Trailers,2000 lb.</t>
  </si>
  <si>
    <t>Lot 7 Material Handling</t>
  </si>
  <si>
    <t>6A103</t>
  </si>
  <si>
    <t>Cargo Strap,Ratchet,15 ft x 1 In,700 lb</t>
  </si>
  <si>
    <t>26422</t>
  </si>
  <si>
    <t>Cargo Strap,Ratchet,27ft x 2 In,3300 lb.</t>
  </si>
  <si>
    <t>61001</t>
  </si>
  <si>
    <t>Cargo Strap,Winch,27 ft x 2 In,3300 lb</t>
  </si>
  <si>
    <t>2RYY8</t>
  </si>
  <si>
    <t>Caster Wheel,1200 lb.,6 D x 2 In.</t>
  </si>
  <si>
    <t>1G003182194R</t>
  </si>
  <si>
    <t>Caster Wheel,3-1/2 D x 1-1/4 In W,155 lb</t>
  </si>
  <si>
    <t>WS8015050</t>
  </si>
  <si>
    <t>Caster Wheel,600 lb.,5 D x 1-1/2 In.</t>
  </si>
  <si>
    <t>4PGW1</t>
  </si>
  <si>
    <t>Chain Sling,G80,Adj Link,Aly Stl,6 ft L</t>
  </si>
  <si>
    <t>1DJU1</t>
  </si>
  <si>
    <t>Chain,Grade 30,1/4 Size,140 ft.,1300 lb.</t>
  </si>
  <si>
    <t>671810</t>
  </si>
  <si>
    <t>Chain,Grade 30,3/16 Size,250 ft.,800 lb.</t>
  </si>
  <si>
    <t>671413</t>
  </si>
  <si>
    <t>Chain,Grade 30,3/8 Size,60 ft.,2650 lb.</t>
  </si>
  <si>
    <t>1DJU3</t>
  </si>
  <si>
    <t>Chain,Grade 30,5/16 Size,90 ft.,1900 lb.</t>
  </si>
  <si>
    <t>1DJR4</t>
  </si>
  <si>
    <t>Chain,Grade 43,1/4 Size,130 ft.,2600 lb.</t>
  </si>
  <si>
    <t>678111</t>
  </si>
  <si>
    <t>Chain,Grade 43,1/4 Size,140 ft.,2600 lb.</t>
  </si>
  <si>
    <t>1DJT5</t>
  </si>
  <si>
    <t>Chain,Grade 70,1/2 Size,50 ft,11,300 lb</t>
  </si>
  <si>
    <t>608942C20</t>
  </si>
  <si>
    <t>Chain,Grade 70,3/8 Size,20 ft.,6600 lb.</t>
  </si>
  <si>
    <t>11-38G7-200</t>
  </si>
  <si>
    <t>Chain,Grade 70,3/8 Size,200 ft.,6600 lb.</t>
  </si>
  <si>
    <t>678213</t>
  </si>
  <si>
    <t>Chain,Grade 70,3/8 Size,60 ft.,6600 lb.</t>
  </si>
  <si>
    <t>678212</t>
  </si>
  <si>
    <t>Chain,Grade 70,5/16 Size,90 ft.,4700 lb.</t>
  </si>
  <si>
    <t>5WRR7</t>
  </si>
  <si>
    <t>Chain,Grade 80,1/2 Size,20 ft,12,000 lb.</t>
  </si>
  <si>
    <t>5WRR3</t>
  </si>
  <si>
    <t>Chain,Grade 80,3/8 Size,30 ft.,7100 lb.</t>
  </si>
  <si>
    <t>510910635</t>
  </si>
  <si>
    <t>Chain,Grade 80,3/8 Size,35 ft.,7100 lb.</t>
  </si>
  <si>
    <t>HTGK9584</t>
  </si>
  <si>
    <t>Cnvrtbl Hnd Trck,1000 lb.,61 x 23"</t>
  </si>
  <si>
    <t>4W323</t>
  </si>
  <si>
    <t>Cnvrtbl Hnd Trck,650 to 750 lb.</t>
  </si>
  <si>
    <t>21U665</t>
  </si>
  <si>
    <t>Convertible Hand Truck,Height 51-3/4 In</t>
  </si>
  <si>
    <t>WTJ-2</t>
  </si>
  <si>
    <t>Davit Crane,Truck Mount</t>
  </si>
  <si>
    <t>10109</t>
  </si>
  <si>
    <t>Dbl Sidd Stplddr,Alum,8-5ft H,300 lb Cap</t>
  </si>
  <si>
    <t>T7408</t>
  </si>
  <si>
    <t>Dbl Sided Stplddr,FG,8 ft H,375 lb. Cap.</t>
  </si>
  <si>
    <t>272157</t>
  </si>
  <si>
    <t>Desk Lift,600 lb.,11-1/4x32x22 In.</t>
  </si>
  <si>
    <t>1DND2</t>
  </si>
  <si>
    <t>Double Clevis Link,1/2 In,11,300 lb,GR70</t>
  </si>
  <si>
    <t>M606</t>
  </si>
  <si>
    <t>Double Clevis Link,3/8 In,6600 lb,GR 70</t>
  </si>
  <si>
    <t>SB3-03-01</t>
  </si>
  <si>
    <t>Double Gated Carabiner,2-5/8 In.,Black</t>
  </si>
  <si>
    <t>SB4-03-11</t>
  </si>
  <si>
    <t>Double Gated Carabiner,3-1/2 In.,Silver</t>
  </si>
  <si>
    <t>DL125</t>
  </si>
  <si>
    <t>Drywall Lift, Max. Lifting H 144 In.</t>
  </si>
  <si>
    <t>202RN02052S005G</t>
  </si>
  <si>
    <t>Dual Swivel Caster w/Brake,200 lb,2 In.</t>
  </si>
  <si>
    <t>3YB84G</t>
  </si>
  <si>
    <t>Electric Chain Hoist,1000 lb.,15 ft.</t>
  </si>
  <si>
    <t>3YB83G</t>
  </si>
  <si>
    <t>Electric Chain Hoist,2000 lb.,20 ft.</t>
  </si>
  <si>
    <t>2410</t>
  </si>
  <si>
    <t>Electric Chain Hoist,4000 lb.,10 ft.</t>
  </si>
  <si>
    <t>32H818</t>
  </si>
  <si>
    <t>Electric Pallet Jack,Capacity 3000 Lb</t>
  </si>
  <si>
    <t>1DMP3</t>
  </si>
  <si>
    <t>Electric Winch,0.95HP,12VDC</t>
  </si>
  <si>
    <t>5W659</t>
  </si>
  <si>
    <t>Electric Winch,1/2HP,115VAC</t>
  </si>
  <si>
    <t>AE2220</t>
  </si>
  <si>
    <t>Extension Ladder,Aluminum,20 ft.,IA</t>
  </si>
  <si>
    <t>9532-2</t>
  </si>
  <si>
    <t>Extension Ladder,Fiberglass,32 ft.,IA</t>
  </si>
  <si>
    <t>C204</t>
  </si>
  <si>
    <t>Film,Construction,4Mil,Clear</t>
  </si>
  <si>
    <t>C104</t>
  </si>
  <si>
    <t>Film,Construction,4Mil,Clear,10x100Ft</t>
  </si>
  <si>
    <t>C106</t>
  </si>
  <si>
    <t>Film,Construction,6Mil,Clear</t>
  </si>
  <si>
    <t>M14WC C1</t>
  </si>
  <si>
    <t>Fixed Ladder,WlkThru,16 ft. 8 In H,Steel</t>
  </si>
  <si>
    <t>30030</t>
  </si>
  <si>
    <t>Flat Free PU Wheel,4.10/3.50-4,300 lb.</t>
  </si>
  <si>
    <t>00056</t>
  </si>
  <si>
    <t>Flat Free PU Wheel,4.80/4.00-8,450 lb.</t>
  </si>
  <si>
    <t>14SN08427S001</t>
  </si>
  <si>
    <t>Gate Caster,210 lb.,18-1/2 In. H</t>
  </si>
  <si>
    <t>1W617</t>
  </si>
  <si>
    <t>General Purpose Hand Truck,300 lb.</t>
  </si>
  <si>
    <t>2W179</t>
  </si>
  <si>
    <t>General Purpose Hand Truck,650 lb.</t>
  </si>
  <si>
    <t>2YNP2</t>
  </si>
  <si>
    <t>Grab Hook,Alloy Steel,G70,Clevis</t>
  </si>
  <si>
    <t>M808A</t>
  </si>
  <si>
    <t>Grab Hook,Alloy Steel,G80,12000 lb.</t>
  </si>
  <si>
    <t>M804A</t>
  </si>
  <si>
    <t>Grab Hook,Alloy Steel,G80,3500 lb.</t>
  </si>
  <si>
    <t>M806A</t>
  </si>
  <si>
    <t>Grab Hook,Alloy Steel,G80,Clevis</t>
  </si>
  <si>
    <t>62373</t>
  </si>
  <si>
    <t>Grab Hook,Carbon Steel,G70,Clevis</t>
  </si>
  <si>
    <t>1DNC3</t>
  </si>
  <si>
    <t>Grab Hook,Forged Steel,G43,Clevis</t>
  </si>
  <si>
    <t>1DNB6</t>
  </si>
  <si>
    <t>Grab Hook,Forged Steel,G70,Clevis</t>
  </si>
  <si>
    <t>1DNC7</t>
  </si>
  <si>
    <t>Grab Hook,Forged Steel,G80,Clevis</t>
  </si>
  <si>
    <t>11-38G7GHL</t>
  </si>
  <si>
    <t>Grab Hook,Steel,G70,Clevis,6600 lb.</t>
  </si>
  <si>
    <t>UT-10 GREY</t>
  </si>
  <si>
    <t>Gray Truck,12-1/2 Cu. Ft.,600 Lb. Load</t>
  </si>
  <si>
    <t>UT-22</t>
  </si>
  <si>
    <t>Gray Truck,27-3/8 Cu. Ft.,1000 Lb. Load</t>
  </si>
  <si>
    <t>SQHTG-12</t>
  </si>
  <si>
    <t>Guard Rail and Toe Board System,12 In. W</t>
  </si>
  <si>
    <t>24L321</t>
  </si>
  <si>
    <t>Hand Pallet Truck,Load Cap 5500 Lb</t>
  </si>
  <si>
    <t>0-1/4</t>
  </si>
  <si>
    <t>Hand Swaging Tool,1/4-3/8,Oval &amp; Stop</t>
  </si>
  <si>
    <t>21U667</t>
  </si>
  <si>
    <t>Hand Truck,Cap 800 Lb,47x22-1/4x22</t>
  </si>
  <si>
    <t>RESCUE TU32K</t>
  </si>
  <si>
    <t>Hoist Rescue Kit,Lifting Cap 8000 Lb</t>
  </si>
  <si>
    <t>11N201</t>
  </si>
  <si>
    <t>Invertible Fork Straddle Lift,500 lb Cap</t>
  </si>
  <si>
    <t>3TP92</t>
  </si>
  <si>
    <t>Lever Chain Hoist,1650 lb.,10Ft Lift</t>
  </si>
  <si>
    <t>3TP96</t>
  </si>
  <si>
    <t>Lever Chain Hoist,3300 lb.,20Ft Lift</t>
  </si>
  <si>
    <t>LB015-SC-5</t>
  </si>
  <si>
    <t>Lever Slip Clutch Chain Hoist,3000 lb.</t>
  </si>
  <si>
    <t>34-0320-1BLC</t>
  </si>
  <si>
    <t>Lockwire,Canister,0.032 Dia,364 ft.</t>
  </si>
  <si>
    <t>5629A</t>
  </si>
  <si>
    <t>Low Headroom Chain Hoist,4000 lb.,10 ft.</t>
  </si>
  <si>
    <t>5PKF8</t>
  </si>
  <si>
    <t>Low Profile Hopper,4000 Lb,51 1/4x49</t>
  </si>
  <si>
    <t>272228</t>
  </si>
  <si>
    <t>Mail Cart,33 In. L,20 In. W,37-1/2 In. H</t>
  </si>
  <si>
    <t>12017</t>
  </si>
  <si>
    <t>Multipurpose Ladder,15 ft.,IA,Aluminum</t>
  </si>
  <si>
    <t>MT-22</t>
  </si>
  <si>
    <t>Multipurpose Ladder,22 ft.,Aluminum</t>
  </si>
  <si>
    <t>NF1062710G</t>
  </si>
  <si>
    <t>Non Flattening Wheel,10 In Dia,350 lb</t>
  </si>
  <si>
    <t>12U124</t>
  </si>
  <si>
    <t>Pallet Truck,Load Capacity 3800 lb</t>
  </si>
  <si>
    <t>2ZE59</t>
  </si>
  <si>
    <t>Pallet Truck,Low Profile,4400 lb Cap</t>
  </si>
  <si>
    <t>2ZE57</t>
  </si>
  <si>
    <t>Pallet Truck,Quick Lift,5500 lb Cap</t>
  </si>
  <si>
    <t>4392-801</t>
  </si>
  <si>
    <t>Platform Stepladder,11-7/8 In. W,330 lb.</t>
  </si>
  <si>
    <t>12M627</t>
  </si>
  <si>
    <t>Platform Stepladder,3 ft. H,300 lb.</t>
  </si>
  <si>
    <t>15270-001</t>
  </si>
  <si>
    <t>Platform Stepladder,6 ft. H,13-1/2 In. W</t>
  </si>
  <si>
    <t>265</t>
  </si>
  <si>
    <t>Platform Stepladder,Alum,5-1/2 ft. H</t>
  </si>
  <si>
    <t>4343-001</t>
  </si>
  <si>
    <t>Platform Stepladder,Steel,11-7/8 In. W</t>
  </si>
  <si>
    <t>V901849392412AM</t>
  </si>
  <si>
    <t>Platform Truck,24x48,1 Crossbar  Handle</t>
  </si>
  <si>
    <t>26Y492</t>
  </si>
  <si>
    <t>Platform Truck,Cap 1200 Lb,L48xW30,Steel</t>
  </si>
  <si>
    <t>33H181</t>
  </si>
  <si>
    <t>Platform Truck,Folding Handle,35-1/2x24</t>
  </si>
  <si>
    <t>G10-BLX-PTA-4UNN</t>
  </si>
  <si>
    <t>Poly Truck,10 Bu,Blue,Wood Base</t>
  </si>
  <si>
    <t>7AJ26</t>
  </si>
  <si>
    <t>Portable Gantry Crane,2000Lb,Max Ht12Ft</t>
  </si>
  <si>
    <t>PS-48</t>
  </si>
  <si>
    <t>Portable Scaffold,4 ft. H,Steel</t>
  </si>
  <si>
    <t>FS80</t>
  </si>
  <si>
    <t>Prsnl Lift,Push-Around,330 lb. Load Cap</t>
  </si>
  <si>
    <t>RF712</t>
  </si>
  <si>
    <t>Quick Link,1/4 In,1433 lb,316 SS</t>
  </si>
  <si>
    <t>RF714</t>
  </si>
  <si>
    <t>Quick Link,13/32 In,3960 lb,316 SS</t>
  </si>
  <si>
    <t>RF713</t>
  </si>
  <si>
    <t>Quick Link,5/16 In,2425 lb,316 SS</t>
  </si>
  <si>
    <t>11-RTLB-2</t>
  </si>
  <si>
    <t>Ratchet Load Binder,Fixed,13,000 lb.</t>
  </si>
  <si>
    <t>10035</t>
  </si>
  <si>
    <t>Ratchet Load Binder,Fixed,5400 lb.</t>
  </si>
  <si>
    <t>11-RTLB-1</t>
  </si>
  <si>
    <t>Ratchet Load Binder,Fixed,9200 lb.</t>
  </si>
  <si>
    <t>TFK 125 RP1G</t>
  </si>
  <si>
    <t>Rigid Plate Caster,1000 lb,5 In Dia</t>
  </si>
  <si>
    <t>1NVK3</t>
  </si>
  <si>
    <t>Rigid Plate Caster,1200 lb,8 In Dia</t>
  </si>
  <si>
    <t>1G201</t>
  </si>
  <si>
    <t>Rigid Plate Caster,220 lb,5 In Dia</t>
  </si>
  <si>
    <t>B-POEV 126K-12-SB-FK</t>
  </si>
  <si>
    <t>Rigid Plate Caster,400 lb,5 In Dia</t>
  </si>
  <si>
    <t>3F2346438000199R</t>
  </si>
  <si>
    <t>Rigid Plate Caster,450 lb,6 In Dia</t>
  </si>
  <si>
    <t>4HXH6</t>
  </si>
  <si>
    <t>Rigid Plate Caster,600 lb,4 In Dia</t>
  </si>
  <si>
    <t>1NUX3</t>
  </si>
  <si>
    <t>Rigid Plate Caster,750 lb,5 In Dia</t>
  </si>
  <si>
    <t>1NUX6</t>
  </si>
  <si>
    <t>Rigid Plate Caster,900 lb,6 In Dia</t>
  </si>
  <si>
    <t>1NUX9</t>
  </si>
  <si>
    <t>Rigid Plate Caster,900 lb,8 In Dia</t>
  </si>
  <si>
    <t>1ULG9</t>
  </si>
  <si>
    <t>Rigid Pneumatic Caster,2" W,6" Dia.</t>
  </si>
  <si>
    <t>16SG08427RG</t>
  </si>
  <si>
    <t>Rigid Pneumatic Caster,2-1/4in W,8in Dia</t>
  </si>
  <si>
    <t>3G146</t>
  </si>
  <si>
    <t>Rigid Pneumatic Caster,3" W,9" Dia.</t>
  </si>
  <si>
    <t>1ULH8</t>
  </si>
  <si>
    <t>Rigid Pneumatic Caster,3-3/4" W,10" Dia.</t>
  </si>
  <si>
    <t>3G150</t>
  </si>
  <si>
    <t>Rigid Semi-Pneumatic Caster,2" W,6" Dia.</t>
  </si>
  <si>
    <t>2615R2642A6E24B4C1P3</t>
  </si>
  <si>
    <t>Rolling Ladder,Hndrl,Pltfm 150 In H</t>
  </si>
  <si>
    <t>1002N1818A1E10B3C1P1</t>
  </si>
  <si>
    <t>Rolling Ladder,Welded,Platform 20In H</t>
  </si>
  <si>
    <t>1003R1820A6E10B3C1P6</t>
  </si>
  <si>
    <t>Rolling Ldr,Welded,Hndrl,Platfm 30In H</t>
  </si>
  <si>
    <t>1204R2630A6E12B3C1P6</t>
  </si>
  <si>
    <t>Rolling Ldr,Welded,Hndrl,Platfm 40In H</t>
  </si>
  <si>
    <t>6STRA1E20C1P6</t>
  </si>
  <si>
    <t>Rolling Ldr,Welded,Hndrl,Platfm 60In H</t>
  </si>
  <si>
    <t>4WP2424RA3B4B8AC1P6</t>
  </si>
  <si>
    <t>Rolling Wk Pltfrm,Sngle Side,Stl,40 In H</t>
  </si>
  <si>
    <t>7WP2436RA3B4B8AC1P6</t>
  </si>
  <si>
    <t>Rolling Wk Pltfrm,Sngle Side,Stl,70 In H</t>
  </si>
  <si>
    <t>DEP3-2448</t>
  </si>
  <si>
    <t>Rolling Work Platform,Steel,Dual,30 In.H</t>
  </si>
  <si>
    <t>1010R2632A6E10B4C1P6</t>
  </si>
  <si>
    <t>Rollng Ldr,Assmbld,Hndrl,Platfm 100 In H</t>
  </si>
  <si>
    <t>F031</t>
  </si>
  <si>
    <t>Rollng Ldr,Unasmbld,Hndrl,Platfm 40 In H</t>
  </si>
  <si>
    <t>12U297</t>
  </si>
  <si>
    <t>Rope,Cotton,Twisted,.058In. dia.,400ft L</t>
  </si>
  <si>
    <t>2ELC2</t>
  </si>
  <si>
    <t>Rope,Nylon,Twisted,1/2 In. dia.,300 ft L</t>
  </si>
  <si>
    <t>1VEL3</t>
  </si>
  <si>
    <t>Rope,Nylon,Twisted,1/2 In. dia.,600 ft L</t>
  </si>
  <si>
    <t>1VEL8</t>
  </si>
  <si>
    <t>Rope,Nylon,Twisted,5/8 In. dia.,300 ft L</t>
  </si>
  <si>
    <t>HBPP81000SBK</t>
  </si>
  <si>
    <t>Rope,PPL,Hollow Braid,1/4In dia,1000ft L</t>
  </si>
  <si>
    <t>1VEL6</t>
  </si>
  <si>
    <t>Rope,PPL,Twisted,3/8 In. dia.,600 ft. L</t>
  </si>
  <si>
    <t>0010-01-07</t>
  </si>
  <si>
    <t>Scaffold Crossbrace,7-1/2 ft. L,1 In. H</t>
  </si>
  <si>
    <t>KT6004-02552</t>
  </si>
  <si>
    <t>Scaffold Frame,5 ft. L,60 In. H</t>
  </si>
  <si>
    <t>0054-216</t>
  </si>
  <si>
    <t>Scaffold Plank,7 ft. L,4 In. H</t>
  </si>
  <si>
    <t>4LLK6</t>
  </si>
  <si>
    <t>Self Dumping Hopper,Medium Duty,Gray</t>
  </si>
  <si>
    <t>4LLK8</t>
  </si>
  <si>
    <t>Self Dumping Hopper,Medium Duty,Red</t>
  </si>
  <si>
    <t>30F034</t>
  </si>
  <si>
    <t>Sheet and Panel Truck,38-1/2x27-1/2 In.</t>
  </si>
  <si>
    <t>1UGK7</t>
  </si>
  <si>
    <t>Single Sided Bin Storage Rack,34In W</t>
  </si>
  <si>
    <t>1DKJ8</t>
  </si>
  <si>
    <t>Sleeve and Thimble Kit,F/ 1DMU9, 1DMV1</t>
  </si>
  <si>
    <t>1DKJ6</t>
  </si>
  <si>
    <t>Sleeve and Thimble Kit,SS,F/ 1DMV3</t>
  </si>
  <si>
    <t>SD588RW</t>
  </si>
  <si>
    <t>Slide Door, Welded Wire Partition</t>
  </si>
  <si>
    <t>X-043/S-13</t>
  </si>
  <si>
    <t>Sling Hook,Alloy Steel,G100,Clevis</t>
  </si>
  <si>
    <t>2MKA7</t>
  </si>
  <si>
    <t>Sling,Eye &amp; Eye,20Ft L,8800Lb,W3In</t>
  </si>
  <si>
    <t>M6906A</t>
  </si>
  <si>
    <t>Slip Hook,Alloy Steel,G70,Clevis</t>
  </si>
  <si>
    <t>2YNW6</t>
  </si>
  <si>
    <t>Slip Hook,Alloy Steel,G80,Clevis</t>
  </si>
  <si>
    <t>M904ZL</t>
  </si>
  <si>
    <t>Slip Hook,Carbon Steel,G43,Clevis</t>
  </si>
  <si>
    <t>11-516G7SHL</t>
  </si>
  <si>
    <t>Slip Hook,G70,4700 lb.</t>
  </si>
  <si>
    <t>11-38G7SHL</t>
  </si>
  <si>
    <t>Slip Hook,G70,Clevis,6600 lb.</t>
  </si>
  <si>
    <t>RR336</t>
  </si>
  <si>
    <t>Sloped Shelf Bin Stand,30Dx36Wx64H,Gray</t>
  </si>
  <si>
    <t>1WDU6</t>
  </si>
  <si>
    <t>Slotted Shelving,Particleboard</t>
  </si>
  <si>
    <t>8500SB</t>
  </si>
  <si>
    <t>Small Parts Cabinet,Black/Clear</t>
  </si>
  <si>
    <t>1NWY4</t>
  </si>
  <si>
    <t>Solid Rubber Whl,8 In,350 lb</t>
  </si>
  <si>
    <t>WLIS112246</t>
  </si>
  <si>
    <t>Stair Unit,Steel,12 Steps,450 lb. Cap.</t>
  </si>
  <si>
    <t>4W622</t>
  </si>
  <si>
    <t>Standard Platform Truck,2600 lb.,48 In L</t>
  </si>
  <si>
    <t>7J809</t>
  </si>
  <si>
    <t>Starter Cantilever Rack,1 Side,12 ft. H</t>
  </si>
  <si>
    <t>SBRUG600144P</t>
  </si>
  <si>
    <t>Stem Beam,144Lx6-1/16H,Orange</t>
  </si>
  <si>
    <t>8VUZ7</t>
  </si>
  <si>
    <t>Step Stand,Yellow,19-1/2" H</t>
  </si>
  <si>
    <t>6203</t>
  </si>
  <si>
    <t>Stepladder,6200,H 3 ft.,Spread 23-1/8 In</t>
  </si>
  <si>
    <t>DXL2010-06</t>
  </si>
  <si>
    <t>Stepladder,Aluminum,6 ft. H,300 lb. Cap.</t>
  </si>
  <si>
    <t>408</t>
  </si>
  <si>
    <t>Stepladder,Aluminum,8 ft. H,375 lb. Cap.</t>
  </si>
  <si>
    <t>6110</t>
  </si>
  <si>
    <t>Stepladder,Fiberglass,10 ft H,300 lb Cap</t>
  </si>
  <si>
    <t>7310</t>
  </si>
  <si>
    <t>Stepladder,Fiberglass,10 ft H,375 lb Cap</t>
  </si>
  <si>
    <t>6204</t>
  </si>
  <si>
    <t>Stepladder,Fiberglass,4 ft. H,300 lb Cap</t>
  </si>
  <si>
    <t>6304</t>
  </si>
  <si>
    <t>Stepladder,Fiberglass,4 ft. H,375 lb Cap</t>
  </si>
  <si>
    <t>FS1106HD</t>
  </si>
  <si>
    <t>Stepladder,Fiberglass,6 ft. H,375 lb Cap</t>
  </si>
  <si>
    <t>45-LD-243</t>
  </si>
  <si>
    <t>Storage Cabinet,12 ga.,66 In. H,48 In. W</t>
  </si>
  <si>
    <t>425S18A-HG</t>
  </si>
  <si>
    <t>Storage Cabinet,22 ga.,72 In. H,48 In. W</t>
  </si>
  <si>
    <t>1470 SD</t>
  </si>
  <si>
    <t>Storage Cabinet,24 ga.,72 In. H,36 In. W</t>
  </si>
  <si>
    <t>EA4L362478-02</t>
  </si>
  <si>
    <t>Storage Cabinet,Charcoal,Welded,78 In. H</t>
  </si>
  <si>
    <t>2470 BLACK</t>
  </si>
  <si>
    <t>Storage Cabinet,Unassembled,Black</t>
  </si>
  <si>
    <t>1480PY</t>
  </si>
  <si>
    <t>Storage Cabinet,Unassembled,Putty</t>
  </si>
  <si>
    <t>FG9S3000GRAY</t>
  </si>
  <si>
    <t>Storage Tote,10-3/4 In. H,27-7/8 In. L</t>
  </si>
  <si>
    <t>FG9S3100GRAY</t>
  </si>
  <si>
    <t>Storage Tote,15-1/8 In. H,27-7/8 In. L</t>
  </si>
  <si>
    <t>6550GRMCH.04</t>
  </si>
  <si>
    <t>Storage Tote,18-1/2 In. H,38-1/8 In. L</t>
  </si>
  <si>
    <t>2930</t>
  </si>
  <si>
    <t>Storage Tote,18-1/4 In. H,30-1/2 In. L</t>
  </si>
  <si>
    <t>2910</t>
  </si>
  <si>
    <t>Storage Tote,Slate Blue,15-3/4 In. H</t>
  </si>
  <si>
    <t>3-7</t>
  </si>
  <si>
    <t>Structural Fitting</t>
  </si>
  <si>
    <t>N4000</t>
  </si>
  <si>
    <t>Suction Cup Lifter,8 In,Horiz Handle,ABS</t>
  </si>
  <si>
    <t>N5450</t>
  </si>
  <si>
    <t>Suction Cup Lifter,9 In,Horiz Handle</t>
  </si>
  <si>
    <t>1NUX4</t>
  </si>
  <si>
    <t>Swivel Plate Caster,,6 In Dia</t>
  </si>
  <si>
    <t>1UHH8</t>
  </si>
  <si>
    <t>Swivel Plate Caster,115 lb,4 In Dia</t>
  </si>
  <si>
    <t>1NVK1</t>
  </si>
  <si>
    <t>Swivel Plate Caster,1200 lb,8 In Dia</t>
  </si>
  <si>
    <t>5X728</t>
  </si>
  <si>
    <t>Swivel Plate Caster,198 lb,3 In Dia</t>
  </si>
  <si>
    <t>DCRR04052S003G</t>
  </si>
  <si>
    <t>Swivel Plate Caster,200 lb,4 In Dia</t>
  </si>
  <si>
    <t>2G301</t>
  </si>
  <si>
    <t>Swivel Plate Caster,210 lb,3 In Dia</t>
  </si>
  <si>
    <t>1G198</t>
  </si>
  <si>
    <t>Swivel Plate Caster,220 lb,5 In Dia</t>
  </si>
  <si>
    <t>1UKW8</t>
  </si>
  <si>
    <t>Swivel Plate Caster,250 lb,3 In Dia</t>
  </si>
  <si>
    <t>02XS05128S004GN</t>
  </si>
  <si>
    <t>Swivel Plate Caster,300 lb,5 In Dia</t>
  </si>
  <si>
    <t>02TM03101S002GN</t>
  </si>
  <si>
    <t>Swivel Plate Caster,350 lb,3 In Dia</t>
  </si>
  <si>
    <t>02XA05151S002GN</t>
  </si>
  <si>
    <t>Swivel Plate Caster,450 lb,5 In Dia</t>
  </si>
  <si>
    <t>4HXH3</t>
  </si>
  <si>
    <t>Swivel Plate Caster,600 lb,4 In Dia</t>
  </si>
  <si>
    <t>1NUX1</t>
  </si>
  <si>
    <t>Swivel Plate Caster,750 lb,5 In Dia</t>
  </si>
  <si>
    <t>1ULH1</t>
  </si>
  <si>
    <t>Swivel Pneumatic Caster,2" W,6" Dia.</t>
  </si>
  <si>
    <t>16SG08427SG</t>
  </si>
  <si>
    <t>Swivel Pneumatic Caster,2-1/4inW,8in Dia</t>
  </si>
  <si>
    <t>S-7010-PRB</t>
  </si>
  <si>
    <t>Swivel Pneumatic Caster,3" W,10" Dia</t>
  </si>
  <si>
    <t>1ULH4</t>
  </si>
  <si>
    <t>Swivel Pneumatic Caster,3" W,9" Dia.</t>
  </si>
  <si>
    <t>3G149</t>
  </si>
  <si>
    <t>Swivel Pneumatic Caster,3-3/4" W,10" Dia</t>
  </si>
  <si>
    <t>32007</t>
  </si>
  <si>
    <t>Swivel Stem Caster,2 In,75 lb,Rubber</t>
  </si>
  <si>
    <t>5MP</t>
  </si>
  <si>
    <t>Swivel Stem Caster,5 In,300 lb,Polyurthn</t>
  </si>
  <si>
    <t>1UKU7</t>
  </si>
  <si>
    <t>Swvl Plt Caster w/Brake,210 lb,3 In Dia</t>
  </si>
  <si>
    <t>1600ET TACTICAL</t>
  </si>
  <si>
    <t>Telescopic Ladder,12-1/2 ft.,1A</t>
  </si>
  <si>
    <t>2KFG2</t>
  </si>
  <si>
    <t>Telescoping Ladder,15 ft.6 In.,Aluminum</t>
  </si>
  <si>
    <t>1DKZ7</t>
  </si>
  <si>
    <t>Tie Down Winch,Weld on,5000 lb.</t>
  </si>
  <si>
    <t>31352</t>
  </si>
  <si>
    <t>Tie-Down Strap,Ratchet,10ft. x 1In.,PK4</t>
  </si>
  <si>
    <t>2VKP3</t>
  </si>
  <si>
    <t>Tie-Down Strap,Ratchet,15 ft x 1 In,PK2</t>
  </si>
  <si>
    <t>32J625</t>
  </si>
  <si>
    <t>Tie-Down Strap,Ratchet,15ft x 1In,700lb</t>
  </si>
  <si>
    <t>2VKP7</t>
  </si>
  <si>
    <t>Tie-Down Strap,Ratchet,15ftx1-1/2In,1333</t>
  </si>
  <si>
    <t>2VKP8</t>
  </si>
  <si>
    <t>Tie-Down Strap,Ratchet,15ftx2In,1666lb</t>
  </si>
  <si>
    <t>1DKX9</t>
  </si>
  <si>
    <t>Tie-Down Strap,Ratchet,27ft x 2In,1600lb</t>
  </si>
  <si>
    <t>5JDV1</t>
  </si>
  <si>
    <t>Tie-Down Strap,Ratchet,27ft x 2In,3300lb</t>
  </si>
  <si>
    <t>04622-10</t>
  </si>
  <si>
    <t>Tie-Down,Ratchet,27 ft. x 2 In.,3333 lb.</t>
  </si>
  <si>
    <t>20495</t>
  </si>
  <si>
    <t>Tiedown,Rtcht Strap Asmbly,5000 lb,U Hk</t>
  </si>
  <si>
    <t>6A103B</t>
  </si>
  <si>
    <t>Tiedown,Rtcht StrapAsmbly,700lb,PK16</t>
  </si>
  <si>
    <t>FG9T1300BLA</t>
  </si>
  <si>
    <t>Tilt Truck,Utility,1/2 cu. yd.,450 lb.</t>
  </si>
  <si>
    <t>3MB58</t>
  </si>
  <si>
    <t>Trolley,4000 lb.</t>
  </si>
  <si>
    <t>6W856</t>
  </si>
  <si>
    <t>Truck,Hand,800 Lb</t>
  </si>
  <si>
    <t>5LA79</t>
  </si>
  <si>
    <t>Truck,Pallet,4400 lbs</t>
  </si>
  <si>
    <t>SO1062710G</t>
  </si>
  <si>
    <t>Tubed Pneumatic Wheel,10 In,350 lb</t>
  </si>
  <si>
    <t>PT7406-4C</t>
  </si>
  <si>
    <t>Twin Platform Stepladder,8 ft. H,300 lb.</t>
  </si>
  <si>
    <t>202NY02241S002G</t>
  </si>
  <si>
    <t>TwinWheel Swvl Caster Kit,2-3/16 inW,PK5</t>
  </si>
  <si>
    <t>X566EGX3</t>
  </si>
  <si>
    <t>Utility Cart,24 In. W,60 In. L,Plastic</t>
  </si>
  <si>
    <t>4HRP7</t>
  </si>
  <si>
    <t>Utility Cart,300 lb. Load Cap., PE</t>
  </si>
  <si>
    <t>FG450089BLA</t>
  </si>
  <si>
    <t>Utility Cart,500 lb. Load Cap.</t>
  </si>
  <si>
    <t>5UTJ1</t>
  </si>
  <si>
    <t>Utility Cart,500 lb. Load Cap.,Beige</t>
  </si>
  <si>
    <t>1719-00</t>
  </si>
  <si>
    <t>Utility Trunk, 30 In.L x 14-1/4 In.W</t>
  </si>
  <si>
    <t>1619-00</t>
  </si>
  <si>
    <t>Utility Trunk,Polypropylene,Black,56 qt.</t>
  </si>
  <si>
    <t>4XKJ3</t>
  </si>
  <si>
    <t>Vending Hand Truck,1200 lb.,66in</t>
  </si>
  <si>
    <t>4XKJ4</t>
  </si>
  <si>
    <t>Vending Hand Truck,1200 lb.,72in</t>
  </si>
  <si>
    <t>2.00100.70</t>
  </si>
  <si>
    <t>Vibe Iso Pad, 19 11/16 x 39 3/8</t>
  </si>
  <si>
    <t>2NPD3</t>
  </si>
  <si>
    <t>Vibration Isolator,55 Lb Max,5/16-18</t>
  </si>
  <si>
    <t>CW4824</t>
  </si>
  <si>
    <t>Wagon Truck,1000 lb.,49 In. L</t>
  </si>
  <si>
    <t>26Y490</t>
  </si>
  <si>
    <t>Wagon Truck,Perf Deck,24x36,Cap 1000 Lb</t>
  </si>
  <si>
    <t>WA1V301226-07</t>
  </si>
  <si>
    <t>Wall Mount Cabinet, Assembled, Beige</t>
  </si>
  <si>
    <t>WA11181226-07</t>
  </si>
  <si>
    <t>Wall Mount Cabinet, Welded, Beige</t>
  </si>
  <si>
    <t>2HGD5</t>
  </si>
  <si>
    <t>Wall Shelving,H 14,W 48,D 18,Chrome</t>
  </si>
  <si>
    <t>EET2-902-12</t>
  </si>
  <si>
    <t>Web Sling,Eye &amp; Eye,12 ft L,6400 lb Cap</t>
  </si>
  <si>
    <t>5JDT9</t>
  </si>
  <si>
    <t>Wheel Strap,Ratchet,29ftx2In,3300lb,PK2</t>
  </si>
  <si>
    <t>712909100K</t>
  </si>
  <si>
    <t>Winch Cable,Alloy Stl,5/8 In. x 100 ft.</t>
  </si>
  <si>
    <t>61201</t>
  </si>
  <si>
    <t>Winch Strap,Winch,27 ft. x 4 In.,5000 lb</t>
  </si>
  <si>
    <t>3TPE6</t>
  </si>
  <si>
    <t>Wire Cart, 4 Shelf,L60 x W18 x H67 In.</t>
  </si>
  <si>
    <t>W2203000-08000</t>
  </si>
  <si>
    <t>Wire Partition Hinged Door,3 ft x 7 ft</t>
  </si>
  <si>
    <t>5508</t>
  </si>
  <si>
    <t>Wire Partition Line Post,8 ft</t>
  </si>
  <si>
    <t>2-W0504</t>
  </si>
  <si>
    <t>Wire Partition Panel,5 ft x 4 ft</t>
  </si>
  <si>
    <t>SS7 608 CYL</t>
  </si>
  <si>
    <t>Wire Partition Sliding Door,6 ft x 8 ft</t>
  </si>
  <si>
    <t>1DKK6</t>
  </si>
  <si>
    <t>Wire Rope Clip and Thimble Kit,1/4 In</t>
  </si>
  <si>
    <t>2VKJ6</t>
  </si>
  <si>
    <t>Wire Rope Clip,1/2 In,Maleable Iron</t>
  </si>
  <si>
    <t>2VKH9</t>
  </si>
  <si>
    <t>Wire Rope Clip,1/8 In,Maleable Iron</t>
  </si>
  <si>
    <t>4DV34</t>
  </si>
  <si>
    <t>Wire Rope Clip,3/16 In,Forged Steel</t>
  </si>
  <si>
    <t>2VKJ4</t>
  </si>
  <si>
    <t>Wire Rope Clip,3/8 In,Maleable Iron</t>
  </si>
  <si>
    <t>2VKJ8</t>
  </si>
  <si>
    <t>Wire Rope Clip,5/8 In,Maleable Iron</t>
  </si>
  <si>
    <t>4DV39</t>
  </si>
  <si>
    <t>Wire Rope Clip,U-Bolt,1/2In,Forged Steel</t>
  </si>
  <si>
    <t>2VKH3</t>
  </si>
  <si>
    <t>Wire Rope Clip,U-Bolt,1/4 In,304 SS</t>
  </si>
  <si>
    <t>4DV35</t>
  </si>
  <si>
    <t>Wire Rope Clip,U-Bolt,1/4In,Forged Steel</t>
  </si>
  <si>
    <t>4DV33</t>
  </si>
  <si>
    <t>Wire Rope Clip,U-Bolt,1/8In,Forged Steel</t>
  </si>
  <si>
    <t>1DLE1</t>
  </si>
  <si>
    <t>Wire Rope Sleeve,1/4 In,Aluminum,PK 25</t>
  </si>
  <si>
    <t>1DLD8</t>
  </si>
  <si>
    <t>Wire Rope Sleeve,1/8 In,Aluminum,PK 25</t>
  </si>
  <si>
    <t>1DLD9</t>
  </si>
  <si>
    <t>Wire Rope Sleeve,3/16 In,Aluminum,PK 25</t>
  </si>
  <si>
    <t>2442NC</t>
  </si>
  <si>
    <t>Wire Shelf,24x42 in.,Chrome Plated</t>
  </si>
  <si>
    <t>CC1848Z4-74SR</t>
  </si>
  <si>
    <t>Wire Shelving Cart,800 lb.,Zinc</t>
  </si>
  <si>
    <t>WR63-2436C+WR-00</t>
  </si>
  <si>
    <t>Wire Shelving Starter Unit,69 In.H</t>
  </si>
  <si>
    <t>AP-20-MP6</t>
  </si>
  <si>
    <t>Work Platform,Fold-Up,Al,20-9/16 in. H</t>
  </si>
  <si>
    <t>5WP2448RA3B4B8AC1P6</t>
  </si>
  <si>
    <t>Work Platform,Rolling,Steel,50 In H</t>
  </si>
  <si>
    <t>WSH1-3660-36</t>
  </si>
  <si>
    <t>Workbench</t>
  </si>
  <si>
    <t>Lot 8 Safety</t>
  </si>
  <si>
    <t>AFHOOD10</t>
  </si>
  <si>
    <t>10 Cal Balacavsa Hood</t>
  </si>
  <si>
    <t>24-101-001</t>
  </si>
  <si>
    <t>16 Oz Eye Flush Bottle</t>
  </si>
  <si>
    <t>BSYE/12</t>
  </si>
  <si>
    <t>17 In Slush Boot Sz 12 Yellow</t>
  </si>
  <si>
    <t>PR</t>
  </si>
  <si>
    <t>BSYE/13</t>
  </si>
  <si>
    <t>17 In Slush Boot Sz 13 Yellow</t>
  </si>
  <si>
    <t>BYSE/14</t>
  </si>
  <si>
    <t>17 In Slush Boot Sz 14 Yellow</t>
  </si>
  <si>
    <t>BSYE/15</t>
  </si>
  <si>
    <t>17 In Slush Boot Sz 15 Yellow</t>
  </si>
  <si>
    <t>BSYE/16</t>
  </si>
  <si>
    <t>17 In Slush Boot Sz 16 Yellow</t>
  </si>
  <si>
    <t>1-008</t>
  </si>
  <si>
    <t>1in X 3in Light Wovern Fabric Strips</t>
  </si>
  <si>
    <t>BX</t>
  </si>
  <si>
    <t>A501150</t>
  </si>
  <si>
    <t>2200 N95 Respirators</t>
  </si>
  <si>
    <t>231S0035GY</t>
  </si>
  <si>
    <t>231 Prelude 3x5 Gray</t>
  </si>
  <si>
    <t>231S0046GY</t>
  </si>
  <si>
    <t>231 Prelude 4x6 Gray</t>
  </si>
  <si>
    <t>231S0048GY</t>
  </si>
  <si>
    <t>231 Prelude 4x8 Gray</t>
  </si>
  <si>
    <t>6082C</t>
  </si>
  <si>
    <t>25 Person First Aid Kit Plasitc</t>
  </si>
  <si>
    <t>A501160</t>
  </si>
  <si>
    <t>2730 N100 Respirators W/ Ventex Valve</t>
  </si>
  <si>
    <t>95-07-30</t>
  </si>
  <si>
    <t>30 Min Flare With Spike</t>
  </si>
  <si>
    <t>A802100</t>
  </si>
  <si>
    <t>32 Oz Single Bottle Eye Flush Station</t>
  </si>
  <si>
    <t>NX4681RB3XL</t>
  </si>
  <si>
    <t>3x Nomex Coverall Royal Blue</t>
  </si>
  <si>
    <t>1645</t>
  </si>
  <si>
    <t>4 Drum Spill Pallet</t>
  </si>
  <si>
    <t>UI-50-S</t>
  </si>
  <si>
    <t>5 Gallon Type 1 Safety Can</t>
  </si>
  <si>
    <t>55SOH010</t>
  </si>
  <si>
    <t>55 Gal Open Head Steel Drum B/W Top</t>
  </si>
  <si>
    <t>A510063</t>
  </si>
  <si>
    <t>6000 Halfface Sz L Respirator</t>
  </si>
  <si>
    <t>210WLS-Z7/6FTYL</t>
  </si>
  <si>
    <t>6ft Adj Web Positiioning Lanyard Snaps</t>
  </si>
  <si>
    <t>8210</t>
  </si>
  <si>
    <t>8210 N95 Respirator</t>
  </si>
  <si>
    <t>8211</t>
  </si>
  <si>
    <t>8211 N95 Respirators W/ Exhalation Valve</t>
  </si>
  <si>
    <t>A501965</t>
  </si>
  <si>
    <t>8214 N95 Respirator W/ Exhalation Valve</t>
  </si>
  <si>
    <t>A502065</t>
  </si>
  <si>
    <t>8247 R95 Respirator Organic Vapor Relief</t>
  </si>
  <si>
    <t>A502095</t>
  </si>
  <si>
    <t>8293 P100 Respirator W/ Exhalation Valve</t>
  </si>
  <si>
    <t>8511</t>
  </si>
  <si>
    <t>8511 N95 Respirators W/ Exhalation Valve</t>
  </si>
  <si>
    <t>8514</t>
  </si>
  <si>
    <t>8514 N95 Respirators W/ Exhalation Valve</t>
  </si>
  <si>
    <t>910WLS/6FTYL</t>
  </si>
  <si>
    <t>Adjustable Web Lanyard 2 Snap Hooks</t>
  </si>
  <si>
    <t>815362</t>
  </si>
  <si>
    <t>Advantage Sereis Cart Ov P100 Gma</t>
  </si>
  <si>
    <t>12-110</t>
  </si>
  <si>
    <t>Alcohol Antiseptic Wipes 100/Box</t>
  </si>
  <si>
    <t>A740688</t>
  </si>
  <si>
    <t>Alcohol Cleansing Wipe Box Of 200</t>
  </si>
  <si>
    <t>ARL125-39</t>
  </si>
  <si>
    <t>Aluiminized Bayon Bib Apron 39in</t>
  </si>
  <si>
    <t>LUX-TJBJ-Y-L</t>
  </si>
  <si>
    <t>Ansi Class 3 Bomber Jacket Sz L Yellow</t>
  </si>
  <si>
    <t>LUX-TJBJ-BY-XL</t>
  </si>
  <si>
    <t>Ansi Class 3 Bomber W/Blk Bottom Sz Xl</t>
  </si>
  <si>
    <t>5301C</t>
  </si>
  <si>
    <t>AS002</t>
  </si>
  <si>
    <t>RL</t>
  </si>
  <si>
    <t>Y870037</t>
  </si>
  <si>
    <t>Ap Plus 15  In X 19 In Hvy Wt Pad</t>
  </si>
  <si>
    <t>Y870032</t>
  </si>
  <si>
    <t>Ap Plus 15 In X 150 Ft Heavyweight Roll</t>
  </si>
  <si>
    <t>A301116</t>
  </si>
  <si>
    <t>Assault Air</t>
  </si>
  <si>
    <t>A301124</t>
  </si>
  <si>
    <t>Assault Clear Lens X-Coat Fog Truline</t>
  </si>
  <si>
    <t>A301123</t>
  </si>
  <si>
    <t>Assault Clear Lens X-Coat, Truline</t>
  </si>
  <si>
    <t>A301127</t>
  </si>
  <si>
    <t>Assault Glass Smoke X-Coat Fog Truline</t>
  </si>
  <si>
    <t>A301151</t>
  </si>
  <si>
    <t>Assault Ii- Clear Anti Fog Lens, Temple</t>
  </si>
  <si>
    <t>FBL182</t>
  </si>
  <si>
    <t>Barricade Light</t>
  </si>
  <si>
    <t>03-10-3WAY-DC</t>
  </si>
  <si>
    <t>Barricade Light D Cell Led Yellow</t>
  </si>
  <si>
    <t>BK110AF</t>
  </si>
  <si>
    <t>Bearkat Blk Temples Clear Anti Fog Lens</t>
  </si>
  <si>
    <t>BK112AF</t>
  </si>
  <si>
    <t>Bearkat Blk Temples Grey Anti Fog Lens</t>
  </si>
  <si>
    <t>ATH125-39</t>
  </si>
  <si>
    <t>Bib Apron 19oz Aluminum Thermonol</t>
  </si>
  <si>
    <t>RCDB-BK</t>
  </si>
  <si>
    <t>Black Duffel Bag 27in X 11.5in</t>
  </si>
  <si>
    <t>80520</t>
  </si>
  <si>
    <t>Bloodborne Path Pro Pack Refill</t>
  </si>
  <si>
    <t>16553</t>
  </si>
  <si>
    <t>Bloodborne Path Spill Kit Refill</t>
  </si>
  <si>
    <t>ISO-TL-47-BLUE</t>
  </si>
  <si>
    <t>Blue Pe Isolation Gown</t>
  </si>
  <si>
    <t>A301905</t>
  </si>
  <si>
    <t>Bolle Contour Safety Glasses Clear Lens</t>
  </si>
  <si>
    <t>40045</t>
  </si>
  <si>
    <t>Bolle Contour Safety Glasses Smoke Lens</t>
  </si>
  <si>
    <t>A501707</t>
  </si>
  <si>
    <t>Breathe Free Dust Masks Truline</t>
  </si>
  <si>
    <t>A501760</t>
  </si>
  <si>
    <t>Breathe Free N95 Respirator W/Valve</t>
  </si>
  <si>
    <t>A501780</t>
  </si>
  <si>
    <t>Breathe Free N95 Respirators Truline</t>
  </si>
  <si>
    <t>12640</t>
  </si>
  <si>
    <t>Bug X Towelettes Dispenser</t>
  </si>
  <si>
    <t>12651</t>
  </si>
  <si>
    <t>Bugx 4oz Spray Bottle</t>
  </si>
  <si>
    <t>6060C</t>
  </si>
  <si>
    <t>Bulk First Aid Kit 10 Person Plastic</t>
  </si>
  <si>
    <t>A741018</t>
  </si>
  <si>
    <t>Bulk First Aid Kit 25 Person Metal</t>
  </si>
  <si>
    <t>12-180</t>
  </si>
  <si>
    <t>Bzk Chloride Antiseptic Towelettes 50/Bx</t>
  </si>
  <si>
    <t>32-001050-0000</t>
  </si>
  <si>
    <t>Cartridge Set For Pureflow 1000</t>
  </si>
  <si>
    <t>A506204</t>
  </si>
  <si>
    <t>Cbrn Cartridge For Millenia Gas Mask</t>
  </si>
  <si>
    <t>JE-9033</t>
  </si>
  <si>
    <t>Chain Saw Chaps Orange 33in Long</t>
  </si>
  <si>
    <t>2600-40</t>
  </si>
  <si>
    <t>Chainsaw Chaps 40in</t>
  </si>
  <si>
    <t>JE-9036</t>
  </si>
  <si>
    <t>Chainsaw Chaps Orange 36in Long</t>
  </si>
  <si>
    <t>JE-9039</t>
  </si>
  <si>
    <t>Chainsaw Chaps Orange 39in Long</t>
  </si>
  <si>
    <t>2600-36</t>
  </si>
  <si>
    <t>Chainsaw Chaps With Kevlar 36in</t>
  </si>
  <si>
    <t>O24122-2XL</t>
  </si>
  <si>
    <t>Cl 3 Hiviz Breathable Deluxe Overalls 2x</t>
  </si>
  <si>
    <t>O24122-L</t>
  </si>
  <si>
    <t>Cl 3 Hiviz Breathable Deluxe Overalls L</t>
  </si>
  <si>
    <t>O24122-XL</t>
  </si>
  <si>
    <t>Cl 3 Hiviz Breathable Deluxe Overalls Xl</t>
  </si>
  <si>
    <t>A212103</t>
  </si>
  <si>
    <t>Cl 3 Hiviz Breathable Deluxe Rain Jkt  L</t>
  </si>
  <si>
    <t>A212104</t>
  </si>
  <si>
    <t>Cl 3 Hiviz Breathable Deluxe Rain Jkt Xl</t>
  </si>
  <si>
    <t>A306253</t>
  </si>
  <si>
    <t>Clear Visor For V-Gard Frame W/Chin Prot</t>
  </si>
  <si>
    <t>020766</t>
  </si>
  <si>
    <t>Compression Bandage 2in 4 Per Box</t>
  </si>
  <si>
    <t>FMT415YL</t>
  </si>
  <si>
    <t>Const Grade Pavement Marking Tape Yel</t>
  </si>
  <si>
    <t>019732-0019L</t>
  </si>
  <si>
    <t>Construction First Aid Kit 36 Unit Metal</t>
  </si>
  <si>
    <t>FR681-2XL</t>
  </si>
  <si>
    <t>Coverall Fire Resistant Green Sz 2xl</t>
  </si>
  <si>
    <t>FR681-XL</t>
  </si>
  <si>
    <t>Coverall Fire Resistant Green Sz Xl</t>
  </si>
  <si>
    <t>SL127TWHXL000600</t>
  </si>
  <si>
    <t>Coverall Tychem Sl Hewa Heat Sealed Seam</t>
  </si>
  <si>
    <t>121065</t>
  </si>
  <si>
    <t>Cpr Microshield</t>
  </si>
  <si>
    <t>A740842</t>
  </si>
  <si>
    <t>Cpr Microshield W/ Gloves And Wipes</t>
  </si>
  <si>
    <t>8183/6FTGN</t>
  </si>
  <si>
    <t>Cross-Arm Strap Anchor 6 Foot</t>
  </si>
  <si>
    <t>TH125-44</t>
  </si>
  <si>
    <t>Cut 5 Heat Resist Thermonaol Apron 44in</t>
  </si>
  <si>
    <t>TH125-48</t>
  </si>
  <si>
    <t>Cut 5 Heat Resist Thermonaol Apron 48in</t>
  </si>
  <si>
    <t>TH125-54</t>
  </si>
  <si>
    <t>Cut 5 Heat Resist Thermonaol Apron 54in</t>
  </si>
  <si>
    <t>MGT206CTP</t>
  </si>
  <si>
    <t>Cylinder Status Tags</t>
  </si>
  <si>
    <t>DVO CB018425</t>
  </si>
  <si>
    <t>Deep Woods Off 6 Oz</t>
  </si>
  <si>
    <t>12436</t>
  </si>
  <si>
    <t>Deluxe Sweatband</t>
  </si>
  <si>
    <t>DPG56B-2D</t>
  </si>
  <si>
    <t>Dewalt Ventilator Smoke Lens Blk Frm</t>
  </si>
  <si>
    <t>1740-GERSON</t>
  </si>
  <si>
    <t>Disposable Respirator N95 W/Valve</t>
  </si>
  <si>
    <t>1698</t>
  </si>
  <si>
    <t>Dolly For 1695</t>
  </si>
  <si>
    <t>Y799067</t>
  </si>
  <si>
    <t>Drum Top Cover 22 In Diameter</t>
  </si>
  <si>
    <t>E650-58/UGNU</t>
  </si>
  <si>
    <t>Duraflex Harness,Universal Size,</t>
  </si>
  <si>
    <t>A727685</t>
  </si>
  <si>
    <t>Duraflex Pyth Ultra Harn.W/ Back D-Ring</t>
  </si>
  <si>
    <t>E650QC/UGN</t>
  </si>
  <si>
    <t>Duraflex Ultra Harness Back D-Ring</t>
  </si>
  <si>
    <t>28623</t>
  </si>
  <si>
    <t>Ecopolyblend 2-Drum Spill Pallet</t>
  </si>
  <si>
    <t>020956</t>
  </si>
  <si>
    <t>Eye Wash 1oz With Pad And Strips</t>
  </si>
  <si>
    <t>32-000455-0000</t>
  </si>
  <si>
    <t>Eye Wash Soln 32 Oz 12 Bottles/Case</t>
  </si>
  <si>
    <t>32-000452-00000</t>
  </si>
  <si>
    <t>Eye Wash Solution 4 Oz</t>
  </si>
  <si>
    <t>32-000445-0000</t>
  </si>
  <si>
    <t>Eyesaline 8 Oz Personal Eyewash</t>
  </si>
  <si>
    <t>32-000452-0000</t>
  </si>
  <si>
    <t>Eyesaline Sterile 4oz</t>
  </si>
  <si>
    <t>32-000462-0000</t>
  </si>
  <si>
    <t>Eyesaline Wall Station 2- 32 Oz Bottles</t>
  </si>
  <si>
    <t>020699</t>
  </si>
  <si>
    <t>Eyewash Irrigator Solution</t>
  </si>
  <si>
    <t>A741082</t>
  </si>
  <si>
    <t>Fabric Bandage 1in X 3in Box Of 50</t>
  </si>
  <si>
    <t>A306260</t>
  </si>
  <si>
    <t>Face Off Capshield Attachment Aluminum</t>
  </si>
  <si>
    <t>A306100</t>
  </si>
  <si>
    <t>Face-Off Faceshields Acetate Clear</t>
  </si>
  <si>
    <t>A701420</t>
  </si>
  <si>
    <t>Fire Extinguisher 10 Lbs 4-A 60-B 60-C</t>
  </si>
  <si>
    <t>21005944K</t>
  </si>
  <si>
    <t>Fire Extinguisher 2 Lb  5b:C</t>
  </si>
  <si>
    <t>FR2436BAR</t>
  </si>
  <si>
    <t>Flame Resistant Apron 24 In. X 36 In.</t>
  </si>
  <si>
    <t>A207114</t>
  </si>
  <si>
    <t>Flame-Resistant Clothing Sz Xl Jacket</t>
  </si>
  <si>
    <t>45153</t>
  </si>
  <si>
    <t>Flame-Resistant Sleeve 18in</t>
  </si>
  <si>
    <t>A300370</t>
  </si>
  <si>
    <t>Flex Sideshield</t>
  </si>
  <si>
    <t>MF111</t>
  </si>
  <si>
    <t>Floor Fold P Signs Caurion Wet Floor</t>
  </si>
  <si>
    <t>97-01-001</t>
  </si>
  <si>
    <t>Folding Barricade Type 1 Orange Sheeting</t>
  </si>
  <si>
    <t>A209680</t>
  </si>
  <si>
    <t>Full Foot Guard W/ Elastic Strap</t>
  </si>
  <si>
    <t>020630</t>
  </si>
  <si>
    <t>Gauze Bandage (2 Per Box)</t>
  </si>
  <si>
    <t>S3200X</t>
  </si>
  <si>
    <t>Genesis Black Frame Clear Lens Uvextreme</t>
  </si>
  <si>
    <t>GVP-405</t>
  </si>
  <si>
    <t>Gvp Cartridge Formaldehyde</t>
  </si>
  <si>
    <t>A401141</t>
  </si>
  <si>
    <t>H10 Hi-Viz Earmuff Nrr 30 Db</t>
  </si>
  <si>
    <t>DPHN-21-1</t>
  </si>
  <si>
    <t>Hairnet 21in White</t>
  </si>
  <si>
    <t>A750910</t>
  </si>
  <si>
    <t>Hand Sanitizer Wipes Indv Wrapped</t>
  </si>
  <si>
    <t>2690</t>
  </si>
  <si>
    <t>Heads Up Led Flashlight</t>
  </si>
  <si>
    <t>03-760-30</t>
  </si>
  <si>
    <t>Heavy Base 30lbs</t>
  </si>
  <si>
    <t>THS601LPM</t>
  </si>
  <si>
    <t>Hmcis Tag Plastic With Self-Lamination</t>
  </si>
  <si>
    <t>S212</t>
  </si>
  <si>
    <t>Horizon Black Shade 3.0 Flip Up/Hard</t>
  </si>
  <si>
    <t>650T-4/UGK</t>
  </si>
  <si>
    <t>Hp Harness Pull Up Adjustment</t>
  </si>
  <si>
    <t>Y869865</t>
  </si>
  <si>
    <t>Hvy Wt 15 In X 19in Econ Sorbent Pad</t>
  </si>
  <si>
    <t>021161</t>
  </si>
  <si>
    <t>Hycrocortisone 1.0 1/32 Oz Per Unit</t>
  </si>
  <si>
    <t>J24122/3X</t>
  </si>
  <si>
    <t>Icon Deluxe Jacket Sz 3xl</t>
  </si>
  <si>
    <t>J24122-L</t>
  </si>
  <si>
    <t>Icon Deluxe Jacket Sz L</t>
  </si>
  <si>
    <t>J24122-XL</t>
  </si>
  <si>
    <t>Icon Deluxe Jacket Sz Xl</t>
  </si>
  <si>
    <t>IN2BULK</t>
  </si>
  <si>
    <t>Industrial Large Yellow Flashlight</t>
  </si>
  <si>
    <t>HNL2NV-RG-M</t>
  </si>
  <si>
    <t>Ins Hard Hat Liner Nomex 4.5oz Navy</t>
  </si>
  <si>
    <t>12002-5</t>
  </si>
  <si>
    <t>Insect Repellent Clean Scent 4oz</t>
  </si>
  <si>
    <t>021202ST</t>
  </si>
  <si>
    <t>Insect Sting Relief Pad Box Of 10</t>
  </si>
  <si>
    <t>122022</t>
  </si>
  <si>
    <t>Ivy X Pre Contact Cleanser 4 Oz</t>
  </si>
  <si>
    <t>83640</t>
  </si>
  <si>
    <t>Ivy X Pre-Contact Towelettes Dispenser</t>
  </si>
  <si>
    <t>021206X</t>
  </si>
  <si>
    <t>Ivyx Cleanser Towelettes</t>
  </si>
  <si>
    <t>122015X</t>
  </si>
  <si>
    <t>Ivyx Poison Plant Treatment Towelettes</t>
  </si>
  <si>
    <t>1011993</t>
  </si>
  <si>
    <t>L3h Cap Mounted Muff Nrr 27</t>
  </si>
  <si>
    <t>A403995</t>
  </si>
  <si>
    <t>Laser Lite Nrr32 Earplugs Corded</t>
  </si>
  <si>
    <t>LL-1</t>
  </si>
  <si>
    <t>Laser Lite Nrr32 Earplugs Uncorded</t>
  </si>
  <si>
    <t>1010924</t>
  </si>
  <si>
    <t>Leightning L3 Nrr30 Muff</t>
  </si>
  <si>
    <t>216M/6FTGN</t>
  </si>
  <si>
    <t>Manyard Ii Lanyard 2 Snap Hooks</t>
  </si>
  <si>
    <t>A727485</t>
  </si>
  <si>
    <t>Manyard Ii Stretchable Lanyard Snap Hook</t>
  </si>
  <si>
    <t>A727470</t>
  </si>
  <si>
    <t>Manyard Lanyard 1 Snap Hook 1 Rebar Hook</t>
  </si>
  <si>
    <t>MAX-30</t>
  </si>
  <si>
    <t>Max-30 Nrr33 Earplugs Corded</t>
  </si>
  <si>
    <t>M5-XWZY-R-D-D-Y-N-00</t>
  </si>
  <si>
    <t>Micro 5 W/ Rechg Batt Co Lel H2s O2 Hcn</t>
  </si>
  <si>
    <t>818264</t>
  </si>
  <si>
    <t>Milenium Riot Control Canisters</t>
  </si>
  <si>
    <t>A506203</t>
  </si>
  <si>
    <t>Millennuium Riot Control Gas Mask Large</t>
  </si>
  <si>
    <t>A506202</t>
  </si>
  <si>
    <t>Millennuium Riot Control Gas Mask Med</t>
  </si>
  <si>
    <t>A506201</t>
  </si>
  <si>
    <t>Millennuium Riot Control Gas Mask Small</t>
  </si>
  <si>
    <t>05328224</t>
  </si>
  <si>
    <t>Nascar Gray Temple Gray Lens</t>
  </si>
  <si>
    <t>14481</t>
  </si>
  <si>
    <t>Nemesis Blk Frm Smoke Lens Blue Mirror</t>
  </si>
  <si>
    <t>A302971</t>
  </si>
  <si>
    <t>New Wave Black Temple Clear Lens</t>
  </si>
  <si>
    <t>H31NK</t>
  </si>
  <si>
    <t>Nomex Hood With Open Face</t>
  </si>
  <si>
    <t>NX4681RB/52</t>
  </si>
  <si>
    <t>Nomex Iiia Coverall Sz 2x</t>
  </si>
  <si>
    <t>A206603</t>
  </si>
  <si>
    <t>Nomex Iiia Coverall Sz L</t>
  </si>
  <si>
    <t>NX4681RB/48</t>
  </si>
  <si>
    <t>Nomex Iiia Coverall Sz Xl</t>
  </si>
  <si>
    <t>PAC1NOMEX</t>
  </si>
  <si>
    <t>Nomex Protective Hood</t>
  </si>
  <si>
    <t>A209150</t>
  </si>
  <si>
    <t>Non Ansi Pvc Blaze Orange Vest</t>
  </si>
  <si>
    <t>10061272</t>
  </si>
  <si>
    <t>Nrr-27 Cap Mounted V Guard</t>
  </si>
  <si>
    <t>BN70-LG</t>
  </si>
  <si>
    <t>Nuke Boot 12 In Overboot Sz 10-11</t>
  </si>
  <si>
    <t>BN70-2X</t>
  </si>
  <si>
    <t>Nuke Boot 12 In Overboot Sz 14-15</t>
  </si>
  <si>
    <t>A303002</t>
  </si>
  <si>
    <t>Nuvo Grey Frame Clear Lens 2 00 Diopter</t>
  </si>
  <si>
    <t>59025</t>
  </si>
  <si>
    <t>Oil Dri 40lb Bag Sorbent</t>
  </si>
  <si>
    <t>Y870005</t>
  </si>
  <si>
    <t>Oil-Only 15 X 19 In Heavyweight Pad</t>
  </si>
  <si>
    <t>H7P3E</t>
  </si>
  <si>
    <t>Optime H7p3e Nrr24 Cap-Mounted Muff</t>
  </si>
  <si>
    <t>T105310</t>
  </si>
  <si>
    <t>Organic Vapors/Acid Gas P100 Combo Cart.</t>
  </si>
  <si>
    <t>FMT415WT</t>
  </si>
  <si>
    <t>Pavement Marking Tape 4in X 150 Ft White</t>
  </si>
  <si>
    <t>SP657</t>
  </si>
  <si>
    <t>Permethrin Insect Repellent 24oz</t>
  </si>
  <si>
    <t>J108</t>
  </si>
  <si>
    <t>Plastic Bandage 1 In X 3 In Box Of 500</t>
  </si>
  <si>
    <t>021201X</t>
  </si>
  <si>
    <t>Povidone-Iodine Wipes Box Of 10</t>
  </si>
  <si>
    <t>00152030-10</t>
  </si>
  <si>
    <t>Premium Hip Boots Sz 10</t>
  </si>
  <si>
    <t>CU-30R-V</t>
  </si>
  <si>
    <t>Proguard Safety Cap System Vented</t>
  </si>
  <si>
    <t>A209230</t>
  </si>
  <si>
    <t>A205350</t>
  </si>
  <si>
    <t>TW7STENCIL</t>
  </si>
  <si>
    <t>Pure Sight Dispenser Lens Cleaning Wipes</t>
  </si>
  <si>
    <t>3659-12</t>
  </si>
  <si>
    <t>Purell Hand Sanitizer 12 Fl Oz Pump</t>
  </si>
  <si>
    <t>A750815</t>
  </si>
  <si>
    <t>Purell Sanitizer With Aloe 2 Oz Bottles</t>
  </si>
  <si>
    <t>9030-12</t>
  </si>
  <si>
    <t>Purell Sanuitizing Wipes 80 Ct Canister</t>
  </si>
  <si>
    <t>A403380</t>
  </si>
  <si>
    <t>Push-Ins Earplug Uncorded Nrr28</t>
  </si>
  <si>
    <t>A401500</t>
  </si>
  <si>
    <t>Qm24 Nrr25 Muff</t>
  </si>
  <si>
    <t>QB2HYG</t>
  </si>
  <si>
    <t>Quiet Band Qb2 Nrr25 Band</t>
  </si>
  <si>
    <t>QD30</t>
  </si>
  <si>
    <t>Quiet Nrr26 Earplugs Corded</t>
  </si>
  <si>
    <t>A401800</t>
  </si>
  <si>
    <t>Quiet Time Premium Nrr26 Muff-Black</t>
  </si>
  <si>
    <t>ARR6850AR</t>
  </si>
  <si>
    <t>Rapid Response Small First Aid Station</t>
  </si>
  <si>
    <t>A301240</t>
  </si>
  <si>
    <t>React Black Frame Clear Lens Xcoat Fog</t>
  </si>
  <si>
    <t>A301242</t>
  </si>
  <si>
    <t>React Black Frame Gray Lens X-Coat Fog</t>
  </si>
  <si>
    <t>A301247</t>
  </si>
  <si>
    <t>React Black Frame Light Blue Lens X-Coat</t>
  </si>
  <si>
    <t>A301239</t>
  </si>
  <si>
    <t>React Clear Lens X-Coat</t>
  </si>
  <si>
    <t>A301944</t>
  </si>
  <si>
    <t>React V2- All Black Frame, X Coat Fog</t>
  </si>
  <si>
    <t>A301945</t>
  </si>
  <si>
    <t>React V2- Black Frame, Indoor/Outdoor</t>
  </si>
  <si>
    <t>A301946</t>
  </si>
  <si>
    <t>React V2 Black Frame-Gray Af Lens-</t>
  </si>
  <si>
    <t>A301340</t>
  </si>
  <si>
    <t>Recon Sport Black/Yellow Frame Clear</t>
  </si>
  <si>
    <t>A301342</t>
  </si>
  <si>
    <t>Recon Sport Black/Yellow Frame Smoke</t>
  </si>
  <si>
    <t>RC-600</t>
  </si>
  <si>
    <t>Red Cross Pocket First Aid Kit 19 Pc</t>
  </si>
  <si>
    <t>1B SFB EH5283</t>
  </si>
  <si>
    <t>Reflective Striping Over Both Shoulders</t>
  </si>
  <si>
    <t>9099/36BULK</t>
  </si>
  <si>
    <t>Relief Step Safety Device</t>
  </si>
  <si>
    <t>A707285</t>
  </si>
  <si>
    <t>Replacement Cartridges For Flash Flood</t>
  </si>
  <si>
    <t>24-201-001</t>
  </si>
  <si>
    <t>Replacement Eyesaline 32 Oz Bottle</t>
  </si>
  <si>
    <t>A505100</t>
  </si>
  <si>
    <t>Replacement Smoke Ampules For Fit Test</t>
  </si>
  <si>
    <t>815366</t>
  </si>
  <si>
    <t>Respirator Cartridge Advantage Gme With</t>
  </si>
  <si>
    <t>RDT-QC/UBK</t>
  </si>
  <si>
    <t>Revolution Harness Dualtech Webbing</t>
  </si>
  <si>
    <t>A301920</t>
  </si>
  <si>
    <t>R-Max Black Temple Grey Lens X-Coat</t>
  </si>
  <si>
    <t>RS70045CT3M64</t>
  </si>
  <si>
    <t>Safety Cone 10 Lb 28 In W/2 Refl Collars</t>
  </si>
  <si>
    <t>AK-229-11</t>
  </si>
  <si>
    <t>Safety Glass Acrylic Disp  Flip-Up Door</t>
  </si>
  <si>
    <t>43395</t>
  </si>
  <si>
    <t>Safety Glasses Holder Clear Plastic</t>
  </si>
  <si>
    <t>1220-YE</t>
  </si>
  <si>
    <t>Salvage Drum With 1/2 Tur Lid Yellow</t>
  </si>
  <si>
    <t>PFL-2-Z7/9FT</t>
  </si>
  <si>
    <t>Scorpian Retractable Fall Limiter</t>
  </si>
  <si>
    <t>A708900</t>
  </si>
  <si>
    <t>Silver Duct Tape 2 In X 60 Yd</t>
  </si>
  <si>
    <t>1612</t>
  </si>
  <si>
    <t>Single Drum</t>
  </si>
  <si>
    <t>CG2-Z-10-34</t>
  </si>
  <si>
    <t>Single Gas Cylinder Hydrogen Cyanide</t>
  </si>
  <si>
    <t>10129327</t>
  </si>
  <si>
    <t>Sound Control Sh  Ear Muffs</t>
  </si>
  <si>
    <t>LCT</t>
  </si>
  <si>
    <t>Spec Saver Towelette 100 Per Box</t>
  </si>
  <si>
    <t>A721000</t>
  </si>
  <si>
    <t>Spill Kit Maintenance 6.5-Gallon</t>
  </si>
  <si>
    <t>01620</t>
  </si>
  <si>
    <t>Spill Pallet 2 Drum 65 Gal Capacity</t>
  </si>
  <si>
    <t>1633</t>
  </si>
  <si>
    <t>Spill Pallet Singel 55 Gallon</t>
  </si>
  <si>
    <t>FLP320</t>
  </si>
  <si>
    <t>Standard Light Flashing Light</t>
  </si>
  <si>
    <t>FLP329</t>
  </si>
  <si>
    <t>Steel Cone Bracket For Mini Light</t>
  </si>
  <si>
    <t>22-56525</t>
  </si>
  <si>
    <t>Strobe Light Magnetic Base Amber 12v</t>
  </si>
  <si>
    <t>H4014</t>
  </si>
  <si>
    <t>Sunscreen Wipes Spf30</t>
  </si>
  <si>
    <t>122019</t>
  </si>
  <si>
    <t>Sunx Sunscreen Spf30 4oz</t>
  </si>
  <si>
    <t>312-1256</t>
  </si>
  <si>
    <t>Superfit Nrr33 Earplugs Uncorded</t>
  </si>
  <si>
    <t>312-1221</t>
  </si>
  <si>
    <t>Taperfit 2 Nrr32 Earplugs Large Uncorded</t>
  </si>
  <si>
    <t>A203637</t>
  </si>
  <si>
    <t>Taptex Sz 4x Elastic Wrist And Ankle</t>
  </si>
  <si>
    <t>10068911</t>
  </si>
  <si>
    <t>Terry Sweat Band With Snaps</t>
  </si>
  <si>
    <t>17779-36-30004MIL</t>
  </si>
  <si>
    <t>Traffic Control Barricade Warning Tape</t>
  </si>
  <si>
    <t>A203705</t>
  </si>
  <si>
    <t>Triguard Sz2x Open Wrist And Ankle</t>
  </si>
  <si>
    <t>231209G</t>
  </si>
  <si>
    <t>Triple Antibiotic Ointment 144/Box</t>
  </si>
  <si>
    <t>12-725</t>
  </si>
  <si>
    <t>Triple Antibiotic Ointment 5 Gm 25/Box</t>
  </si>
  <si>
    <t>T114G</t>
  </si>
  <si>
    <t>Triwear Silver Frm Emerald Mirror Lens</t>
  </si>
  <si>
    <t>A206436</t>
  </si>
  <si>
    <t>Tuff-Weld Bib Aprons Bib Style</t>
  </si>
  <si>
    <t>MFLTB-1/7.5FT</t>
  </si>
  <si>
    <t>Twin Turbo D Ring Connect Turbo Tbak</t>
  </si>
  <si>
    <t>A204876</t>
  </si>
  <si>
    <t>Tyvek 17 In Boot Cover Sz Uni</t>
  </si>
  <si>
    <t>TY120SWH2X002500</t>
  </si>
  <si>
    <t>Tyvek Sz 2x Open Wrist And Ankle</t>
  </si>
  <si>
    <t>TY120SWH3X002500</t>
  </si>
  <si>
    <t>Tyvek Sz 3x Open Wrist And Ankle</t>
  </si>
  <si>
    <t>TY120SWHLG002500</t>
  </si>
  <si>
    <t>Tyvek Sz L Open Wrist And Ankle</t>
  </si>
  <si>
    <t>A204402</t>
  </si>
  <si>
    <t>Tyvek Sz M Elastic Wrist Ankle Hood</t>
  </si>
  <si>
    <t>TY120SWHXL002500</t>
  </si>
  <si>
    <t>Tyvek Sz Xl Open Wrist And Ankle</t>
  </si>
  <si>
    <t>TY657S</t>
  </si>
  <si>
    <t>Tyvel Hoods Shoulder Length</t>
  </si>
  <si>
    <t>A760200</t>
  </si>
  <si>
    <t>Ultra Drainguard</t>
  </si>
  <si>
    <t>A301505</t>
  </si>
  <si>
    <t>Valu-Spec Clear Lens</t>
  </si>
  <si>
    <t>11150900</t>
  </si>
  <si>
    <t>Vapor Metallic Blue Clear Hc Lens</t>
  </si>
  <si>
    <t>11150901</t>
  </si>
  <si>
    <t>Vapor Metallic Blue Frame Grey Hc Lens</t>
  </si>
  <si>
    <t>03-760-HIG</t>
  </si>
  <si>
    <t>Vertical Panel Eng Hi Intensity</t>
  </si>
  <si>
    <t>10115836</t>
  </si>
  <si>
    <t>V-Gard Contoured Poolycarbonate Visor Cl</t>
  </si>
  <si>
    <t>A306251</t>
  </si>
  <si>
    <t>V-Gard Frame For Slotted Cap Debris Cont</t>
  </si>
  <si>
    <t>A305600</t>
  </si>
  <si>
    <t>V-Gard Hard Hat White W/Fastrac Susp</t>
  </si>
  <si>
    <t>A401300</t>
  </si>
  <si>
    <t>Viking Nrr29 Muff</t>
  </si>
  <si>
    <t>11331-00000-20</t>
  </si>
  <si>
    <t>Virtua Blue Mirror Lens Hc</t>
  </si>
  <si>
    <t>A304382</t>
  </si>
  <si>
    <t>Virtua Ccs With Foam Gasket Clear Lens</t>
  </si>
  <si>
    <t>11326-00000-20</t>
  </si>
  <si>
    <t>Virtua Clear Frame/Lens Hardcoat</t>
  </si>
  <si>
    <t>021032</t>
  </si>
  <si>
    <t>Water Jel Burn Dressing 2x6</t>
  </si>
  <si>
    <t>021031</t>
  </si>
  <si>
    <t>Water Jel Burn Dressiung 4inx4in</t>
  </si>
  <si>
    <t>3030</t>
  </si>
  <si>
    <t>Water Jel Burn Kit Soft Pouch</t>
  </si>
  <si>
    <t>021030</t>
  </si>
  <si>
    <t>Water Jel Dressing 2inx2in</t>
  </si>
  <si>
    <t>44325</t>
  </si>
  <si>
    <t>Water-Jel Burn Jel Box Of 25</t>
  </si>
  <si>
    <t>019725-0012L</t>
  </si>
  <si>
    <t>Waterjel Burn Kit</t>
  </si>
  <si>
    <t>A302250</t>
  </si>
  <si>
    <t>Winter Liner Blue W/Red Thinsulate</t>
  </si>
  <si>
    <t>A302220</t>
  </si>
  <si>
    <t>Winter Liner W/Fleece Lining Blue</t>
  </si>
  <si>
    <t>A808660</t>
  </si>
  <si>
    <t>Wypall L40 Blue 1/4 Fold</t>
  </si>
  <si>
    <t>91371</t>
  </si>
  <si>
    <t>Wypall Waterless Hand Wipes</t>
  </si>
  <si>
    <t>10061535</t>
  </si>
  <si>
    <t>Xls Cap Model Muff</t>
  </si>
  <si>
    <t>A403350</t>
  </si>
  <si>
    <t>Yellow Neons Nrr30 Earplugs Corded</t>
  </si>
  <si>
    <t>Lot 9 Hand &amp; Power Tools</t>
  </si>
  <si>
    <t>ZWEP441418MCGR</t>
  </si>
  <si>
    <t>Portable Band Saw Blade,Bimetal,PK 3</t>
  </si>
  <si>
    <t>11-921A</t>
  </si>
  <si>
    <t>2-Point Utility Blade,3-4/5In W, PK100</t>
  </si>
  <si>
    <t>1NYA1</t>
  </si>
  <si>
    <t>Adjustable Wrench,4 in.,Chrome,Plain</t>
  </si>
  <si>
    <t>9689</t>
  </si>
  <si>
    <t>Barracuda Box Lid,23 1/2 Wx17 1/2 D</t>
  </si>
  <si>
    <t>14233</t>
  </si>
  <si>
    <t>Bolt Cutter,Steel,38 In. L,Steel</t>
  </si>
  <si>
    <t>40-6902</t>
  </si>
  <si>
    <t>Builders Level Kit,22X,200 ft</t>
  </si>
  <si>
    <t>51762</t>
  </si>
  <si>
    <t>Bulb Auger,1-1/8 In.,Steel</t>
  </si>
  <si>
    <t>62270</t>
  </si>
  <si>
    <t>Cable,Drain Cleaning,5/8 x 7 1/2Ft</t>
  </si>
  <si>
    <t>13T119</t>
  </si>
  <si>
    <t>Canvas Tool Bag,23 L x 7-1/2 W x 16 In H</t>
  </si>
  <si>
    <t>7CX73</t>
  </si>
  <si>
    <t>Chest/Cabinet,41-1/64x18-1/16x53 In,Red</t>
  </si>
  <si>
    <t>11SP</t>
  </si>
  <si>
    <t>Clamp,C,3 3/8 In Capacity</t>
  </si>
  <si>
    <t>59787</t>
  </si>
  <si>
    <t>Closet Auger,3 Ft,1/2 In Cable w/Bulb</t>
  </si>
  <si>
    <t>K-6/59797</t>
  </si>
  <si>
    <t>Closet Auger,6 Ft,1/2 In Cable w/Bulb</t>
  </si>
  <si>
    <t>59797</t>
  </si>
  <si>
    <t>1CLF8</t>
  </si>
  <si>
    <t>Combination Screwdriver Set,12 PC</t>
  </si>
  <si>
    <t>25-642</t>
  </si>
  <si>
    <t>Combo Wrench Set,5/16-1-1/4 in.,15 Pc</t>
  </si>
  <si>
    <t>4PL92</t>
  </si>
  <si>
    <t>Combo Wrench Set,Satin,1/4-1-1/4 in,17Pc</t>
  </si>
  <si>
    <t>93492</t>
  </si>
  <si>
    <t>Copper Cutting/Prep Machine,1/2 to 2 In</t>
  </si>
  <si>
    <t>10-900</t>
  </si>
  <si>
    <t>Cutter,Tile</t>
  </si>
  <si>
    <t>TB6</t>
  </si>
  <si>
    <t>Digging Bars,Digging Bar,72 In. L</t>
  </si>
  <si>
    <t>1880-4800</t>
  </si>
  <si>
    <t>Digital Level,Waterproof,48 In.</t>
  </si>
  <si>
    <t>39338</t>
  </si>
  <si>
    <t>Digital Monitor,Pipe,18V Li-Ion</t>
  </si>
  <si>
    <t>11-080</t>
  </si>
  <si>
    <t>Disposal Container</t>
  </si>
  <si>
    <t>DBKAH-2B</t>
  </si>
  <si>
    <t>Double Blade Folding Knife,6 1/4 In</t>
  </si>
  <si>
    <t>87597</t>
  </si>
  <si>
    <t>Drain Cleaning Cable,1/2 In. x 75  ft.</t>
  </si>
  <si>
    <t>41697</t>
  </si>
  <si>
    <t>Drain Cleaning Cable,3/4 In. x 100  ft.</t>
  </si>
  <si>
    <t>92480</t>
  </si>
  <si>
    <t>Drain Cleaning Cable,3/4 In. x 50  ft.</t>
  </si>
  <si>
    <t>62250</t>
  </si>
  <si>
    <t>Drain Cleaning Cable,3/8 In. x 35  ft.</t>
  </si>
  <si>
    <t>37847</t>
  </si>
  <si>
    <t>Drain Cleaning Cable,3/8 In. x 75  ft.</t>
  </si>
  <si>
    <t>36013</t>
  </si>
  <si>
    <t>Drain Cleaning Gun,3/4-2-1/2 In</t>
  </si>
  <si>
    <t>35473</t>
  </si>
  <si>
    <t>Drain Gun w/Autofeed,3/4-2-1/2 In</t>
  </si>
  <si>
    <t>PL11C</t>
  </si>
  <si>
    <t>Drywall Lifter, 150 lb.</t>
  </si>
  <si>
    <t>LSSBG90 BLACK</t>
  </si>
  <si>
    <t>Duffel Bag,Black,24-1/4 W</t>
  </si>
  <si>
    <t>50767</t>
  </si>
  <si>
    <t>Electric Pipe Cutter,2-1/2 to 8 In</t>
  </si>
  <si>
    <t>J99901</t>
  </si>
  <si>
    <t>Facility Maintenance Tool Set,179-Pieces</t>
  </si>
  <si>
    <t>31-064</t>
  </si>
  <si>
    <t>Fish Tape,3/16 In x 200 ft,Fiberglass</t>
  </si>
  <si>
    <t>DIYBK</t>
  </si>
  <si>
    <t>Foam,Tool,Black/Red</t>
  </si>
  <si>
    <t>CBR-5A</t>
  </si>
  <si>
    <t>General Purpose Tool Set,5-Pieces</t>
  </si>
  <si>
    <t>3FE90</t>
  </si>
  <si>
    <t>Gooseneck Wrecking Bar,24 In,3/8 In Dia</t>
  </si>
  <si>
    <t>M-47</t>
  </si>
  <si>
    <t>Hazmat Nonsparking Tool Set,6 pc.</t>
  </si>
  <si>
    <t>7306SB</t>
  </si>
  <si>
    <t>Hydraulic Punch Driver Set,10 ga. Steel</t>
  </si>
  <si>
    <t>4PRG8</t>
  </si>
  <si>
    <t>Impact Socket Set, 1/2" Dr, 28 pc</t>
  </si>
  <si>
    <t>4045</t>
  </si>
  <si>
    <t>Impact Socket Set,1/2 In Dr,15 pc</t>
  </si>
  <si>
    <t>J74116</t>
  </si>
  <si>
    <t>Impact Socket Set,1/2 In Dr,19 pc</t>
  </si>
  <si>
    <t>1YXJ7</t>
  </si>
  <si>
    <t>Insulated Tool Set,10 Pc</t>
  </si>
  <si>
    <t>9K 98 98 26 US</t>
  </si>
  <si>
    <t>Insulated Tool Set,7-Pieces</t>
  </si>
  <si>
    <t>31405</t>
  </si>
  <si>
    <t>Internal Pipe Wrench,1-2 In Cap,4 1/2 L</t>
  </si>
  <si>
    <t>24Y944</t>
  </si>
  <si>
    <t>Jobste Chst,48 inWx24 inDx27-3/4 inH,Ble</t>
  </si>
  <si>
    <t>DLR130K</t>
  </si>
  <si>
    <t>Laser Distance Measurer,130Ft</t>
  </si>
  <si>
    <t>1804138</t>
  </si>
  <si>
    <t>Level Case,48 In L,Nylon/Canvas,Blue</t>
  </si>
  <si>
    <t>40-6310</t>
  </si>
  <si>
    <t>Leveling Rod w/Bag,Aluminum,13 Ft</t>
  </si>
  <si>
    <t>HW226</t>
  </si>
  <si>
    <t>Long Tape Measure,3/8 In x 100 ft,Brown</t>
  </si>
  <si>
    <t>10E822</t>
  </si>
  <si>
    <t>Magnetic Label Holder,1 x 4 In,Pk 100</t>
  </si>
  <si>
    <t>19-202SC</t>
  </si>
  <si>
    <t>Magnetic Locator W/Power Line Indicator</t>
  </si>
  <si>
    <t>36475</t>
  </si>
  <si>
    <t>Manual Pipe Threader,1/2" to 2" Capacity</t>
  </si>
  <si>
    <t>MS-CTB</t>
  </si>
  <si>
    <t>Master Tool Set, General Purpose,SAE</t>
  </si>
  <si>
    <t>1EJX6</t>
  </si>
  <si>
    <t>Measuring Wheel W/Stand,3 Ft,Wt 42.3 Oz</t>
  </si>
  <si>
    <t>32-300S</t>
  </si>
  <si>
    <t>Measuring Wheel,3 ft,11-1/4 Dia,Orange</t>
  </si>
  <si>
    <t>RR318N</t>
  </si>
  <si>
    <t>Measuring Wheel,3 Ft,Spoked,10000Ft</t>
  </si>
  <si>
    <t>415</t>
  </si>
  <si>
    <t>Measuring Wheel,4 Ft,Disk</t>
  </si>
  <si>
    <t>MP401</t>
  </si>
  <si>
    <t>Measuring Wheel,Pro,4 Ft,Spoked,99,999Ft</t>
  </si>
  <si>
    <t>P746</t>
  </si>
  <si>
    <t>Mechanic's Vise,Swivel,6 In Jaw,DI</t>
  </si>
  <si>
    <t>4800</t>
  </si>
  <si>
    <t>Mechanic's Vise,Swivel,8 in. Jaw,DI</t>
  </si>
  <si>
    <t>22-01545</t>
  </si>
  <si>
    <t>Multi-Tool,6-5/8 in,SS/Black,12 Tools</t>
  </si>
  <si>
    <t>30-000397</t>
  </si>
  <si>
    <t>Multi-Tool,7 Tools, Coyote Brown</t>
  </si>
  <si>
    <t>31-000750</t>
  </si>
  <si>
    <t>Multi-Tool,Black,10 Tools</t>
  </si>
  <si>
    <t>31-001371</t>
  </si>
  <si>
    <t>Multi-Tool,Black,8 Tools</t>
  </si>
  <si>
    <t>13998</t>
  </si>
  <si>
    <t>Pipe Inspection Camera Reel,Color,325 ft</t>
  </si>
  <si>
    <t>68967</t>
  </si>
  <si>
    <t>Pipe Superfreeze Unit</t>
  </si>
  <si>
    <t>62747</t>
  </si>
  <si>
    <t>Pipe Thawing Unit,1/2 to 1 1/2 In,115VAC</t>
  </si>
  <si>
    <t>26092</t>
  </si>
  <si>
    <t>Pipe Threading Machine,1/4 to 4 In</t>
  </si>
  <si>
    <t>GS-28</t>
  </si>
  <si>
    <t>Plier and Wrench Set,Steel,Blue,8 Pcs</t>
  </si>
  <si>
    <t>3825</t>
  </si>
  <si>
    <t>Portable Tool Box,17-1/4 In. W,23 In. D</t>
  </si>
  <si>
    <t>7268</t>
  </si>
  <si>
    <t>Portable Tool Box,17-1/4 In. W,25 In. D</t>
  </si>
  <si>
    <t>41935</t>
  </si>
  <si>
    <t>Power Drive Threading Machine,1/8 to 2In</t>
  </si>
  <si>
    <t>1UKE9</t>
  </si>
  <si>
    <t>Putty Knife,Stiff,1 1/2 In,Soft-Grip</t>
  </si>
  <si>
    <t>31642</t>
  </si>
  <si>
    <t>Quick Acting Tubing Cuttr,Aluminm, Brass</t>
  </si>
  <si>
    <t>JSCVT-9S</t>
  </si>
  <si>
    <t>Ratchet Wrench Set,Combo,SAE,12 Pt,9 PC</t>
  </si>
  <si>
    <t>49-22-1132</t>
  </si>
  <si>
    <t>Reciprocating Saw Blade Set,6 and 9In L</t>
  </si>
  <si>
    <t>49-22-1129</t>
  </si>
  <si>
    <t>Reciprocating Saw Blade Set,6,9 In. L</t>
  </si>
  <si>
    <t>48-00-8789</t>
  </si>
  <si>
    <t>Reciprocating Saw Blade,12 In. L,PK25</t>
  </si>
  <si>
    <t>48-01-6094</t>
  </si>
  <si>
    <t>Reciprocating Saw Blade,12 In. L,PK50</t>
  </si>
  <si>
    <t>618R</t>
  </si>
  <si>
    <t>Reciprocating Saw Blade,3/4 In. W,PK 5</t>
  </si>
  <si>
    <t>48-00-5184</t>
  </si>
  <si>
    <t>Reciprocating Saw Blade,6 In. L,PK 5</t>
  </si>
  <si>
    <t>48-00-5193</t>
  </si>
  <si>
    <t>Reciprocating Saw Blade,8 In. L,PK 5</t>
  </si>
  <si>
    <t>810R</t>
  </si>
  <si>
    <t>48-01-8093</t>
  </si>
  <si>
    <t>Reciprocating Saw Blade,8 In. L,PK50</t>
  </si>
  <si>
    <t>48-00-5036</t>
  </si>
  <si>
    <t>Reciprocating Saw Blade,9 In. L,PK5</t>
  </si>
  <si>
    <t>48-01-6188</t>
  </si>
  <si>
    <t>Reciprocating Saw Blade,9 In. L,PK50</t>
  </si>
  <si>
    <t>Z32-60400L</t>
  </si>
  <si>
    <t>Resettable Counter,100,000 Ft.</t>
  </si>
  <si>
    <t>92500</t>
  </si>
  <si>
    <t>Retrieving Auger,2-9/16 In.,Steel</t>
  </si>
  <si>
    <t>E3-20S</t>
  </si>
  <si>
    <t>Rip Claw Hammer,20 oz.</t>
  </si>
  <si>
    <t>J444142-15BK</t>
  </si>
  <si>
    <t>Rolling Cabinet,41 x 18 x 42 In,Black</t>
  </si>
  <si>
    <t>40-6512</t>
  </si>
  <si>
    <t>Rotary Laser Level Kit,Manual</t>
  </si>
  <si>
    <t>40-6536</t>
  </si>
  <si>
    <t>Rotary Laser Level,Ext,Red,2000 ft.</t>
  </si>
  <si>
    <t>Rotary Laser Level,Int/Ext,Red,800 ft.</t>
  </si>
  <si>
    <t>16Y553</t>
  </si>
  <si>
    <t>Router Bit Set,10 Pc</t>
  </si>
  <si>
    <t>966N</t>
  </si>
  <si>
    <t>Rule,2 Way Reading</t>
  </si>
  <si>
    <t>3555511C</t>
  </si>
  <si>
    <t>Screw Guide,1/4 Dr,3 1/16 to 4 11/16  L</t>
  </si>
  <si>
    <t>92462</t>
  </si>
  <si>
    <t>Stand,Wheel&amp;Tray</t>
  </si>
  <si>
    <t>35884</t>
  </si>
  <si>
    <t>Step Drill Bit Set,3 PC,13,12 &amp; 3 Hole</t>
  </si>
  <si>
    <t>Step Drill Bit Set,HSS,1/8-1-1/8 In,3 pc</t>
  </si>
  <si>
    <t>30008</t>
  </si>
  <si>
    <t>Step Drill Bit,3 Hole,3/8 In Thick Step</t>
  </si>
  <si>
    <t>36414</t>
  </si>
  <si>
    <t>Step Drill Bit,6 Hole,1/8 In Thick Step</t>
  </si>
  <si>
    <t>10239</t>
  </si>
  <si>
    <t>Step Drill Bit,HSS,2 Sizes,7/8-1-1/8 In.</t>
  </si>
  <si>
    <t>33-835</t>
  </si>
  <si>
    <t>Tape Measure,1 In x 35 ft,Chrome,In/Ft</t>
  </si>
  <si>
    <t>33-895</t>
  </si>
  <si>
    <t>Tape Measure,1-1/4 Inx30 ft,Chrome/Black</t>
  </si>
  <si>
    <t>33-730</t>
  </si>
  <si>
    <t>Tape Measure,1-1/4 Inx30 ft,Yellow/Black</t>
  </si>
  <si>
    <t>33-735</t>
  </si>
  <si>
    <t>Tape Measure,1-1/4 Inx35 ft,Yellow/Black</t>
  </si>
  <si>
    <t>33-885</t>
  </si>
  <si>
    <t>Tape Measure,1-1/4Inx16 ft.,Steel</t>
  </si>
  <si>
    <t>33-279</t>
  </si>
  <si>
    <t>Tape Measure,1-1/8 Inx25 ft,Yellow/Black</t>
  </si>
  <si>
    <t>PG181025WIDEV</t>
  </si>
  <si>
    <t>Tape Measure,1-3/16Inx25 ft,Orange/Black</t>
  </si>
  <si>
    <t>33-312</t>
  </si>
  <si>
    <t>Tape Measure,3/4 In x 12 ft,Chrome,In/Ft</t>
  </si>
  <si>
    <t>33-116</t>
  </si>
  <si>
    <t>Tape Measure,3/4 In x 16 ft,Chrome,In/Ft</t>
  </si>
  <si>
    <t>579000</t>
  </si>
  <si>
    <t>Topside Truck Box,Whit,96 In. W,17 In. D</t>
  </si>
  <si>
    <t>1411-0900</t>
  </si>
  <si>
    <t>Torpedo Level ,9 in L,4 Vials</t>
  </si>
  <si>
    <t>54397</t>
  </si>
  <si>
    <t>Transport Cart For 2RPC4</t>
  </si>
  <si>
    <t>63806129026</t>
  </si>
  <si>
    <t>Triangle Sanding Pad,4.1x1.25,Pk 2</t>
  </si>
  <si>
    <t>645-3-01</t>
  </si>
  <si>
    <t>Truck Box Chest,37 In. W,20-1/4 In. D</t>
  </si>
  <si>
    <t>33055</t>
  </si>
  <si>
    <t>Tubing Cutter,Copper, Brass, Aluminum</t>
  </si>
  <si>
    <t>46-400</t>
  </si>
  <si>
    <t>UF Splice Kit, 14-8 AWG</t>
  </si>
  <si>
    <t>1702710</t>
  </si>
  <si>
    <t>Underbody Truck Box,48 In. W,18 In. D</t>
  </si>
  <si>
    <t>735980</t>
  </si>
  <si>
    <t>Underbody Truck Box,Steel,Black,36 In. W</t>
  </si>
  <si>
    <t>830038</t>
  </si>
  <si>
    <t>Wave,Nylon Sheath Wave Leatherman</t>
  </si>
  <si>
    <t>5705</t>
  </si>
  <si>
    <t>Web Work Belt,2 x Up to 54 In,Nylon,Blk</t>
  </si>
  <si>
    <t>BANNER-2</t>
  </si>
  <si>
    <t>Wet Coring Bit,2 In,14 In D,1 1/4-7</t>
  </si>
  <si>
    <t>BANNER-6</t>
  </si>
  <si>
    <t>Wet Coring Bit,6 In,14 In D,1 1/4-7</t>
  </si>
  <si>
    <t>Lot 10 HVAC</t>
  </si>
  <si>
    <t>2RYT1</t>
  </si>
  <si>
    <t>95 PCT AFUE NG Furnace,60 MBtuH,33 In H</t>
  </si>
  <si>
    <t>GRFDH6GA</t>
  </si>
  <si>
    <t>Access Door,6 In. H,Cammed,6 In. W</t>
  </si>
  <si>
    <t>4301-02</t>
  </si>
  <si>
    <t>Acid Neutralizer,Liquid,2 fl. oz.</t>
  </si>
  <si>
    <t>1ANZ7</t>
  </si>
  <si>
    <t>Air Circulator,20 In,3650 cfm,115V</t>
  </si>
  <si>
    <t>3VU71</t>
  </si>
  <si>
    <t>Axial Fan,115VAC</t>
  </si>
  <si>
    <t>Axial Fan,115VAC,4-11/16In H,4-11/16In W</t>
  </si>
  <si>
    <t>684</t>
  </si>
  <si>
    <t>Bathroom Fan,80 CFM,0.5A,48W</t>
  </si>
  <si>
    <t>2C855</t>
  </si>
  <si>
    <t>Blade,Fan,12 In</t>
  </si>
  <si>
    <t>K-00338</t>
  </si>
  <si>
    <t>Cartridge,For AR-10000</t>
  </si>
  <si>
    <t>K-00339</t>
  </si>
  <si>
    <t>Cartridge,For AR-20000, AR-40000</t>
  </si>
  <si>
    <t>MC18Y3JM</t>
  </si>
  <si>
    <t>Cassette System Heat Pump,18000BTuH,230V</t>
  </si>
  <si>
    <t>5NPZ3</t>
  </si>
  <si>
    <t>Ceiling Fan,48 In Dia.,120 V</t>
  </si>
  <si>
    <t>Ceiling Fan,56 In Dia.,120 V</t>
  </si>
  <si>
    <t>5NPZ7</t>
  </si>
  <si>
    <t>Ceiling Fan,56 In Dia.,277 V</t>
  </si>
  <si>
    <t>MARK I</t>
  </si>
  <si>
    <t>Ceiling Fan,56 In,120 V,White</t>
  </si>
  <si>
    <t>5KCP39SGU977S</t>
  </si>
  <si>
    <t>Cndnsr Fan Motor,3/4 HP,1625 rpm,60/50Hz</t>
  </si>
  <si>
    <t>Coil Cleaner,No Rinse,Aerosol,18 Oz,</t>
  </si>
  <si>
    <t>CP56BR</t>
  </si>
  <si>
    <t>Commercial Ceiling Fan,56 in. dia.,120V</t>
  </si>
  <si>
    <t>3UG56</t>
  </si>
  <si>
    <t>Commercial Electric Wall Heater,208/240</t>
  </si>
  <si>
    <t>HOSS4004</t>
  </si>
  <si>
    <t>Commercial Electric Wall Heater,240VAC</t>
  </si>
  <si>
    <t>3UG18</t>
  </si>
  <si>
    <t>Commercial Electric Wall Heater,Nrth Wht</t>
  </si>
  <si>
    <t>D180IN</t>
  </si>
  <si>
    <t>Compressed Air Dryer,106 CFM,30 HP,115V</t>
  </si>
  <si>
    <t>38459582</t>
  </si>
  <si>
    <t>Compressor Lubricant,20L,10W-20</t>
  </si>
  <si>
    <t>SS3J5.5GH-WB</t>
  </si>
  <si>
    <t>Compressor,Air,5.5 HP</t>
  </si>
  <si>
    <t>4GB45</t>
  </si>
  <si>
    <t>Compressor,Air,9 HP</t>
  </si>
  <si>
    <t>4296-24</t>
  </si>
  <si>
    <t>Condensate Pan Treatment,15t,Light Brown</t>
  </si>
  <si>
    <t>4296-60</t>
  </si>
  <si>
    <t>Condensate Pan Treatment,200 Tab,White</t>
  </si>
  <si>
    <t>4185-05</t>
  </si>
  <si>
    <t>Condensate Pan Treatment,5 t,Blue</t>
  </si>
  <si>
    <t>4291-08</t>
  </si>
  <si>
    <t>Condenser Cleaner,Liquid,1 gal,Blue</t>
  </si>
  <si>
    <t>4120-08</t>
  </si>
  <si>
    <t>Condenser Cleaner,Liquid,1 gal,Brown</t>
  </si>
  <si>
    <t>4M207</t>
  </si>
  <si>
    <t>Condenser Fan Motor,1/2 HP,1075 rpm,60Hz</t>
  </si>
  <si>
    <t>5KCP39RGU733S</t>
  </si>
  <si>
    <t>Condenser Fan Motor,1/5to1/2HP,1075 rpm</t>
  </si>
  <si>
    <t>H767</t>
  </si>
  <si>
    <t>Condenser Fan Motor,1-1/2HP,1140rpm,60Hz</t>
  </si>
  <si>
    <t>FY1106V1</t>
  </si>
  <si>
    <t>Condenser Fan Motor,1HP,1075 rpm,60/50Hz</t>
  </si>
  <si>
    <t>3LU99</t>
  </si>
  <si>
    <t>Condenser Fan Motor,3/4 HP,1075 rpm,60Hz</t>
  </si>
  <si>
    <t>4143-08</t>
  </si>
  <si>
    <t>Condenser/Evaporator Cleaner,Liquid,1gal</t>
  </si>
  <si>
    <t>ODSRU05034BL</t>
  </si>
  <si>
    <t>Convection Ceiling Heater,480V,17,060Btu</t>
  </si>
  <si>
    <t>4C561</t>
  </si>
  <si>
    <t>Damper,Motorized,20 In,Aluminum</t>
  </si>
  <si>
    <t>53242</t>
  </si>
  <si>
    <t>Decorative Ceiling Fan,52 in.,New Bronze</t>
  </si>
  <si>
    <t>4MJV4</t>
  </si>
  <si>
    <t>Diffuser,3-Cone,Duct Size 10 In.,White</t>
  </si>
  <si>
    <t>PVCEA10</t>
  </si>
  <si>
    <t>Elbow,PVC,90 Degree,1 Radius,10 In.</t>
  </si>
  <si>
    <t>4ME96</t>
  </si>
  <si>
    <t>Electric Air Compressor,1 Stage</t>
  </si>
  <si>
    <t>CE8003</t>
  </si>
  <si>
    <t>Electric Air Compressor,2 Stage,15 HP</t>
  </si>
  <si>
    <t>8605</t>
  </si>
  <si>
    <t>Electric Baseboard Htr,Convection,120V</t>
  </si>
  <si>
    <t>2HAE2</t>
  </si>
  <si>
    <t>Electric Flat Panel Radiant Htr,120V</t>
  </si>
  <si>
    <t>2HAC6</t>
  </si>
  <si>
    <t>Electric Htr,comm,120V,1800W,Bronze</t>
  </si>
  <si>
    <t>2HAD1</t>
  </si>
  <si>
    <t>Electric Htr,comm,208V,2000W,Bronze</t>
  </si>
  <si>
    <t>OCH-46-120VCE</t>
  </si>
  <si>
    <t>Electric Infrared Heater,5120 BtuH,120V</t>
  </si>
  <si>
    <t>8132</t>
  </si>
  <si>
    <t>Electric Pedestal Heater,Fan Forced,120V</t>
  </si>
  <si>
    <t>1VNX8</t>
  </si>
  <si>
    <t>Electric Pedestal Htr,Fan Forced,120V</t>
  </si>
  <si>
    <t>3VU33</t>
  </si>
  <si>
    <t>Electric Space Heater,Fan Forced,120V,</t>
  </si>
  <si>
    <t>1VNW9</t>
  </si>
  <si>
    <t>Electric Space Htr,Fan Forced,120V</t>
  </si>
  <si>
    <t>8602</t>
  </si>
  <si>
    <t>Electric Space Htr,Fan Forced,120V,0.01</t>
  </si>
  <si>
    <t>2YU70</t>
  </si>
  <si>
    <t>Electric Unit Heater,10 kW,480 V</t>
  </si>
  <si>
    <t>2YU61</t>
  </si>
  <si>
    <t>Electric Unit Heater,3 kW,208 V</t>
  </si>
  <si>
    <t>2YU58</t>
  </si>
  <si>
    <t>Electric Unit Heater,3/2.2 Kw,240/208 V</t>
  </si>
  <si>
    <t>2YU65</t>
  </si>
  <si>
    <t>Electric Unit Heater,5 kW,208 V</t>
  </si>
  <si>
    <t>2YU62</t>
  </si>
  <si>
    <t>Electric Unit Heater,5.0/3.7 kW,240/208V</t>
  </si>
  <si>
    <t>2YU67</t>
  </si>
  <si>
    <t>Electric Unit Heater,7.5 kW,3 Phase</t>
  </si>
  <si>
    <t>CUH05B31T</t>
  </si>
  <si>
    <t>Electric Utility Heater,5.0 kW</t>
  </si>
  <si>
    <t>3UG73</t>
  </si>
  <si>
    <t>Electric Utility Heater,5/4.1 kW</t>
  </si>
  <si>
    <t>3UG74</t>
  </si>
  <si>
    <t>Electric Utility Heater,5/4.1/3.3/2.5 kW</t>
  </si>
  <si>
    <t>Evaporator Cleaner,Aerosol,18 fl oz</t>
  </si>
  <si>
    <t>4168-08</t>
  </si>
  <si>
    <t>Evaporator Cleaner,Liquid,1 gal,Green</t>
  </si>
  <si>
    <t>PB370-2</t>
  </si>
  <si>
    <t>Exhaust Fan Kit,6 In. Dia.</t>
  </si>
  <si>
    <t>1HLA1</t>
  </si>
  <si>
    <t>Exhaust Fan,10 In,115V,1/25hp,1550rpm</t>
  </si>
  <si>
    <t>LPSF10</t>
  </si>
  <si>
    <t>Exhaust Fan,10 In,115V,1/30hp,1050rpm</t>
  </si>
  <si>
    <t>1HKL3</t>
  </si>
  <si>
    <t>Exhaust Fan,10 In,115V,595 CFM</t>
  </si>
  <si>
    <t>1BLH8</t>
  </si>
  <si>
    <t>Exhaust Fan,12 In,115 V,1100 CFM</t>
  </si>
  <si>
    <t>10D971</t>
  </si>
  <si>
    <t>Exhaust Fan,12 In,115/230V</t>
  </si>
  <si>
    <t>1HLA2</t>
  </si>
  <si>
    <t>Exhaust Fan,12 In,115V,1/25hp,1550rpm</t>
  </si>
  <si>
    <t>1HKL4</t>
  </si>
  <si>
    <t>Exhaust Fan,12 In,115V,820 CFM</t>
  </si>
  <si>
    <t>1BLJ1</t>
  </si>
  <si>
    <t>Exhaust Fan,16 In,115 V,2005 CFM</t>
  </si>
  <si>
    <t>1HLA3</t>
  </si>
  <si>
    <t>Exhaust Fan,16 In,115V,1/20hp,1550rpm</t>
  </si>
  <si>
    <t>1HLA4</t>
  </si>
  <si>
    <t>Exhaust Fan,18 In,115V,1/15hp,1075rpm</t>
  </si>
  <si>
    <t>10D965</t>
  </si>
  <si>
    <t>Exhaust Fan,18 In,2989 CFM</t>
  </si>
  <si>
    <t>1HLA7</t>
  </si>
  <si>
    <t>Exhaust Fan,20 In,115V,1/3hp,1725rpm</t>
  </si>
  <si>
    <t>1BLJ7</t>
  </si>
  <si>
    <t>Exhaust Fan,24 In,115 V,4876 CFM</t>
  </si>
  <si>
    <t>Exhaust Fan,24 In,Hazardous Location</t>
  </si>
  <si>
    <t>7603-644</t>
  </si>
  <si>
    <t>External Filter Rack 16X25</t>
  </si>
  <si>
    <t>4UX60</t>
  </si>
  <si>
    <t>Fan Motor,PSC,1/4hp,1075/2-spd,115v,48YZ</t>
  </si>
  <si>
    <t>1DGV3</t>
  </si>
  <si>
    <t>Fan Speed Control,10 A</t>
  </si>
  <si>
    <t>L300</t>
  </si>
  <si>
    <t>Fan,Ceiling,302 CFM</t>
  </si>
  <si>
    <t>K2S-30UMS-115/1</t>
  </si>
  <si>
    <t>Fire Sprinkler Air Compressor,2 HP</t>
  </si>
  <si>
    <t>3UF66</t>
  </si>
  <si>
    <t>Frame,Surface Mount</t>
  </si>
  <si>
    <t>2HDA1</t>
  </si>
  <si>
    <t>Freeze Protection Heater,2.5/1.95 kW</t>
  </si>
  <si>
    <t>2RYV1</t>
  </si>
  <si>
    <t>Gas Unit Heater,NG/LP,75,000BtuH,30W</t>
  </si>
  <si>
    <t>6K346</t>
  </si>
  <si>
    <t>GP Mtr,CS,ODP,3/4 HP,3450 rpm,56</t>
  </si>
  <si>
    <t>5ZK68</t>
  </si>
  <si>
    <t>Heater,Wall Mount,120,Northern White</t>
  </si>
  <si>
    <t>5ZK70</t>
  </si>
  <si>
    <t>Heater,Wall Mount,208/240,Northern White</t>
  </si>
  <si>
    <t>5ZK52</t>
  </si>
  <si>
    <t>Heater,Wall,12.6 A,120V,Northern Wht</t>
  </si>
  <si>
    <t>5ZK54</t>
  </si>
  <si>
    <t>Heater,Wall,6.3 A,208/240,Northern Wht</t>
  </si>
  <si>
    <t>3UF60</t>
  </si>
  <si>
    <t>Heater,Wall,Built in Thermostat,208/240</t>
  </si>
  <si>
    <t>H900</t>
  </si>
  <si>
    <t>Heating Cable Permanent Power Conn Kit</t>
  </si>
  <si>
    <t>H914G</t>
  </si>
  <si>
    <t>Heating Cable Roof Clip Bracket,PK50</t>
  </si>
  <si>
    <t>H910</t>
  </si>
  <si>
    <t>Heating Cable Splice and Tee Kit</t>
  </si>
  <si>
    <t>3RCY2</t>
  </si>
  <si>
    <t>HVAC Motor,1/20 HP,1550 rpm,208-230V,3.3</t>
  </si>
  <si>
    <t>9721</t>
  </si>
  <si>
    <t>HVAC Motor,115/208 to 230V,3-1/8 In. L</t>
  </si>
  <si>
    <t>3ENA1</t>
  </si>
  <si>
    <t>Hydronic Electric Heater,3413 BtuH,46In</t>
  </si>
  <si>
    <t>5PV54</t>
  </si>
  <si>
    <t>Hydronic Unit Heater,12-1/8 In. H</t>
  </si>
  <si>
    <t>5PV31</t>
  </si>
  <si>
    <t>Hydronic Unit Heater,15 In. H,395 cfm</t>
  </si>
  <si>
    <t>5PV48</t>
  </si>
  <si>
    <t>Hydronic Unit Heater,17 In. W,11 In. D</t>
  </si>
  <si>
    <t>5PV47</t>
  </si>
  <si>
    <t>Hydronic Unit Heater,17 In. W,900 cfm</t>
  </si>
  <si>
    <t>5PV63</t>
  </si>
  <si>
    <t>Hydronic Unit Heater,18-1/4 In. W</t>
  </si>
  <si>
    <t>5PV51</t>
  </si>
  <si>
    <t>Hydronic Unit Heater,21 In. W,1400 cfm</t>
  </si>
  <si>
    <t>5PV34</t>
  </si>
  <si>
    <t>Hydronic Unit Heater,29 In. H,2900 cfm</t>
  </si>
  <si>
    <t>4287-34</t>
  </si>
  <si>
    <t>Ice Machine Cleaner,16 fl. oz.,Green</t>
  </si>
  <si>
    <t>Ice Machine Sanitizer,1 pt,White</t>
  </si>
  <si>
    <t>AR-10000</t>
  </si>
  <si>
    <t>Ice Machine System,0.75 gpm</t>
  </si>
  <si>
    <t>Leak Detector,1 qt.,Blue</t>
  </si>
  <si>
    <t>STS-200C</t>
  </si>
  <si>
    <t>Liquid Separator,2In FNPT Inlet/Outlet</t>
  </si>
  <si>
    <t>4308-07</t>
  </si>
  <si>
    <t>Lubricant,Alkylbenzene,1 gal</t>
  </si>
  <si>
    <t>2YU83</t>
  </si>
  <si>
    <t>Mnting Brckt,Celing,3 to 5kW,Incl. Hrdwr</t>
  </si>
  <si>
    <t>4K259</t>
  </si>
  <si>
    <t>Motor,1/2 HP,1725 RPM,115/208-230 V</t>
  </si>
  <si>
    <t>3M505</t>
  </si>
  <si>
    <t>Motor,1/2 HP,Yoke</t>
  </si>
  <si>
    <t>4K252</t>
  </si>
  <si>
    <t>Motor,1/3 HP,1725 RPM,115/208-230 V</t>
  </si>
  <si>
    <t>6K778</t>
  </si>
  <si>
    <t>Motor,1/3 HP,Split Ph,1725 RPM,115 V</t>
  </si>
  <si>
    <t>3M469</t>
  </si>
  <si>
    <t>Motor,1/3 HP,Yoke</t>
  </si>
  <si>
    <t>5K907</t>
  </si>
  <si>
    <t>Motor,1/4 HP,Split Ph,1725 RPM,115 V</t>
  </si>
  <si>
    <t>4UX61</t>
  </si>
  <si>
    <t>Motor,1/4 HP,Yoke</t>
  </si>
  <si>
    <t>6K551</t>
  </si>
  <si>
    <t>Motor,1/6 HP,Split Ph,1725 RPM,115 V</t>
  </si>
  <si>
    <t>3LU71</t>
  </si>
  <si>
    <t>Motor,1/6hp,D/D Blower</t>
  </si>
  <si>
    <t>3LU91</t>
  </si>
  <si>
    <t>Motor,1hp,D/D Blower</t>
  </si>
  <si>
    <t>256TTDC6026</t>
  </si>
  <si>
    <t>Motor,3-Ph,20 HP,1775 RPM,208-230/460V</t>
  </si>
  <si>
    <t>056T17D2111</t>
  </si>
  <si>
    <t>Motor,3-Ph,3/4 HP,1725 RPM,200-208V</t>
  </si>
  <si>
    <t>056T17D2093</t>
  </si>
  <si>
    <t>Motor,3-Ph,3/4 HP,1725 RPM,208-230/460V</t>
  </si>
  <si>
    <t>C678V1</t>
  </si>
  <si>
    <t>Motor,Cap St,1/2 HP,1725/1140,115,56,ODP</t>
  </si>
  <si>
    <t>OHR1106</t>
  </si>
  <si>
    <t>Motor,PSC,1 HP,1075 RPM,208-230V,48Y,OAO</t>
  </si>
  <si>
    <t>9709</t>
  </si>
  <si>
    <t>Motor,PSC,1/10 HP,1075 RPM,115V,42Y,OAO</t>
  </si>
  <si>
    <t>D0006</t>
  </si>
  <si>
    <t>Motor,PSC,1/2 HP,1075,208-230V,48Y,OAO</t>
  </si>
  <si>
    <t>C047A</t>
  </si>
  <si>
    <t>Motor,PSC,1/2 HP,1100,115/230V,48Z,TEAO</t>
  </si>
  <si>
    <t>Motor,PSC,1/4 HP,1725 RPM,115V,48Z,OAO</t>
  </si>
  <si>
    <t>9712</t>
  </si>
  <si>
    <t>Motor,PSC,1/8 HP,1625 RPM,115V,42Y,OAO</t>
  </si>
  <si>
    <t>FDL6002A</t>
  </si>
  <si>
    <t>Motor,PSC,3/4 HP,1075 RPM,115V,48Y,Open</t>
  </si>
  <si>
    <t>4YY55</t>
  </si>
  <si>
    <t>Motor,PSC,3/4 HP,1140,115/230V,48Z,OAO</t>
  </si>
  <si>
    <t>574</t>
  </si>
  <si>
    <t>Motor,Sh Pole,1/20 HP,1550,115V,3.3,OAO</t>
  </si>
  <si>
    <t>1AGF8</t>
  </si>
  <si>
    <t>Motor,Sh Pole,1/20 HP,1550,115V,4.4,ODP</t>
  </si>
  <si>
    <t>4HZ66</t>
  </si>
  <si>
    <t>Motor,Sh Pole,1/25 HP,1550,115V,3.3,OAO</t>
  </si>
  <si>
    <t>9695</t>
  </si>
  <si>
    <t>Motor,Sh Pole,1/5 HP,1050,115V,42Y,OAO</t>
  </si>
  <si>
    <t>BF2054V1</t>
  </si>
  <si>
    <t>Motor,Sp Ph,1/2 HP,1725,115/208-230V,48Z</t>
  </si>
  <si>
    <t>ARB2034L6</t>
  </si>
  <si>
    <t>Motor,Sp Ph,1/3 HP,1725,115/208-230V,48Y</t>
  </si>
  <si>
    <t>4VAG3</t>
  </si>
  <si>
    <t>Motor,Sp Ph,3/4 HP,1725,115/208-230V,56</t>
  </si>
  <si>
    <t>GF2054</t>
  </si>
  <si>
    <t>Motor,Split Ph,1/2 HP,1725,115V,48,ODP</t>
  </si>
  <si>
    <t>ARB2054L1</t>
  </si>
  <si>
    <t>Motor,Split Ph,1/2 HP,1725,115V,56,TEAO</t>
  </si>
  <si>
    <t>922L</t>
  </si>
  <si>
    <t>Motor,Split Ph,1/3 HP,1725,115V,48Z,ODP</t>
  </si>
  <si>
    <t>F276</t>
  </si>
  <si>
    <t>Motor,Split Ph,1/3 HP,850,115V,56CZ,ODP</t>
  </si>
  <si>
    <t>F270</t>
  </si>
  <si>
    <t>Motor,Split Ph,1/8 HP,1140,115V,56CZ,ODP</t>
  </si>
  <si>
    <t>BF2008</t>
  </si>
  <si>
    <t>Motor,Split Ph,1/8 HP,850,115V,56,ODP</t>
  </si>
  <si>
    <t>B10</t>
  </si>
  <si>
    <t>Mounting Bracket,3-10 KW Heaters</t>
  </si>
  <si>
    <t>1ZCP6</t>
  </si>
  <si>
    <t>Mounting Bracket,Steel</t>
  </si>
  <si>
    <t>2YV16</t>
  </si>
  <si>
    <t>Mounting Bracket,Wall/Ceiling,3 to 10kW</t>
  </si>
  <si>
    <t>2YU84</t>
  </si>
  <si>
    <t>Mounting Brackt,7.5 to 20kW,Incl. Hrdwr</t>
  </si>
  <si>
    <t>2HAD4</t>
  </si>
  <si>
    <t>Mounting Frame,Semi Recessed 2 In,Bronze</t>
  </si>
  <si>
    <t>2HAD2</t>
  </si>
  <si>
    <t>Mounting Frame,Surface 3 7/8 In,Bronze</t>
  </si>
  <si>
    <t>H887L</t>
  </si>
  <si>
    <t>Mtr,3 Ph,3 HP,1725,200-230/460V,Eff 83.1</t>
  </si>
  <si>
    <t>6XWJ0</t>
  </si>
  <si>
    <t>Mtr,3 Ph,3 HP,1755,208-230/460V,182T,ODP</t>
  </si>
  <si>
    <t>4VAG4</t>
  </si>
  <si>
    <t>Mtr,Cap St,1/4 HP,1725,115/208-230V,48Y</t>
  </si>
  <si>
    <t>9649</t>
  </si>
  <si>
    <t>Mtr,Sh Pole,1/12 HP,1050rpm,115V,42Y,OAO</t>
  </si>
  <si>
    <t>573A</t>
  </si>
  <si>
    <t>Mtr,Sh Pole,1/15 HP,1550,208-230,3.3,OAO</t>
  </si>
  <si>
    <t>ARB2054L3</t>
  </si>
  <si>
    <t>Mtr,Sp Ph,1/2hp,1725,115/208-230,56,TEAO</t>
  </si>
  <si>
    <t>Mtrzd Damper,For Fan Dia. 20",100-240V</t>
  </si>
  <si>
    <t>05102506</t>
  </si>
  <si>
    <t>Noninsulated Flexible Duct,6 In. Dia.</t>
  </si>
  <si>
    <t>10R361</t>
  </si>
  <si>
    <t>Orbital Air Circ,30 In,14,599 cfm,115V</t>
  </si>
  <si>
    <t>4MJV6</t>
  </si>
  <si>
    <t>Perforated Return Lay-In T-Bar</t>
  </si>
  <si>
    <t>3265-1400-1HJ000</t>
  </si>
  <si>
    <t>Pipe Hanger, 14 in. dia., Steel</t>
  </si>
  <si>
    <t>Portable Air Conditioner,13200Btuh,115V</t>
  </si>
  <si>
    <t>PAC2K482S</t>
  </si>
  <si>
    <t>Portable Evaporative Cooler</t>
  </si>
  <si>
    <t>PAC2KCYC01</t>
  </si>
  <si>
    <t>Portable Evaporative Cooler,2400/3000cfm</t>
  </si>
  <si>
    <t>12H989</t>
  </si>
  <si>
    <t>Portable Gas Heater,Dual Fuel,20000 BtuH</t>
  </si>
  <si>
    <t>5RCC1</t>
  </si>
  <si>
    <t>Portable Gas Heater,LP,30000 BtuH</t>
  </si>
  <si>
    <t>3VE54</t>
  </si>
  <si>
    <t>Portable Gas Heater,LP,30000/60,000 BtuH</t>
  </si>
  <si>
    <t>6BY74</t>
  </si>
  <si>
    <t>Portable Gas Heater,LP,50000/200000 BtuH</t>
  </si>
  <si>
    <t>9530</t>
  </si>
  <si>
    <t>Portable PivotFan,Non-Osc,9In,3-spd,120V</t>
  </si>
  <si>
    <t>9500</t>
  </si>
  <si>
    <t>PortablePivotFan,Non-Osc,20In,3-spd,120V</t>
  </si>
  <si>
    <t>EV400</t>
  </si>
  <si>
    <t>PPV Fan,16 In, 1-1/2 HP,115V</t>
  </si>
  <si>
    <t>PDE15K5SF</t>
  </si>
  <si>
    <t>PTAC Air Conditioner,15,000/14,600 Btuh</t>
  </si>
  <si>
    <t>PDH12K3SF</t>
  </si>
  <si>
    <t>PTHP Heat Pump,12,000/11,800 Btuh,230V</t>
  </si>
  <si>
    <t>2YV13</t>
  </si>
  <si>
    <t>Pump House Heater,120/208/240V,Gray</t>
  </si>
  <si>
    <t>GUC1200-PG-1000</t>
  </si>
  <si>
    <t>PVC Duct,12 In, 10 Ft</t>
  </si>
  <si>
    <t>2WCG3</t>
  </si>
  <si>
    <t>Quiet Design AirCirc,30 In,7996 cfm,115V</t>
  </si>
  <si>
    <t>CP757</t>
  </si>
  <si>
    <t>Radiant Ceiling Heater,277V,750 Watts</t>
  </si>
  <si>
    <t>PVCR10X08</t>
  </si>
  <si>
    <t>Reducer,PVC,10X8 In</t>
  </si>
  <si>
    <t>PVCR12X10</t>
  </si>
  <si>
    <t>Reducer,PVC,12X10 In</t>
  </si>
  <si>
    <t>4050-06</t>
  </si>
  <si>
    <t>Refrigerant Leak Seal,1-1/2 to 5 Tons</t>
  </si>
  <si>
    <t>41020500B3B6</t>
  </si>
  <si>
    <t>Refrigerant Line Set,1/4x5/8,50Ft</t>
  </si>
  <si>
    <t>Refrigerant Line Set,Copper Roll,L 50 Ft</t>
  </si>
  <si>
    <t>4LZH2</t>
  </si>
  <si>
    <t>Refrigerant Recovery Cylinder,30 Lbs</t>
  </si>
  <si>
    <t>R-22</t>
  </si>
  <si>
    <t>Refrigerant,R-22,30 lb.</t>
  </si>
  <si>
    <t>R-404A</t>
  </si>
  <si>
    <t>Refrigerant,R-404A,24 lb.</t>
  </si>
  <si>
    <t>R410A</t>
  </si>
  <si>
    <t>Refrigerant,R-410A,25 lb.</t>
  </si>
  <si>
    <t>4303-07</t>
  </si>
  <si>
    <t>Refrigeration Lubricant,Mineral,1 gal</t>
  </si>
  <si>
    <t>4316-46</t>
  </si>
  <si>
    <t>Refrigeration Lubricant,POE,1 gal</t>
  </si>
  <si>
    <t>4314-44</t>
  </si>
  <si>
    <t>Refrigeration Lubricant,POE,1 qt</t>
  </si>
  <si>
    <t>2ATW2</t>
  </si>
  <si>
    <t>Replacement Propeller,24 In</t>
  </si>
  <si>
    <t>2KWJ4</t>
  </si>
  <si>
    <t>Replacement Propeller,30 In,3 Blade</t>
  </si>
  <si>
    <t>7CK48</t>
  </si>
  <si>
    <t>Rev Fan,36 In,115/208-230 V,1 1/2 HP</t>
  </si>
  <si>
    <t>5WJA7</t>
  </si>
  <si>
    <t>Room Air Cond Mtr,PSC,OAO,1075 RPM</t>
  </si>
  <si>
    <t>9688</t>
  </si>
  <si>
    <t>Room Air Cond Mtr,PSC,OAO,1550 RPM</t>
  </si>
  <si>
    <t>RAL1024</t>
  </si>
  <si>
    <t>Room Air Cond Mtr,PSC,OAO,1625 RPM</t>
  </si>
  <si>
    <t>9676</t>
  </si>
  <si>
    <t>Room Air Cond Mtr,Shad Pol,OAO,1050 RPM</t>
  </si>
  <si>
    <t>3HGL6</t>
  </si>
  <si>
    <t>Round Fire/Smoke Damper,120V,3000 fpm</t>
  </si>
  <si>
    <t>3UG83</t>
  </si>
  <si>
    <t>Rsdntl Electric Heater,2560/1925 BtuH</t>
  </si>
  <si>
    <t>3UG85</t>
  </si>
  <si>
    <t>Rsdntl Electric Heater,4266/3208 BtuH</t>
  </si>
  <si>
    <t>3UG86</t>
  </si>
  <si>
    <t>Rsdntl Electric Heater,5118/3850 BtuH</t>
  </si>
  <si>
    <t>W51-100P</t>
  </si>
  <si>
    <t>Self Regulating Heat Cable</t>
  </si>
  <si>
    <t>W51-12P</t>
  </si>
  <si>
    <t>Self Regulating Heat Cable,12 ft. L,120V</t>
  </si>
  <si>
    <t>W51-50P</t>
  </si>
  <si>
    <t>Self Regulating Heat Cable,50 ft. L,120V</t>
  </si>
  <si>
    <t>H622050</t>
  </si>
  <si>
    <t>Self Regulating Heat Cable,50 ft. L,240V</t>
  </si>
  <si>
    <t>13R107</t>
  </si>
  <si>
    <t>Self Regulating Heating Cable,100ft,120V</t>
  </si>
  <si>
    <t>24121212</t>
  </si>
  <si>
    <t>Separator Kit,Rotary,For 5 to 15 HP</t>
  </si>
  <si>
    <t>3ENE3</t>
  </si>
  <si>
    <t>Slope Top Electric Heater,2560 BtuH,36in</t>
  </si>
  <si>
    <t>3ENE4</t>
  </si>
  <si>
    <t>Slope Top Electric Heater,3413 BtuH,48in</t>
  </si>
  <si>
    <t>MW12Y3J</t>
  </si>
  <si>
    <t>Split System Heat Pump,11,200/13,300</t>
  </si>
  <si>
    <t>MR36TQY3JM</t>
  </si>
  <si>
    <t>Split System Heat Pump,33,000/32,000</t>
  </si>
  <si>
    <t>M36YJ</t>
  </si>
  <si>
    <t>Split System Heat Pump,33,000/35,200</t>
  </si>
  <si>
    <t>MW09Y3J</t>
  </si>
  <si>
    <t>Split System Heat Pump,9000/10,800</t>
  </si>
  <si>
    <t>33V805</t>
  </si>
  <si>
    <t>Surge Suppressor,Horztl,6 Outlets,735J</t>
  </si>
  <si>
    <t>33V820</t>
  </si>
  <si>
    <t>Surge Suppressor,Horztl,7 Outlets,1200J</t>
  </si>
  <si>
    <t>9106</t>
  </si>
  <si>
    <t>Table Fan,Osc,16 In Dia,3-spd,120V</t>
  </si>
  <si>
    <t>PVCT12</t>
  </si>
  <si>
    <t>Tee,PVC,12X12X12</t>
  </si>
  <si>
    <t>2YU33</t>
  </si>
  <si>
    <t>Thermostat,Unit Mounted</t>
  </si>
  <si>
    <t>CHB3</t>
  </si>
  <si>
    <t>Thermostatic Blower,115VAC</t>
  </si>
  <si>
    <t>3VE50</t>
  </si>
  <si>
    <t>Torpedo Heater,125,000 BtuH</t>
  </si>
  <si>
    <t>3VE51</t>
  </si>
  <si>
    <t>Torpedo Heater,170,000 BtuH</t>
  </si>
  <si>
    <t>3VE52</t>
  </si>
  <si>
    <t>Torpedo Heater,210,000 BtuH</t>
  </si>
  <si>
    <t>3VE53</t>
  </si>
  <si>
    <t>Torpedo Heater,400,000 BtuH</t>
  </si>
  <si>
    <t>4YFK4</t>
  </si>
  <si>
    <t>Unit Bearing Motor,1/47 HP,1550 rpm,115V</t>
  </si>
  <si>
    <t>UTB1CC1551EM56</t>
  </si>
  <si>
    <t>Unit Bearing Motor,ECM,7/16 In. L</t>
  </si>
  <si>
    <t>Unit Heater,10KW,240/208V</t>
  </si>
  <si>
    <t>MUH104</t>
  </si>
  <si>
    <t>Unit Heater,10KW,480V</t>
  </si>
  <si>
    <t>MUH0581</t>
  </si>
  <si>
    <t>Unit Heater,5KW,208V</t>
  </si>
  <si>
    <t>MUH0521</t>
  </si>
  <si>
    <t>Unit Heater,5KW,240/208V</t>
  </si>
  <si>
    <t>MUH0541</t>
  </si>
  <si>
    <t>Unit Heater,5KW,480V</t>
  </si>
  <si>
    <t>MUH072</t>
  </si>
  <si>
    <t>Unit Heater,7.5KW,240/208V</t>
  </si>
  <si>
    <t>MUH074</t>
  </si>
  <si>
    <t>Unit Heater,7.5KW,480V</t>
  </si>
  <si>
    <t>Upblast Ventilator,Wheel 11 In,115V</t>
  </si>
  <si>
    <t>5NKK3</t>
  </si>
  <si>
    <t>Volumn Control Motorized Damper,100-240V</t>
  </si>
  <si>
    <t>FFTA12332</t>
  </si>
  <si>
    <t>Wall A/C,12K Btu,208/230V</t>
  </si>
  <si>
    <t>FFTA08331</t>
  </si>
  <si>
    <t>Wall A/C,8K Btu,115V</t>
  </si>
  <si>
    <t>WS10C30D</t>
  </si>
  <si>
    <t>Wall A/C,BtuH 10,000,208/230V,Cool Only</t>
  </si>
  <si>
    <t>WS10C10D</t>
  </si>
  <si>
    <t>Wall A/C,BtuH 9700,115  V,Cool Only</t>
  </si>
  <si>
    <t>CGBG-101G</t>
  </si>
  <si>
    <t>Wall Air Conditioner,115V,Cool,EER9.4</t>
  </si>
  <si>
    <t>2ATD2</t>
  </si>
  <si>
    <t>Wall Mount Bracket,Steel</t>
  </si>
  <si>
    <t>9016</t>
  </si>
  <si>
    <t>Wall Mount Fan,1510/1380/1190 cfm,16 in.</t>
  </si>
  <si>
    <t>9018</t>
  </si>
  <si>
    <t>Wall Mount Fan,1970/1520/1170 cfm,18 in.</t>
  </si>
  <si>
    <t>9012</t>
  </si>
  <si>
    <t>Wall Mount Fan,940/800/700 cfm,12 in.</t>
  </si>
  <si>
    <t>C250</t>
  </si>
  <si>
    <t>Water Circulator Motor,NEMA,Bracket</t>
  </si>
  <si>
    <t>HW2024BL</t>
  </si>
  <si>
    <t>Water Circulator Motor,NEMA/IEC,Bracket</t>
  </si>
  <si>
    <t>FFRE15331</t>
  </si>
  <si>
    <t>Window A/C,15K Btu,115V</t>
  </si>
  <si>
    <t>Window A/C,18K Btu,208/230V</t>
  </si>
  <si>
    <t>FFRE0533Q1</t>
  </si>
  <si>
    <t>Window A/C,5200 Btu,115V</t>
  </si>
  <si>
    <t>FFRE08331</t>
  </si>
  <si>
    <t>Window A/C,8K Btu,115V</t>
  </si>
  <si>
    <t>Window A/C,BtuH 12,000,115  V,Cool Only</t>
  </si>
  <si>
    <t>CP18G30A</t>
  </si>
  <si>
    <t>Window A/C,BtuH 18000,208/230V,Cool Only</t>
  </si>
  <si>
    <t>SQ08N10C</t>
  </si>
  <si>
    <t>Window A/C,BtuH 7900,115  V,Cool Only</t>
  </si>
  <si>
    <t>SM24N30A</t>
  </si>
  <si>
    <t>Window Air Con,208/230V,Cool,EER8.5/8.5</t>
  </si>
  <si>
    <t>SM18-3</t>
  </si>
  <si>
    <t>Window Air Con,230/208V,Cool,EER10.7</t>
  </si>
  <si>
    <t>KWIKLA</t>
  </si>
  <si>
    <t>Window Mount Kit</t>
  </si>
  <si>
    <t>WindowA/C,BtuH 20,500,208/230V,Cool Only</t>
  </si>
  <si>
    <t>13X518</t>
  </si>
  <si>
    <t>Zero Loss Drain,Pilot Operated,1/2In NPT</t>
  </si>
  <si>
    <t>Lot 11 HVAC Filters</t>
  </si>
  <si>
    <t>6C524</t>
  </si>
  <si>
    <t>Air Filter Gasketing,50 Ft. L,Black</t>
  </si>
  <si>
    <t>1W506</t>
  </si>
  <si>
    <t>Air Filter,15x20x1 In,Fiberglass</t>
  </si>
  <si>
    <t>5W506</t>
  </si>
  <si>
    <t>Air Filter,15x20x2 In,Fiberglass</t>
  </si>
  <si>
    <t>2DVR9</t>
  </si>
  <si>
    <t>Air Filter,16x20x2 In,Polyester</t>
  </si>
  <si>
    <t>5C456</t>
  </si>
  <si>
    <t>Air Filter,16x24x1 In,Fiberglass</t>
  </si>
  <si>
    <t>2DVL1</t>
  </si>
  <si>
    <t>Air Filter,16x25x1 In,Polyester</t>
  </si>
  <si>
    <t>1W102</t>
  </si>
  <si>
    <t>Air Filter,16x25x2 In,Fiberglass</t>
  </si>
  <si>
    <t>1W097</t>
  </si>
  <si>
    <t>Air Filter,20x20x1 In,Fiberglass</t>
  </si>
  <si>
    <t>5C460</t>
  </si>
  <si>
    <t>Air Filter,20x24x1 In,Fiberglass</t>
  </si>
  <si>
    <t>2DVR2</t>
  </si>
  <si>
    <t>Air Filter,24x30x1 In,Polyester</t>
  </si>
  <si>
    <t>2EKA7</t>
  </si>
  <si>
    <t>Antimicrobial Pleat Filter,14x20x1,MERV8</t>
  </si>
  <si>
    <t>2EKE9</t>
  </si>
  <si>
    <t>Antimicrobial Pleat Filter,16x20x2,MERV8</t>
  </si>
  <si>
    <t>2EKD3</t>
  </si>
  <si>
    <t>Antimicrobial Pleat Filter,20x20x1,MERV8</t>
  </si>
  <si>
    <t>3DVL5</t>
  </si>
  <si>
    <t>Antimicrobial Pleat Filter,24x30x1,MERV8</t>
  </si>
  <si>
    <t>2GGT1</t>
  </si>
  <si>
    <t>Cartridge Filter,20x24x12 In.</t>
  </si>
  <si>
    <t>D50BP</t>
  </si>
  <si>
    <t>Dehumidifier,50 Pint,115V</t>
  </si>
  <si>
    <t>39K870</t>
  </si>
  <si>
    <t>Dehumidifier,50 Pts,115V,60 Hz</t>
  </si>
  <si>
    <t>39K871</t>
  </si>
  <si>
    <t>Dehumidifier,70 Pts,115V,60 Hz</t>
  </si>
  <si>
    <t>6U613</t>
  </si>
  <si>
    <t>Filter Media Pad,Fiberglass,20 In. H</t>
  </si>
  <si>
    <t>6U606</t>
  </si>
  <si>
    <t>Filter Media Pad,Fiberglass,24 In. H</t>
  </si>
  <si>
    <t>5W093</t>
  </si>
  <si>
    <t>Filter Media Pad,Polyester,12 In. H</t>
  </si>
  <si>
    <t>5W913</t>
  </si>
  <si>
    <t>Filter Media Roll,25 ft.Lx24Wx1/4In. T</t>
  </si>
  <si>
    <t>6U592</t>
  </si>
  <si>
    <t>Filter Media Roll,25 ft.Lx30Wx1/4In. T</t>
  </si>
  <si>
    <t>B18-04-FK00</t>
  </si>
  <si>
    <t>Filter/Regulator,10.00 In. H,2.36 In. W</t>
  </si>
  <si>
    <t>4ZK96</t>
  </si>
  <si>
    <t>Filter/Regulator,11.93 In. H,3.15 In. W</t>
  </si>
  <si>
    <t>D12-02-FLR0</t>
  </si>
  <si>
    <t>Filter/Regulator/Lubricator,1/4 In. NPT</t>
  </si>
  <si>
    <t>7D731</t>
  </si>
  <si>
    <t>FRL,1/2 In. NPT,192 cfm,31150 psi</t>
  </si>
  <si>
    <t>7D696</t>
  </si>
  <si>
    <t>FRL,1/4 In. NPT,51 cfm,32250 psi</t>
  </si>
  <si>
    <t>2EKJ2</t>
  </si>
  <si>
    <t>Green Pleat,16x25x2,MERV13</t>
  </si>
  <si>
    <t>F271</t>
  </si>
  <si>
    <t>Hepa 500 Filter,15-3/4 In. W</t>
  </si>
  <si>
    <t>4YUW2</t>
  </si>
  <si>
    <t>High Cap.Pleat Filter,22x24-1/4x1,MERV10</t>
  </si>
  <si>
    <t>4YUR8</t>
  </si>
  <si>
    <t>High Cap.Pleated Filter,12x24x1,MERV10</t>
  </si>
  <si>
    <t>4YUW9</t>
  </si>
  <si>
    <t>High Cap.Pleated Filter,12x24x2,MERV10</t>
  </si>
  <si>
    <t>6B966</t>
  </si>
  <si>
    <t>High Cap.Pleated Filter,14x25x2,MERV8</t>
  </si>
  <si>
    <t>6B961</t>
  </si>
  <si>
    <t>High Cap.Pleated Filter,15x30x1,MERV8</t>
  </si>
  <si>
    <t>6B957</t>
  </si>
  <si>
    <t>High Cap.Pleated Filter,16x20x1,MERV8</t>
  </si>
  <si>
    <t>4YUX5</t>
  </si>
  <si>
    <t>High Cap.Pleated Filter,16x20x2,MERV10</t>
  </si>
  <si>
    <t>6B956</t>
  </si>
  <si>
    <t>High Cap.Pleated Filter,16x20x2,MERV8</t>
  </si>
  <si>
    <t>4YUU6</t>
  </si>
  <si>
    <t>High Cap.Pleated Filter,16x25x1,MERV10</t>
  </si>
  <si>
    <t>6B951</t>
  </si>
  <si>
    <t>High Cap.Pleated Filter,16x25x1,MERV8</t>
  </si>
  <si>
    <t>6B950</t>
  </si>
  <si>
    <t>High Cap.Pleated Filter,16x25x2,MERV8</t>
  </si>
  <si>
    <t>6B937</t>
  </si>
  <si>
    <t>High Cap.Pleated Filter,20x20x2,MERV8</t>
  </si>
  <si>
    <t>6B933</t>
  </si>
  <si>
    <t>High Cap.Pleated Filter,20x24x2,MERV8</t>
  </si>
  <si>
    <t>2DYH2</t>
  </si>
  <si>
    <t>High Cap.Pleated Filter,20x24x4,MERV11</t>
  </si>
  <si>
    <t>6B931</t>
  </si>
  <si>
    <t>High Cap.Pleated Filter,20x25x1,MERV8</t>
  </si>
  <si>
    <t>4YUY6</t>
  </si>
  <si>
    <t>High Cap.Pleated Filter,20x25x2,MERV10</t>
  </si>
  <si>
    <t>2DYD7</t>
  </si>
  <si>
    <t>High Cap.Pleated Filter,20x25x2,MERV11</t>
  </si>
  <si>
    <t>6B930</t>
  </si>
  <si>
    <t>High Cap.Pleated Filter,20x25x2,MERV8</t>
  </si>
  <si>
    <t>6B928</t>
  </si>
  <si>
    <t>High Cap.Pleated Filter,20x30x1,MERV8</t>
  </si>
  <si>
    <t>6B924</t>
  </si>
  <si>
    <t>High Cap.Pleated Filter,24x24x2,MERV8</t>
  </si>
  <si>
    <t>6B923</t>
  </si>
  <si>
    <t>High Cap.Pleated Filter,24x24x4,MERV8</t>
  </si>
  <si>
    <t>6B921</t>
  </si>
  <si>
    <t>High Cap.Pleated Filter,25x25x1,MERV8</t>
  </si>
  <si>
    <t>6B801</t>
  </si>
  <si>
    <t>Link Air Filter,20x22 In.,528 In.L</t>
  </si>
  <si>
    <t>4C406</t>
  </si>
  <si>
    <t>Mesh Filter,16x20x2 In.</t>
  </si>
  <si>
    <t>4C408</t>
  </si>
  <si>
    <t>Mesh Filter,20x20x2 In.</t>
  </si>
  <si>
    <t>2GFT4</t>
  </si>
  <si>
    <t>Mesh Filter,24x24x1 In.</t>
  </si>
  <si>
    <t>5W423</t>
  </si>
  <si>
    <t>Panel Filter,19-1/2 In. H,24-1/2 In. W</t>
  </si>
  <si>
    <t>6B673</t>
  </si>
  <si>
    <t>Pocket Air Filter,Synthetic,12x24x18In.</t>
  </si>
  <si>
    <t>6B646</t>
  </si>
  <si>
    <t>Pocket Air Filter,Synthetic,24x24x18In.</t>
  </si>
  <si>
    <t>5M416</t>
  </si>
  <si>
    <t>Pocket Air Filter,Synthetic,24x24x22In.</t>
  </si>
  <si>
    <t>2HPE1</t>
  </si>
  <si>
    <t>Portable Air Cleaner,HEPA,UV,36/47/57cfm</t>
  </si>
  <si>
    <t>F284</t>
  </si>
  <si>
    <t>Portable Air Scrubber,Negative Air</t>
  </si>
  <si>
    <t>2HPC2</t>
  </si>
  <si>
    <t>Replacement Filter,HEPA/Carbon,2HPB8 &amp; 9</t>
  </si>
  <si>
    <t>5W915</t>
  </si>
  <si>
    <t>Rigid Cell Air Filter,24X24X12 In.</t>
  </si>
  <si>
    <t>2GHG6</t>
  </si>
  <si>
    <t>Rigid Cell Filter,24X24X12 In.</t>
  </si>
  <si>
    <t>5W890</t>
  </si>
  <si>
    <t>Std Cap.Pleated Filter,10x20x1,MERV7</t>
  </si>
  <si>
    <t>6DNC0</t>
  </si>
  <si>
    <t>Std Cap.Pleated Filter,10x28x1,MERV7</t>
  </si>
  <si>
    <t>5E878</t>
  </si>
  <si>
    <t>Std Cap.Pleated Filter,12x20x2,MERV7</t>
  </si>
  <si>
    <t>2W234</t>
  </si>
  <si>
    <t>Std Cap.Pleated Filter,12x24x2,MERV7</t>
  </si>
  <si>
    <t>2W238</t>
  </si>
  <si>
    <t>Std Cap.Pleated Filter,12x24x4,MERV7</t>
  </si>
  <si>
    <t>21C066</t>
  </si>
  <si>
    <t>Std Cap.Pleated Filter,13x21-1/2x1,MERV7</t>
  </si>
  <si>
    <t>5W891</t>
  </si>
  <si>
    <t>Std Cap.Pleated Filter,14x20x1,MERV7</t>
  </si>
  <si>
    <t>6C515</t>
  </si>
  <si>
    <t>Std Cap.Pleated Filter,14x20x2,MERV7</t>
  </si>
  <si>
    <t>5W892</t>
  </si>
  <si>
    <t>Std Cap.Pleated Filter,14x25x1,MERV7</t>
  </si>
  <si>
    <t>6C516</t>
  </si>
  <si>
    <t>Std Cap.Pleated Filter,14x25x2,MERV7</t>
  </si>
  <si>
    <t>6C517</t>
  </si>
  <si>
    <t>Std Cap.Pleated Filter,15x20x2,MERV7</t>
  </si>
  <si>
    <t>5W972</t>
  </si>
  <si>
    <t>Std Cap.Pleated Filter,16x16x1,MERV7</t>
  </si>
  <si>
    <t>5W978</t>
  </si>
  <si>
    <t>Std Cap.Pleated Filter,16x16x2,MERV7</t>
  </si>
  <si>
    <t>5W509</t>
  </si>
  <si>
    <t>Std Cap.Pleated Filter,16x20x1,MERV7</t>
  </si>
  <si>
    <t>2W230</t>
  </si>
  <si>
    <t>Std Cap.Pleated Filter,16x20x2,MERV7</t>
  </si>
  <si>
    <t>5W516</t>
  </si>
  <si>
    <t>Std Cap.Pleated Filter,16x20x4,MERV7</t>
  </si>
  <si>
    <t>5W973</t>
  </si>
  <si>
    <t>Std Cap.Pleated Filter,16x24x1,MERV7</t>
  </si>
  <si>
    <t>5W979</t>
  </si>
  <si>
    <t>Std Cap.Pleated Filter,16x24x2,MERV7</t>
  </si>
  <si>
    <t>5W510</t>
  </si>
  <si>
    <t>Std Cap.Pleated Filter,16x25x1,MERV7</t>
  </si>
  <si>
    <t>2W231</t>
  </si>
  <si>
    <t>Std Cap.Pleated Filter,16x25x2,MERV7</t>
  </si>
  <si>
    <t>5W517</t>
  </si>
  <si>
    <t>Std Cap.Pleated Filter,16x25x4,MERV7</t>
  </si>
  <si>
    <t>1TBE8</t>
  </si>
  <si>
    <t>Std Cap.Pleated Filter,16x30x1,MERV7</t>
  </si>
  <si>
    <t>1TBE5</t>
  </si>
  <si>
    <t>Std Cap.Pleated Filter,18x18x2,MERV7</t>
  </si>
  <si>
    <t>5W974</t>
  </si>
  <si>
    <t>Std Cap.Pleated Filter,18x20x1,MERV7</t>
  </si>
  <si>
    <t>5W514</t>
  </si>
  <si>
    <t>Std Cap.Pleated Filter,18x24x2,MERV7</t>
  </si>
  <si>
    <t>5W511</t>
  </si>
  <si>
    <t>Std Cap.Pleated Filter,20x20x1,MERV7</t>
  </si>
  <si>
    <t>2W232</t>
  </si>
  <si>
    <t>Std Cap.Pleated Filter,20x20x2,MERV7</t>
  </si>
  <si>
    <t>2W236</t>
  </si>
  <si>
    <t>Std Cap.Pleated Filter,20x20x4,MERV7</t>
  </si>
  <si>
    <t>21C069</t>
  </si>
  <si>
    <t>Std Cap.Pleated Filter,20x21x1,MERV7</t>
  </si>
  <si>
    <t>6B993</t>
  </si>
  <si>
    <t>Std Cap.Pleated Filter,20x22-1/4x1,MERV7</t>
  </si>
  <si>
    <t>21C059</t>
  </si>
  <si>
    <t>Std Cap.Pleated Filter,20x22x2,MERV7</t>
  </si>
  <si>
    <t>5W976</t>
  </si>
  <si>
    <t>Std Cap.Pleated Filter,20x24x1,MERV7</t>
  </si>
  <si>
    <t>5W515</t>
  </si>
  <si>
    <t>Std Cap.Pleated Filter,20x24x2,MERV7</t>
  </si>
  <si>
    <t>5C437</t>
  </si>
  <si>
    <t>Std Cap.Pleated Filter,20x24x4,MERV7</t>
  </si>
  <si>
    <t>5W512</t>
  </si>
  <si>
    <t>Std Cap.Pleated Filter,20x25x1,MERV7</t>
  </si>
  <si>
    <t>2W233</t>
  </si>
  <si>
    <t>Std Cap.Pleated Filter,20x25x2,MERV7</t>
  </si>
  <si>
    <t>2W237</t>
  </si>
  <si>
    <t>Std Cap.Pleated Filter,20x25x4,MERV7</t>
  </si>
  <si>
    <t>2HYD5</t>
  </si>
  <si>
    <t>Std Cap.Pleated Filter,20x30x2,MERV7</t>
  </si>
  <si>
    <t>5E877</t>
  </si>
  <si>
    <t>Std Cap.Pleated Filter,22x22x1,MERV7</t>
  </si>
  <si>
    <t>5W513</t>
  </si>
  <si>
    <t>Std Cap.Pleated Filter,24x24x1,MERV7</t>
  </si>
  <si>
    <t>2W235</t>
  </si>
  <si>
    <t>Std Cap.Pleated Filter,24x24x2,MERV7</t>
  </si>
  <si>
    <t>2W239</t>
  </si>
  <si>
    <t>Std Cap.Pleated Filter,24x24x4,MERV7</t>
  </si>
  <si>
    <t>6B990</t>
  </si>
  <si>
    <t>Std Cap.Pleated Filter,24x30x1,MERV7</t>
  </si>
  <si>
    <t>6C518</t>
  </si>
  <si>
    <t>Std Cap.Pleated Filter,25x25x2,MERV7</t>
  </si>
  <si>
    <t>5C436</t>
  </si>
  <si>
    <t>Std Cap.Pleated Filter,25x29x4,MERV7</t>
  </si>
  <si>
    <t>1W755</t>
  </si>
  <si>
    <t>Trim To Fit Foam Filter,15x24x1/4</t>
  </si>
  <si>
    <t>5C439</t>
  </si>
  <si>
    <t>Trim To Fit Rigid Foam Filter,15x24</t>
  </si>
  <si>
    <t>2DXU4</t>
  </si>
  <si>
    <t>Two Ply Poly Ring Panel,20 In. W,150 F</t>
  </si>
  <si>
    <t>11Z793</t>
  </si>
  <si>
    <t>V-Bank Air Filter,20x20x12,MERV 11</t>
  </si>
  <si>
    <t>4DKY4</t>
  </si>
  <si>
    <t>V-Bank Air Filter,20x24x12,MERV 14</t>
  </si>
  <si>
    <t>4PY74</t>
  </si>
  <si>
    <t>V-Bank Air Filter,24x24x12,MERV 13</t>
  </si>
  <si>
    <t>Lot 12 Pumps &amp; Plumbing</t>
  </si>
  <si>
    <t>1RWG1</t>
  </si>
  <si>
    <t>1/4-Turn Stop,Angle,3/8 Inx3/8 In</t>
  </si>
  <si>
    <t>EL124-2</t>
  </si>
  <si>
    <t>24 VAC Solenoid Assembly</t>
  </si>
  <si>
    <t>603 3/8</t>
  </si>
  <si>
    <t>Adapter,Wrot Copper,C x FNPT,3/8 In</t>
  </si>
  <si>
    <t>604 3/8</t>
  </si>
  <si>
    <t>Adapter,Wrot Copper,C x MNPT,3/8 In</t>
  </si>
  <si>
    <t>FV-4-1/8</t>
  </si>
  <si>
    <t>Automatic Vent Valve,1/8 in. NPT</t>
  </si>
  <si>
    <t>900-031A</t>
  </si>
  <si>
    <t>Balance Chamber</t>
  </si>
  <si>
    <t>1LMC1</t>
  </si>
  <si>
    <t>Black Close Pipe Nipple,Threaded,1/2</t>
  </si>
  <si>
    <t>5P667</t>
  </si>
  <si>
    <t>Black Close Pipe Nipple,Threaded,3/4</t>
  </si>
  <si>
    <t>1RJT5</t>
  </si>
  <si>
    <t>Black Pipe,Threaded,2x72 In</t>
  </si>
  <si>
    <t>5E551</t>
  </si>
  <si>
    <t>Black Pipe,Threaded,3/4x10 ft.</t>
  </si>
  <si>
    <t>AP814</t>
  </si>
  <si>
    <t>Blanket Wound Cartridge,20 gpm,50 Mic</t>
  </si>
  <si>
    <t>4CTJ5</t>
  </si>
  <si>
    <t>Bottled Water Cooler,Floor,Hot And Cold</t>
  </si>
  <si>
    <t>11K762</t>
  </si>
  <si>
    <t>Braided Connector,1/2 FIP x 1/2 FIP</t>
  </si>
  <si>
    <t>FS-CFC-S-FFX20</t>
  </si>
  <si>
    <t>Braided Connector,1/2 FIPx1/2 FIPx20 L</t>
  </si>
  <si>
    <t>FS-CWM-S-HHX60</t>
  </si>
  <si>
    <t>Braided Connector,3/4 FHTx3/4 FHTx60 L</t>
  </si>
  <si>
    <t>11K758</t>
  </si>
  <si>
    <t>Braided Connector,3/8 Comp x 1/2 FIP</t>
  </si>
  <si>
    <t>LFCFC-S-CF 3/8X1/2X20</t>
  </si>
  <si>
    <t>Braided Connector,3/8 Comp x 1/2 FIP,20L</t>
  </si>
  <si>
    <t>11K761</t>
  </si>
  <si>
    <t>Braided Connector,3/8 Comp x 3/8 Comp</t>
  </si>
  <si>
    <t>K3150-08</t>
  </si>
  <si>
    <t>Braided Tubing,200 psi at 70F,100 ft.</t>
  </si>
  <si>
    <t>94A10501</t>
  </si>
  <si>
    <t>Brass Ball Valve,Inline,FNPT,1 In</t>
  </si>
  <si>
    <t>94A10301</t>
  </si>
  <si>
    <t>Brass Ball Valve,Inline,FNPT,1/2 In</t>
  </si>
  <si>
    <t>94A10101</t>
  </si>
  <si>
    <t>Brass Ball Valve,Inline,FNPT,1/4 In</t>
  </si>
  <si>
    <t>6GD18</t>
  </si>
  <si>
    <t>Brass Ball Valve,Inline,FNPT,1-1/2 In</t>
  </si>
  <si>
    <t>6GD19</t>
  </si>
  <si>
    <t>Brass Ball Valve,Inline,FNPT,2 In</t>
  </si>
  <si>
    <t>32H978</t>
  </si>
  <si>
    <t>Brass Ball Valve,Inline,FNPT,3 In</t>
  </si>
  <si>
    <t>94A10401</t>
  </si>
  <si>
    <t>Brass Ball Valve,Inline,FNPT,3/4 In</t>
  </si>
  <si>
    <t>94A10201</t>
  </si>
  <si>
    <t>Brass Ball Valve,Inline,FNPT,3/8 In</t>
  </si>
  <si>
    <t>94A20301</t>
  </si>
  <si>
    <t>Brass Ball Valve,Inline,Solder,1/2 In</t>
  </si>
  <si>
    <t>94A20701</t>
  </si>
  <si>
    <t>Brass Ball Valve,Inline,Solder,1-1/2 In</t>
  </si>
  <si>
    <t>6GD27</t>
  </si>
  <si>
    <t>Brass Ball Valve,Inline,Solder,3/4 In</t>
  </si>
  <si>
    <t>22185-0000LF</t>
  </si>
  <si>
    <t>Brass Ball Valve,Push to Connect,3/4 In</t>
  </si>
  <si>
    <t>V551A</t>
  </si>
  <si>
    <t>Breaker Kit,Vacuum</t>
  </si>
  <si>
    <t>7014564</t>
  </si>
  <si>
    <t>Bronze Ball Valve,Inline,FNPT,1 In</t>
  </si>
  <si>
    <t>7014364</t>
  </si>
  <si>
    <t>Bronze Ball Valve,Inline,FNPT,1/2 In</t>
  </si>
  <si>
    <t>7010601</t>
  </si>
  <si>
    <t>Bronze Ball Valve,Inline,FNPT,1-1/4 In</t>
  </si>
  <si>
    <t>7014464</t>
  </si>
  <si>
    <t>Bronze Ball Valve,Inline,FNPT,3/4 In</t>
  </si>
  <si>
    <t>7790801</t>
  </si>
  <si>
    <t>Bronze Ball Valve,Inline,SAE,2 In</t>
  </si>
  <si>
    <t>77C20327</t>
  </si>
  <si>
    <t>Bronze Ball Valve,Inline,Solder,1/2 In</t>
  </si>
  <si>
    <t>77W10801</t>
  </si>
  <si>
    <t>Bronze Ball Valve,Press,2 In</t>
  </si>
  <si>
    <t>8010801</t>
  </si>
  <si>
    <t>Bronze Gas Ball Valve,Inline,FNPT,2 In</t>
  </si>
  <si>
    <t>ML222B 6</t>
  </si>
  <si>
    <t>Butterfly Valve,Lug,6 In,CI,Buna Liner</t>
  </si>
  <si>
    <t>0304C-04SS</t>
  </si>
  <si>
    <t>Cap,37 deg.,Stainless Steel,JIC,1/4 In.</t>
  </si>
  <si>
    <t>AP117</t>
  </si>
  <si>
    <t>Carbon Cartridge,3 gpm,5 Mic,PK 2</t>
  </si>
  <si>
    <t>WES150</t>
  </si>
  <si>
    <t>Cartridge Kit,Urinals</t>
  </si>
  <si>
    <t>420-452</t>
  </si>
  <si>
    <t>Cartridge Model 1-10</t>
  </si>
  <si>
    <t>60290C</t>
  </si>
  <si>
    <t>Cartridge Regulator,For Elkay</t>
  </si>
  <si>
    <t>RP50587</t>
  </si>
  <si>
    <t>Cartridge,Delta Single Handle Faucets</t>
  </si>
  <si>
    <t>EV9618-16</t>
  </si>
  <si>
    <t>Cartridge,For EV9272-41, EV9272-22</t>
  </si>
  <si>
    <t>CFS8112-S</t>
  </si>
  <si>
    <t>Cartridge,For IA1-1, IA2-1, IA3-1</t>
  </si>
  <si>
    <t>1225</t>
  </si>
  <si>
    <t>Cartridge,Replacement</t>
  </si>
  <si>
    <t>G-4000M1-3"</t>
  </si>
  <si>
    <t>Cast Iron Ball Valve,Inline,Flanged,3 In</t>
  </si>
  <si>
    <t>896</t>
  </si>
  <si>
    <t>Ceiling Tile,24 x 24In,5/8 In T,PK 16</t>
  </si>
  <si>
    <t>793</t>
  </si>
  <si>
    <t>Ceiling Tile,24 x 48 In,5/8 In T,Pk 12</t>
  </si>
  <si>
    <t>WW60504</t>
  </si>
  <si>
    <t>Cement,32 Oz,Clear,PVC,Low VOC</t>
  </si>
  <si>
    <t>31041-400-42</t>
  </si>
  <si>
    <t>Coil,Magnetic,120vac</t>
  </si>
  <si>
    <t>EGSP6 120V</t>
  </si>
  <si>
    <t>Commercial Water Heater,6 gal.,120VAC</t>
  </si>
  <si>
    <t>H730A</t>
  </si>
  <si>
    <t>Concealed Adjust Wheel Handle</t>
  </si>
  <si>
    <t>C70A</t>
  </si>
  <si>
    <t>Concealed Push Button Repair Kit</t>
  </si>
  <si>
    <t>66C-6-6</t>
  </si>
  <si>
    <t>Connector,Brass,CompxF,3/8In,PK10</t>
  </si>
  <si>
    <t>SFP-40-A</t>
  </si>
  <si>
    <t>Control Module,6-Pin</t>
  </si>
  <si>
    <t>150D</t>
  </si>
  <si>
    <t>Coupler,1-1/2 In,125 psi,Polypropylene</t>
  </si>
  <si>
    <t>200D</t>
  </si>
  <si>
    <t>Coupler,2In,125psi,Female Coupler x FNPT</t>
  </si>
  <si>
    <t>200B</t>
  </si>
  <si>
    <t>Coupler,2In,125psi,Female Coupler x MNPT</t>
  </si>
  <si>
    <t>050C</t>
  </si>
  <si>
    <t>Coupler,3/4 x 1/2In,125psi,Polypropylene</t>
  </si>
  <si>
    <t>20738</t>
  </si>
  <si>
    <t>Coupling with Stop,P x P,4 x 4 In.</t>
  </si>
  <si>
    <t>429338</t>
  </si>
  <si>
    <t>Coupling,3 x 2 In,Slip x Slip</t>
  </si>
  <si>
    <t>U008LF</t>
  </si>
  <si>
    <t>Coupling,Push To Connect,1/2 In</t>
  </si>
  <si>
    <t>1PPD9</t>
  </si>
  <si>
    <t>Cover,Pipe Dia 3 1/4 To 4 In</t>
  </si>
  <si>
    <t>1PYX3</t>
  </si>
  <si>
    <t>CP Brass Ball Valve,FNPT x MNPT,1/2 In</t>
  </si>
  <si>
    <t>73A10701</t>
  </si>
  <si>
    <t>CS Fire Safe Ball Valve,FNPT,1-1/2 In</t>
  </si>
  <si>
    <t>73A10501A</t>
  </si>
  <si>
    <t>CS Fire Safe Ball Valve,Inline,FNPT,1 In</t>
  </si>
  <si>
    <t>79165</t>
  </si>
  <si>
    <t>Dielectric Union,P x FNPT,1 In.1 In.</t>
  </si>
  <si>
    <t>K115152</t>
  </si>
  <si>
    <t>Drop-In Sink with Faucet Ledge,15 In. L</t>
  </si>
  <si>
    <t>GE233214</t>
  </si>
  <si>
    <t>Drop-In Sink,33 In. L</t>
  </si>
  <si>
    <t>6062 11/4</t>
  </si>
  <si>
    <t>Elbow, 45,Wrot Copper,FTG x C,1-1/4 In</t>
  </si>
  <si>
    <t>5P436</t>
  </si>
  <si>
    <t>Elbow, 90 Deg,1/2 In.,FNPT</t>
  </si>
  <si>
    <t>77322</t>
  </si>
  <si>
    <t>Elbow, 90 deg.,Copper,P x P,3/4 x 3/4 In</t>
  </si>
  <si>
    <t>169C-6-8</t>
  </si>
  <si>
    <t>Elbow, 90,Brass,CompxM,3/8Inx1/2In,PK10</t>
  </si>
  <si>
    <t>U248LF</t>
  </si>
  <si>
    <t>Elbow,90 Deg,1/2 In</t>
  </si>
  <si>
    <t>C607 11/4</t>
  </si>
  <si>
    <t>Elbow,90,Close Rough,Wrot Copper,1-1/4in</t>
  </si>
  <si>
    <t>189027B.1</t>
  </si>
  <si>
    <t>Electronic Ball Valve,Brass,115VAC</t>
  </si>
  <si>
    <t>EHH28ATE25H</t>
  </si>
  <si>
    <t>Electronic Ball Valve,Brass,2 In.</t>
  </si>
  <si>
    <t>EV075</t>
  </si>
  <si>
    <t>Electronic Ball Valve,Polyprop,3/4 In.</t>
  </si>
  <si>
    <t>U514LF</t>
  </si>
  <si>
    <t>End Stop,Push To Connect,1/2 In</t>
  </si>
  <si>
    <t>U518LF</t>
  </si>
  <si>
    <t>End Stop,Push To Connect,3/4 In</t>
  </si>
  <si>
    <t>AMS203</t>
  </si>
  <si>
    <t>Expansion Joint,3 In,Single Sphere</t>
  </si>
  <si>
    <t>AMS204</t>
  </si>
  <si>
    <t>Expansion Joint,4 In,Single Sphere</t>
  </si>
  <si>
    <t>AMS205</t>
  </si>
  <si>
    <t>Expansion Joint,5 In,Single Sphere</t>
  </si>
  <si>
    <t>AMS206</t>
  </si>
  <si>
    <t>Expansion Joint,6 In,Single Sphere</t>
  </si>
  <si>
    <t>64L</t>
  </si>
  <si>
    <t>Faucet Cartridge,Hot,Brass</t>
  </si>
  <si>
    <t>SC-5811-RCP</t>
  </si>
  <si>
    <t>Faucet,Cross,1/2" NPSM,2,Brass,Wall</t>
  </si>
  <si>
    <t>540-LD897SWXFCP</t>
  </si>
  <si>
    <t>Faucet,Lever,1/2" FNPT,2,Brass,Yes,Wall</t>
  </si>
  <si>
    <t>897-RCF</t>
  </si>
  <si>
    <t>Faucet,Lever,1/2" FNPT,2,Cast Brass,Yes</t>
  </si>
  <si>
    <t>445-ABCP</t>
  </si>
  <si>
    <t>Faucet,Lever,Low Lead Cast Brass,Yes</t>
  </si>
  <si>
    <t>4800372H.002</t>
  </si>
  <si>
    <t>Faucet,Manual,Blade,1/2 In. NPSM,1.5 gpm</t>
  </si>
  <si>
    <t>8966</t>
  </si>
  <si>
    <t>Faucet,Manual,Knob,1/2 In. IPS,2.2 gpm</t>
  </si>
  <si>
    <t>500-DST</t>
  </si>
  <si>
    <t>Faucet,Manual,Lever,1.5 gpm,Brass</t>
  </si>
  <si>
    <t>L4605</t>
  </si>
  <si>
    <t>Faucet,Manual,Lever,1/2 In. IPS,1.5 gpm</t>
  </si>
  <si>
    <t>2275505.002</t>
  </si>
  <si>
    <t>Faucet,Manual,Lever,1/2 In. NPSM,1.5 gpm</t>
  </si>
  <si>
    <t>802-VXKABCP</t>
  </si>
  <si>
    <t>Faucet,Manual,Lever,1/2 In. NPSM,2.2 gpm</t>
  </si>
  <si>
    <t>SF2350</t>
  </si>
  <si>
    <t>Faucet,Sensor,3/8 In. Compresion,0.5 gpm</t>
  </si>
  <si>
    <t>U072LF</t>
  </si>
  <si>
    <t>Female Connector,Push To Connect,1/2 In</t>
  </si>
  <si>
    <t>FPW3132CS</t>
  </si>
  <si>
    <t>Fiberglass Repair Kit,3 x 132 In,Gray</t>
  </si>
  <si>
    <t>PRO 45C</t>
  </si>
  <si>
    <t>Fill Valve,Anti-Siphon,With Flapper</t>
  </si>
  <si>
    <t>51300C</t>
  </si>
  <si>
    <t>Filter Cartridge,Water Cooler,1.5 GPM</t>
  </si>
  <si>
    <t>SS20 EPE-316L</t>
  </si>
  <si>
    <t>Filter Housing,2 In NPT,20 Cartridges</t>
  </si>
  <si>
    <t>AP717</t>
  </si>
  <si>
    <t>Filter,Icemaker</t>
  </si>
  <si>
    <t>HY100A-1</t>
  </si>
  <si>
    <t>Fixture Wall Metal Push Button</t>
  </si>
  <si>
    <t>4WPU8</t>
  </si>
  <si>
    <t>Flange,1 In,Threaded,304 Stainless Steel</t>
  </si>
  <si>
    <t>1060-44</t>
  </si>
  <si>
    <t>Flexible Coupling,4 In. L,4 x 4 In.</t>
  </si>
  <si>
    <t>G150CM360</t>
  </si>
  <si>
    <t>Flexible Metal Hose,1 1/2 In Dia,36 In L</t>
  </si>
  <si>
    <t>G150PF090</t>
  </si>
  <si>
    <t>Flexible Metal Hose,1 1/2 In Dia,9 In L</t>
  </si>
  <si>
    <t>GZ100SMU360</t>
  </si>
  <si>
    <t>Flexible Metal Hose,1 In,36 Length</t>
  </si>
  <si>
    <t>C-100500-KIT</t>
  </si>
  <si>
    <t>Flush Cartridge Kit</t>
  </si>
  <si>
    <t>Z5645.186.00.00.00</t>
  </si>
  <si>
    <t>Flushometer Toilet,1.28gpf,10x12SA</t>
  </si>
  <si>
    <t>30-3232-24</t>
  </si>
  <si>
    <t>Gas Connector,24 In</t>
  </si>
  <si>
    <t>1675BPQR48</t>
  </si>
  <si>
    <t>Gas Hose,3/4 In NPT</t>
  </si>
  <si>
    <t>16100BP48</t>
  </si>
  <si>
    <t>Gas Safety Hose,1 x48 In L,451,000 BTU</t>
  </si>
  <si>
    <t>3504-30062</t>
  </si>
  <si>
    <t>Gasket Sheet,30 x30 In,PTFE w/Glass,Blue</t>
  </si>
  <si>
    <t>"SV34834TE010"</t>
  </si>
  <si>
    <t>Gate Valve,Class 800,1 In.</t>
  </si>
  <si>
    <t>"SV34834TE002"</t>
  </si>
  <si>
    <t>Gate Valve,Class 800,1/4 In.,FNPT</t>
  </si>
  <si>
    <t>"SV34834TE014"</t>
  </si>
  <si>
    <t>Gate Valve,Class 800,1-1/2 In.,FNPT</t>
  </si>
  <si>
    <t>"SV34834TE020"</t>
  </si>
  <si>
    <t>Gate Valve,Class 800,2 In.</t>
  </si>
  <si>
    <t>8948</t>
  </si>
  <si>
    <t>GN Kitchen Faucet,2.2 gpm,4-3/4In Spout</t>
  </si>
  <si>
    <t>1340225.002</t>
  </si>
  <si>
    <t>Gooseneck Faucet,Push,Non-Pop-Up,Deck</t>
  </si>
  <si>
    <t>G400PF090</t>
  </si>
  <si>
    <t>Hose,Metal,4 X 9 In</t>
  </si>
  <si>
    <t>B-0044-H</t>
  </si>
  <si>
    <t>Hose,Pre-Rinse,3/4-14,SS</t>
  </si>
  <si>
    <t>H-CLASSIC-SS</t>
  </si>
  <si>
    <t>Hot Water Dispenser,Twst Lever Hndle,SS</t>
  </si>
  <si>
    <t>8210G002HW</t>
  </si>
  <si>
    <t>Hot Water Solenoid,1/2 In.,NC,Brass</t>
  </si>
  <si>
    <t>8210G095HW</t>
  </si>
  <si>
    <t>Hot Water Solenoid,3/4 In.,NC,Brass</t>
  </si>
  <si>
    <t>HY32A</t>
  </si>
  <si>
    <t>Hydraulic Actuator Assembly</t>
  </si>
  <si>
    <t>Inline Filter,Ice Maker,8-3/8x2-1/4In</t>
  </si>
  <si>
    <t>621-CP</t>
  </si>
  <si>
    <t>Institutional Showerhead, Cast Brass</t>
  </si>
  <si>
    <t>6RSX3X4100</t>
  </si>
  <si>
    <t>Insulation Sheet,36 x 48 x 1 In</t>
  </si>
  <si>
    <t>400-DST</t>
  </si>
  <si>
    <t>Kitchen Fauc.,Spray,2.2gpm,8-11/16In Spt</t>
  </si>
  <si>
    <t>B-1128</t>
  </si>
  <si>
    <t>Kitchen Faucet,2.2 gpm,12In Spout</t>
  </si>
  <si>
    <t>895-317ABCP</t>
  </si>
  <si>
    <t>Kitchen Faucet,2.2 gpm,3-1/2In Spout</t>
  </si>
  <si>
    <t>B-0230-LN CS6</t>
  </si>
  <si>
    <t>Kitchen Faucet,2.2 gpm,6In Spout</t>
  </si>
  <si>
    <t>1100-ABCP</t>
  </si>
  <si>
    <t>Kitchen Faucet,2.2 gpm,8In Spout</t>
  </si>
  <si>
    <t>12U340</t>
  </si>
  <si>
    <t>Kitchen Faucet,2.2 gpm,9In Spout</t>
  </si>
  <si>
    <t>UPBA475B 2</t>
  </si>
  <si>
    <t>LL Brass Ball Valve,Inline,FNPT,2 In</t>
  </si>
  <si>
    <t>77VLF10901</t>
  </si>
  <si>
    <t>LL Brass Ball Valve,Press,2-1/2 In</t>
  </si>
  <si>
    <t>77VLF10001</t>
  </si>
  <si>
    <t>LL Brass Ball Valve,Press,3 In</t>
  </si>
  <si>
    <t>77WLF10301</t>
  </si>
  <si>
    <t>LL Bronze Ball Valve,Press,1/2 In</t>
  </si>
  <si>
    <t>77WLF10401</t>
  </si>
  <si>
    <t>LL Bronze Ball Valve,Press,3/4 In</t>
  </si>
  <si>
    <t>MH2LEB810</t>
  </si>
  <si>
    <t>Loading Roller Kit</t>
  </si>
  <si>
    <t>ZR365L-PC</t>
  </si>
  <si>
    <t>Low Inlet P Trap,1-1/2 In,Zinc</t>
  </si>
  <si>
    <t>UP0967000012</t>
  </si>
  <si>
    <t>Low Lead Swing Check Valve,Brass,1/2 In.</t>
  </si>
  <si>
    <t>UP0967000034</t>
  </si>
  <si>
    <t>Low Lead Swing Check Valve,Brass,3/4 In.</t>
  </si>
  <si>
    <t>2502LF</t>
  </si>
  <si>
    <t>Low Profile Faucet,Manual,Knob,1/2 In.</t>
  </si>
  <si>
    <t>23352149</t>
  </si>
  <si>
    <t>Maintenance Kit,For 5-15 HP Compressor</t>
  </si>
  <si>
    <t>U120LF</t>
  </si>
  <si>
    <t>Male Connector,Push To Connect,1/2 In</t>
  </si>
  <si>
    <t>ROYAL 110</t>
  </si>
  <si>
    <t>Manual Flush Valve,Toilet,3.5 gpf</t>
  </si>
  <si>
    <t>6045101.002</t>
  </si>
  <si>
    <t>Manual Flush Valve,Urinal,1 gpf,Piston</t>
  </si>
  <si>
    <t>AP110</t>
  </si>
  <si>
    <t>Melt Blown Cartridge,8 gpm,5 Mic,PK2</t>
  </si>
  <si>
    <t>AP124H/C</t>
  </si>
  <si>
    <t>Melt Blown Cartridge,8 gpm,50 Mic,PK 2</t>
  </si>
  <si>
    <t>EMT2.5</t>
  </si>
  <si>
    <t>Mini Tank Water Heater,Electric,120 V</t>
  </si>
  <si>
    <t>3/4 LFMM431-1</t>
  </si>
  <si>
    <t>Mixing Valve,Brass,42 gpm</t>
  </si>
  <si>
    <t>3/4 X 1 LFMM432-1</t>
  </si>
  <si>
    <t>Mixing Valve,Brass,64 gpm</t>
  </si>
  <si>
    <t>WWG305-VBRCF</t>
  </si>
  <si>
    <t>Mop Faucet,Lever,1/2" FNPT,2,Cast Brass</t>
  </si>
  <si>
    <t>VEPD-30DMTRG</t>
  </si>
  <si>
    <t>Motor For 30 In Fan</t>
  </si>
  <si>
    <t>1PNK9</t>
  </si>
  <si>
    <t>P Trap,17 Gauge,Brass,Pipe Dia 1 1/4 In</t>
  </si>
  <si>
    <t>1PNX6</t>
  </si>
  <si>
    <t>P Trap,Plastic,Pipe Dia 1 1/2 In</t>
  </si>
  <si>
    <t>2304-000-001</t>
  </si>
  <si>
    <t>Penal-Trol(R) Cartridge Assembly</t>
  </si>
  <si>
    <t>2563-019-001</t>
  </si>
  <si>
    <t>Pilot Orifice Plate Assembly</t>
  </si>
  <si>
    <t>102 E-Z</t>
  </si>
  <si>
    <t>Pipe Cover,P Trap And Two Valve</t>
  </si>
  <si>
    <t>147376</t>
  </si>
  <si>
    <t>Pipe Ins.,Fbrglss,2-29/32 in. ID,3 ft.</t>
  </si>
  <si>
    <t>398397</t>
  </si>
  <si>
    <t>Pipe Ins.,Fbrglss,3-17/32 in. ID,3 ft.</t>
  </si>
  <si>
    <t>3 X 150</t>
  </si>
  <si>
    <t>Pipe Insulation Tape,3 In x 150 ft,White</t>
  </si>
  <si>
    <t>0179-0150CT100-PF-0910-01</t>
  </si>
  <si>
    <t>Pipe Insulation,1-5/8 In. ID,4 ft. L,Wh</t>
  </si>
  <si>
    <t>0079-0150CT100-PF-0000-00</t>
  </si>
  <si>
    <t>Pipe Insulation,1-5/8 In. x 4 ft. L,Gray</t>
  </si>
  <si>
    <t>200402</t>
  </si>
  <si>
    <t>Pipe Insulation,1-9/64 In. ID,3 ft. L,Wh</t>
  </si>
  <si>
    <t>200242</t>
  </si>
  <si>
    <t>Pipe Insulation,2-29/32 In. x 3 ft. L,Wh</t>
  </si>
  <si>
    <t>147364</t>
  </si>
  <si>
    <t>Pipe Insulation,4-17/32 In. x 3 ft. L,Wh</t>
  </si>
  <si>
    <t>36690</t>
  </si>
  <si>
    <t>Pipe Jacket,10-3/4 In Max.,48 In L,White</t>
  </si>
  <si>
    <t>36650</t>
  </si>
  <si>
    <t>Pipe Jacket,4 In Max.,48 In L,White</t>
  </si>
  <si>
    <t>533443</t>
  </si>
  <si>
    <t>Pipe Jacket,6 In Max.,48 In L,White</t>
  </si>
  <si>
    <t>36675</t>
  </si>
  <si>
    <t>Pipe Jacket,7-1/2 In Max.,48 In L,White</t>
  </si>
  <si>
    <t>270245</t>
  </si>
  <si>
    <t>Pipe Plug,Mechanical,Size 4 In</t>
  </si>
  <si>
    <t>15A820</t>
  </si>
  <si>
    <t>Pipe,1 In,UnThrd,10 ft.,304</t>
  </si>
  <si>
    <t>4TMT2</t>
  </si>
  <si>
    <t>Pipe,3 In,304 SS,18 In L,Schedule 40</t>
  </si>
  <si>
    <t>Pipe,3 In,Thrd at Both Ends,18 In,304</t>
  </si>
  <si>
    <t>G400200-PW-1000</t>
  </si>
  <si>
    <t>Pipe,Pipe Size 2 In.ID 2.047,OD 2.375</t>
  </si>
  <si>
    <t>HG400400PW1000</t>
  </si>
  <si>
    <t>Pipe,PipeSize4 In.ID 4.026,OD 4.500</t>
  </si>
  <si>
    <t>4GRX3</t>
  </si>
  <si>
    <t>Pipe,Red Brass,1 1/2 x 72 In</t>
  </si>
  <si>
    <t>G400600-PW-1000</t>
  </si>
  <si>
    <t>Pipe,Schedule 40,6 In,10 ft. Length,PVC</t>
  </si>
  <si>
    <t>43088</t>
  </si>
  <si>
    <t>Pipe,Schedule 40,PVC,2 In,8 Feet Long</t>
  </si>
  <si>
    <t>SUV200FP</t>
  </si>
  <si>
    <t>Poly Ball Valve,Union,FNPT,2 In</t>
  </si>
  <si>
    <t>V200</t>
  </si>
  <si>
    <t>Polypropylene Ball Valve,FNPT,2 In</t>
  </si>
  <si>
    <t>111031</t>
  </si>
  <si>
    <t>Power Pack,1/6 HP,1725 rpm,115V</t>
  </si>
  <si>
    <t>43358</t>
  </si>
  <si>
    <t>Pressing Tool,1/2 to 2 In,18 Volts</t>
  </si>
  <si>
    <t>21-377</t>
  </si>
  <si>
    <t>Pressure Assist Toilet Bowl,1.6 GPF</t>
  </si>
  <si>
    <t>E-C1G9A1B1AH1</t>
  </si>
  <si>
    <t>Pressure Regulator,1-1/2 In,3 to 20 psi</t>
  </si>
  <si>
    <t>12396-0023</t>
  </si>
  <si>
    <t>Pressure Regulator,3/4 In,10 to 35 psi</t>
  </si>
  <si>
    <t>77332</t>
  </si>
  <si>
    <t>ProPress 90 Elbow, 1-1/4" x 1-1/4"</t>
  </si>
  <si>
    <t>77342</t>
  </si>
  <si>
    <t>ProPress 90 Elbow, 2" x 2"</t>
  </si>
  <si>
    <t>ProPress 90 Elbow, 3/4" x 3/4"</t>
  </si>
  <si>
    <t>79275</t>
  </si>
  <si>
    <t>ProPress Adapter, 1-1/2" x 1-1/2"</t>
  </si>
  <si>
    <t>79265</t>
  </si>
  <si>
    <t>ProPress Adapter, 1-1/4" x 1-1/2"</t>
  </si>
  <si>
    <t>79115</t>
  </si>
  <si>
    <t>ProPress Ball Valve, 1-1/2" x 1-1/2"</t>
  </si>
  <si>
    <t>77402</t>
  </si>
  <si>
    <t>ProPress Tee, 3/4" x 3/4" x 1/2"</t>
  </si>
  <si>
    <t>20653</t>
  </si>
  <si>
    <t>ProPress XL Copper 45 Elbow, 2.5"x2.5"</t>
  </si>
  <si>
    <t>20628</t>
  </si>
  <si>
    <t>ProPress XL Copper 90 Elbow,  3" x 3"</t>
  </si>
  <si>
    <t>20623</t>
  </si>
  <si>
    <t>ProPress XL Copper 90 Elbow,2.5" x 2.5"</t>
  </si>
  <si>
    <t>20693</t>
  </si>
  <si>
    <t>ProPress XL Copper Tee, 3" x 3" x 3"</t>
  </si>
  <si>
    <t>20708</t>
  </si>
  <si>
    <t>ProPress XL Copper Tee, 4" x 4" x 4"</t>
  </si>
  <si>
    <t>20683</t>
  </si>
  <si>
    <t>ProPress XL Copper Tee,2.5"x2.5"x2.5"</t>
  </si>
  <si>
    <t>20748</t>
  </si>
  <si>
    <t>ProPress XL Coupling No Stop, 3" x 3"</t>
  </si>
  <si>
    <t>Z8702-9B-PC</t>
  </si>
  <si>
    <t>P-Trap, 1 1/2 In., Brass Nuts</t>
  </si>
  <si>
    <t>98536C</t>
  </si>
  <si>
    <t>Push Bottom Assembly,For Elkay and HT</t>
  </si>
  <si>
    <t>32H950</t>
  </si>
  <si>
    <t>PVC Ball Valve,Inline,Socket,1 In</t>
  </si>
  <si>
    <t>6AZF4</t>
  </si>
  <si>
    <t>Reducer Nipple,Brass,1/2x3/8 In,PK10</t>
  </si>
  <si>
    <t>603R 3/8X1/4</t>
  </si>
  <si>
    <t>Reducing Adapter,Wrot Copper,C x FNPT</t>
  </si>
  <si>
    <t>604R 3/8X1/2</t>
  </si>
  <si>
    <t>Reducing Adapter,Wrot Copper,C x MNPT</t>
  </si>
  <si>
    <t>98732C</t>
  </si>
  <si>
    <t>Regulator Kit,For Elkay and HT</t>
  </si>
  <si>
    <t>ER191</t>
  </si>
  <si>
    <t>Remote Water Chiller,19 GPH,9 Amps</t>
  </si>
  <si>
    <t>22600086315000</t>
  </si>
  <si>
    <t>Repair Clamp, Pipe Size 8 In, 15 In L</t>
  </si>
  <si>
    <t>RPG05-0534</t>
  </si>
  <si>
    <t>Repair Kit Med. Perfect Valve - Red - CC</t>
  </si>
  <si>
    <t>A1037A</t>
  </si>
  <si>
    <t>Repair Kit,Diaphragm,1.5 GPF</t>
  </si>
  <si>
    <t>A1038A</t>
  </si>
  <si>
    <t>Repair Kit,Diaphragm,3.5 GPF</t>
  </si>
  <si>
    <t>A41A</t>
  </si>
  <si>
    <t>Repair Kit,Toilet,1.6 GPF</t>
  </si>
  <si>
    <t>A38A</t>
  </si>
  <si>
    <t>Repair Kit,Toilet,3.5 GPF</t>
  </si>
  <si>
    <t>A36A</t>
  </si>
  <si>
    <t>Repair Kit,Toilet,4.5 GPF</t>
  </si>
  <si>
    <t>A37A</t>
  </si>
  <si>
    <t>Repair Kit,Urinal.1.5 GPF</t>
  </si>
  <si>
    <t>50812</t>
  </si>
  <si>
    <t>Replacement Cutter Wheel For 2RPC4</t>
  </si>
  <si>
    <t>51299C</t>
  </si>
  <si>
    <t>Replacement Filter Cartridge,For EWF172</t>
  </si>
  <si>
    <t>99080166</t>
  </si>
  <si>
    <t>Replacement Motor</t>
  </si>
  <si>
    <t>PUMP-016-4R</t>
  </si>
  <si>
    <t>Replacement Pump,Port-A-Cool 24,36,48 In</t>
  </si>
  <si>
    <t>RP19804</t>
  </si>
  <si>
    <t>Replacement Stem,Resin</t>
  </si>
  <si>
    <t>3WA68</t>
  </si>
  <si>
    <t>Residential Water Heater,40 gal.,240VAC</t>
  </si>
  <si>
    <t>RESS-C</t>
  </si>
  <si>
    <t>Retrofit Kit,Toilet,Top Mount,1.6 GPF</t>
  </si>
  <si>
    <t>401186</t>
  </si>
  <si>
    <t>Retrofit Kit,Toilet/Urinal,Side Mount</t>
  </si>
  <si>
    <t>0560428500</t>
  </si>
  <si>
    <t>Rod Hanger Plate,Rod Sz 3/8In,1 1/2 In L</t>
  </si>
  <si>
    <t>P100-DOME-CI</t>
  </si>
  <si>
    <t>Roof Drain Dome,12-7/16 In L</t>
  </si>
  <si>
    <t>P125-DOME-CI</t>
  </si>
  <si>
    <t>Roof Drain Dome,7-9/16 In L</t>
  </si>
  <si>
    <t>8220G404</t>
  </si>
  <si>
    <t>8220G409</t>
  </si>
  <si>
    <t>1PNL5</t>
  </si>
  <si>
    <t>S Trap,17 Gauge,Brass,Pipe Dia 1 1/2 In</t>
  </si>
  <si>
    <t>4WMH5</t>
  </si>
  <si>
    <t>Safety Rail,White,17.9x20-24x28-32</t>
  </si>
  <si>
    <t>1060505</t>
  </si>
  <si>
    <t>Safety Relief Valve,1 In,30 psi,Bronze</t>
  </si>
  <si>
    <t>041AHGA-025</t>
  </si>
  <si>
    <t>Safety Relief Valve,1-1/2 x 2 In,25 psi</t>
  </si>
  <si>
    <t>1060820</t>
  </si>
  <si>
    <t>Safety Relief Valve,2 In,100 psi,Bronze</t>
  </si>
  <si>
    <t>174 A-3/4"</t>
  </si>
  <si>
    <t>Safety Relief Valve,3/4 In,30 psi,Bronze</t>
  </si>
  <si>
    <t>0010ZDA-015</t>
  </si>
  <si>
    <t>Safety Relief Valve,3/4 x 1 In,15 psi</t>
  </si>
  <si>
    <t>22JN61</t>
  </si>
  <si>
    <t>Shower Head,Polished Chrome,2-3/4 In Dia</t>
  </si>
  <si>
    <t>EF8342G003MS120/60DA</t>
  </si>
  <si>
    <t>Single Solenoid Valve,4/2,3/8 In,120V</t>
  </si>
  <si>
    <t>4FEW4</t>
  </si>
  <si>
    <t>Sink Strainer Assembly</t>
  </si>
  <si>
    <t>60PT-6</t>
  </si>
  <si>
    <t>Sleeve,Plastic,Comp,3/8In,PK10</t>
  </si>
  <si>
    <t>ETF1009A</t>
  </si>
  <si>
    <t>Solennoid Valve Repair Kit</t>
  </si>
  <si>
    <t>2A199</t>
  </si>
  <si>
    <t>Solenoid Valve Less Coil,3/4 In,NC,Brass</t>
  </si>
  <si>
    <t>8210G002</t>
  </si>
  <si>
    <t>Solenoid Valve,2/2,1/2 In,NC,12V,Brass</t>
  </si>
  <si>
    <t>8320G184</t>
  </si>
  <si>
    <t>Solenoid Valve,3/2,1/4 In,NC,120V,Brass</t>
  </si>
  <si>
    <t>009754-25</t>
  </si>
  <si>
    <t>Spindle B-1100 Left Hand</t>
  </si>
  <si>
    <t>009753-25</t>
  </si>
  <si>
    <t>Spindle B-1100 Right Hand</t>
  </si>
  <si>
    <t>4560125CP</t>
  </si>
  <si>
    <t>Split Ring Hanger,1 1/4 In,180 lb Max</t>
  </si>
  <si>
    <t>4550075EG</t>
  </si>
  <si>
    <t>Split Ring Hanger,Size 3/4 In</t>
  </si>
  <si>
    <t>4RG68</t>
  </si>
  <si>
    <t>Spring Check Valve,PVC,1-1/2 In.</t>
  </si>
  <si>
    <t>"SV39036TE020"</t>
  </si>
  <si>
    <t>SS Ball Valve,FNPT,2 In</t>
  </si>
  <si>
    <t>813</t>
  </si>
  <si>
    <t>Steam Trap,125 psi,450F,7-3/4 In. L</t>
  </si>
  <si>
    <t>814</t>
  </si>
  <si>
    <t>Steam Trap,125 psi,450F,8 In. L</t>
  </si>
  <si>
    <t>NTD600-N1D9A</t>
  </si>
  <si>
    <t>Steam Trap,800F,Stainless Steel,600 psi</t>
  </si>
  <si>
    <t>6AYT1</t>
  </si>
  <si>
    <t>Street Elbow,Brass,45,1/2 In,PK 10</t>
  </si>
  <si>
    <t>6AYU3</t>
  </si>
  <si>
    <t>Street Elbow,Brass,90Deg,  3/8 In,PK 10</t>
  </si>
  <si>
    <t>4VMT9</t>
  </si>
  <si>
    <t>Swing Check Valve,316 SS,1/2 In.,NPT</t>
  </si>
  <si>
    <t>4VMT7</t>
  </si>
  <si>
    <t>Swing Check Valve,316 SS,1/4 In.,NPT</t>
  </si>
  <si>
    <t>509Y 1"</t>
  </si>
  <si>
    <t>Swing Y Check Valve,Bronze,1 In.,FNPT</t>
  </si>
  <si>
    <t>1"140XL-6</t>
  </si>
  <si>
    <t>T &amp; P Relief Valve,1 In. Inlet</t>
  </si>
  <si>
    <t>18C5424125</t>
  </si>
  <si>
    <t>T &amp; P Relief Valve,FNPT,1-1/2 In Inlet</t>
  </si>
  <si>
    <t>2529116.020</t>
  </si>
  <si>
    <t>Toilet Bowl,Back Outlet,Elongated,14 H</t>
  </si>
  <si>
    <t>2294011EC.020</t>
  </si>
  <si>
    <t>Toilet Bowl,Wall,Elongated,16-1/8 In H</t>
  </si>
  <si>
    <t>Z1210-57</t>
  </si>
  <si>
    <t>Toilet Gasket,Neoprene,Black</t>
  </si>
  <si>
    <t>GR4LE-000</t>
  </si>
  <si>
    <t>Toilet Seat Lift Kit,Closed,19-1/2 In</t>
  </si>
  <si>
    <t>1955SSCT 000</t>
  </si>
  <si>
    <t>Toilet Seat,Open Front,18-3/8 In</t>
  </si>
  <si>
    <t>5901100.020</t>
  </si>
  <si>
    <t>Toilet Seat,Open Front,18-9/16 In</t>
  </si>
  <si>
    <t>612011919-S</t>
  </si>
  <si>
    <t>Toilet Support,5-7.5In,Wall Mount Toilet</t>
  </si>
  <si>
    <t>TR1-GRAY</t>
  </si>
  <si>
    <t>Trench Pan Drainage System,36 In. L</t>
  </si>
  <si>
    <t>ADA00064</t>
  </si>
  <si>
    <t>Tubing,Clear,Pressure,1 In ID</t>
  </si>
  <si>
    <t>3ADC3</t>
  </si>
  <si>
    <t>Tubing,Seamless,1 In,6 Ft,1010 Carbon</t>
  </si>
  <si>
    <t>LH14010</t>
  </si>
  <si>
    <t>Type L,Hard length,1 1/2 In.10ft.</t>
  </si>
  <si>
    <t>LH12010</t>
  </si>
  <si>
    <t>Type L,Hard length,1 1/4 In.10ft.</t>
  </si>
  <si>
    <t>LH10010</t>
  </si>
  <si>
    <t>Type L,Hard length,1 In.10ft.</t>
  </si>
  <si>
    <t>LH04010</t>
  </si>
  <si>
    <t>Type L,Hard length,1/2 In.X 10ft.</t>
  </si>
  <si>
    <t>LH30010</t>
  </si>
  <si>
    <t>Type L,Hard length,3 In.10ft.</t>
  </si>
  <si>
    <t>1LCA7</t>
  </si>
  <si>
    <t>Union,1 In.,FNPT</t>
  </si>
  <si>
    <t>62C-6</t>
  </si>
  <si>
    <t>Union,Brass,Comp,3/8In,PK10</t>
  </si>
  <si>
    <t>1VFK5</t>
  </si>
  <si>
    <t>Union,Red Brass,3/4 In,150 PSI</t>
  </si>
  <si>
    <t>WEUS1002.1401</t>
  </si>
  <si>
    <t>Urinal,.13 GPF,Battery Flushometer</t>
  </si>
  <si>
    <t>2004</t>
  </si>
  <si>
    <t>Urinal,Waterfree,Wall Hung,Composite</t>
  </si>
  <si>
    <t>490251</t>
  </si>
  <si>
    <t>Valve Control Module,Brass And Plastic</t>
  </si>
  <si>
    <t>302341</t>
  </si>
  <si>
    <t>Valve Rebuild Kit</t>
  </si>
  <si>
    <t>304361</t>
  </si>
  <si>
    <t>Valve Rebuild Kit,For Use w/4EKY7</t>
  </si>
  <si>
    <t>2DAA6</t>
  </si>
  <si>
    <t>Valve Rebuild Kit,Instructions,1/2 in.</t>
  </si>
  <si>
    <t>066298-0070A</t>
  </si>
  <si>
    <t>Valve Rebuild Kit,Prison Lavatory Faucet</t>
  </si>
  <si>
    <t>420 451</t>
  </si>
  <si>
    <t>Valve Repair Kit,Model 420 Series</t>
  </si>
  <si>
    <t>A56AA</t>
  </si>
  <si>
    <t>Washer Set Repair Kit,Flushometers</t>
  </si>
  <si>
    <t>KIT-B</t>
  </si>
  <si>
    <t>Washer/Gasket,For Symmons Safetymix</t>
  </si>
  <si>
    <t>EZS4L</t>
  </si>
  <si>
    <t>Water Cooler,4.0 Gph</t>
  </si>
  <si>
    <t>8240081641</t>
  </si>
  <si>
    <t>Water Cooler,8 GPH,Platinum,20 7/16 In H</t>
  </si>
  <si>
    <t>EFA14LP1Z</t>
  </si>
  <si>
    <t>Water Cooler,Free-Standing,13.5 gph,115V</t>
  </si>
  <si>
    <t>8205050041</t>
  </si>
  <si>
    <t>Water Cooler,Free-Standing,5 gph,115VAC</t>
  </si>
  <si>
    <t>FD70010T1Z</t>
  </si>
  <si>
    <t>Water Cooler,Free-Standing,9.8 gph,115V</t>
  </si>
  <si>
    <t>PMV-2000NB</t>
  </si>
  <si>
    <t>Water Cooler,POU Electronic,Floor</t>
  </si>
  <si>
    <t>8244080084</t>
  </si>
  <si>
    <t>Water Cooler,Wall Mount,7.6 gph,115VAC</t>
  </si>
  <si>
    <t>EMABF8L</t>
  </si>
  <si>
    <t>Water Cooler,Wall Mount,8 GPH,20 7/16 In</t>
  </si>
  <si>
    <t>2563-010-001</t>
  </si>
  <si>
    <t>Water Diaphragm Assembly</t>
  </si>
  <si>
    <t>4396508</t>
  </si>
  <si>
    <t>Water Filter</t>
  </si>
  <si>
    <t>AP200</t>
  </si>
  <si>
    <t>Water Filter System,3/8 In,1.75 gpm</t>
  </si>
  <si>
    <t>HE119-199</t>
  </si>
  <si>
    <t>Water Heater,119 gal.,199000 BtuH</t>
  </si>
  <si>
    <t>ES4</t>
  </si>
  <si>
    <t>Water Heater,120V,13-3/4 In H</t>
  </si>
  <si>
    <t>1PLV7</t>
  </si>
  <si>
    <t>Water Heater,40 gal.,36000 BtuH</t>
  </si>
  <si>
    <t>EB-45U</t>
  </si>
  <si>
    <t>Water Pressure Reducing Valve,3/4 In.</t>
  </si>
  <si>
    <t>14700000</t>
  </si>
  <si>
    <t>Water Softener Salt,Rust Removal,40 lb</t>
  </si>
  <si>
    <t>PA322S</t>
  </si>
  <si>
    <t>Water Softener,Service Flow Rate 75 GPM</t>
  </si>
  <si>
    <t>Lot 13 Motors &amp; Power Transmission</t>
  </si>
  <si>
    <t>H615V2</t>
  </si>
  <si>
    <t>Mtr,3 Ph,1 HP,1725,200-230/460V,Eff 75.0</t>
  </si>
  <si>
    <t>1200 XLB</t>
  </si>
  <si>
    <t>Portable Blower Fan,120V,1120 cfm</t>
  </si>
  <si>
    <t>5K48TN2181</t>
  </si>
  <si>
    <t>Mtr,3 Ph,3 HP,3450,208-230/460V,56J,ODP</t>
  </si>
  <si>
    <t>2NKY3</t>
  </si>
  <si>
    <t>Mtr,3Ph,2 HP,1745,208-230/460,Eff 86.5</t>
  </si>
  <si>
    <t>5TCK7</t>
  </si>
  <si>
    <t>Inline Blower,8 1/8 In,D/D,3 Spd,356 CFM</t>
  </si>
  <si>
    <t>FKD 10</t>
  </si>
  <si>
    <t>Inline Centrifugal Duct Fan,10 In. Dia.</t>
  </si>
  <si>
    <t>AX20-1V</t>
  </si>
  <si>
    <t>Exhaust Fan,20 In,115/230V,1/3hp,1700rpm</t>
  </si>
  <si>
    <t>AX18-1V</t>
  </si>
  <si>
    <t>Exhaust Fan,18 In,115/230V,1/3hp,1700rpm</t>
  </si>
  <si>
    <t>D402</t>
  </si>
  <si>
    <t>HVAC Motor,1/60 HP,3000 rpm,115V,3.3</t>
  </si>
  <si>
    <t>C762-537HD L</t>
  </si>
  <si>
    <t>Blower Whl,Dia 7-5/8 In,Width 5-3/8 In</t>
  </si>
  <si>
    <t>F351</t>
  </si>
  <si>
    <t>Portable Blower,115 Volt,2700 CFM,Blue</t>
  </si>
  <si>
    <t>1YAZ3</t>
  </si>
  <si>
    <t>Poultry Fan Mtr,PSC,TEAO,1/2 HP,850 RPM</t>
  </si>
  <si>
    <t>FR250</t>
  </si>
  <si>
    <t>Inline Centrifugal Duct Fan,12-1/4 In. L</t>
  </si>
  <si>
    <t>3M083</t>
  </si>
  <si>
    <t>HVAC Motor,1/20 HP,1550 rpm,115V,3.3</t>
  </si>
  <si>
    <t>2M509</t>
  </si>
  <si>
    <t>DC Motor,PM,TEFC,1/3 HP,1750 rpm,90VDC</t>
  </si>
  <si>
    <t>2NKY2</t>
  </si>
  <si>
    <t>GP Mtr,3 Ph,ODP,2 HP,1745rpm,143-5T/56HZ</t>
  </si>
  <si>
    <t>SC6053A</t>
  </si>
  <si>
    <t>Portable Blower Fan,110V,3800 cfm,Red</t>
  </si>
  <si>
    <t>5KC39HN2554BX</t>
  </si>
  <si>
    <t>Mtr,Cap St,1/2 HP,3450,115/230V,56C,ODP</t>
  </si>
  <si>
    <t>DBF 4XL</t>
  </si>
  <si>
    <t>Dryer Booster Duct Fan,115V,9-3/4 Dia.</t>
  </si>
  <si>
    <t>5UMP6</t>
  </si>
  <si>
    <t>Portable Blower.Yellow.115 V.500 CFM</t>
  </si>
  <si>
    <t>056C17F5327</t>
  </si>
  <si>
    <t>Farm Duty Motor,Induction-Run,TEFC,1hp</t>
  </si>
  <si>
    <t>2NKX7</t>
  </si>
  <si>
    <t>GP Mtr,3Ph,ODP,1.5HP,1750rpm,143-5T/56HZ</t>
  </si>
  <si>
    <t>6K516</t>
  </si>
  <si>
    <t>Motor,1.5hp, Jet Pump</t>
  </si>
  <si>
    <t>N161E</t>
  </si>
  <si>
    <t>Pump Mtr,3-Ph,1.5 HP,1745,230/460V,145JM</t>
  </si>
  <si>
    <t>10J178</t>
  </si>
  <si>
    <t>HVAC Motor,1/20 HP,1625 rpm,115V</t>
  </si>
  <si>
    <t>CK1052</t>
  </si>
  <si>
    <t>Pool Motor,1/2 HP,3450 RPM,115/230VAC</t>
  </si>
  <si>
    <t>643</t>
  </si>
  <si>
    <t>Wall Cap,Aluminum</t>
  </si>
  <si>
    <t>1TDT8</t>
  </si>
  <si>
    <t>Blower,797/549 cfm,115V,3.30/2.20A</t>
  </si>
  <si>
    <t>PD660-400</t>
  </si>
  <si>
    <t>Blower Whl,Dia 6 In,Width 9 In</t>
  </si>
  <si>
    <t>1TMY6</t>
  </si>
  <si>
    <t>Frm Dty Mtr,CapStrt,TEFC,1-1/2hp,1725rpm</t>
  </si>
  <si>
    <t>DB-2</t>
  </si>
  <si>
    <t>Inline Duct Booster,7 In. L,Sleeve</t>
  </si>
  <si>
    <t>Q631-400S L</t>
  </si>
  <si>
    <t>Blower Whl,Dia 6 5/16 In,Width 4 In</t>
  </si>
  <si>
    <t>3M569</t>
  </si>
  <si>
    <t>HVAC Motor,1/15 HP,1550 rpm,115V</t>
  </si>
  <si>
    <t>3M541</t>
  </si>
  <si>
    <t>HVAC Motor,1/70 HP,3000 rpm,115V,3.3</t>
  </si>
  <si>
    <t>5KC36GN2507BX</t>
  </si>
  <si>
    <t>Pump Motor,1/3 HP,3450,115/230 V,56Y,ODP</t>
  </si>
  <si>
    <t>3M567</t>
  </si>
  <si>
    <t>HVAC Motor,1/20 HP,1550 rpm,115V</t>
  </si>
  <si>
    <t>5NRC3</t>
  </si>
  <si>
    <t>Blower,9-1/2In,Less Mtr,Whl w/ 7-1/8</t>
  </si>
  <si>
    <t>3M554</t>
  </si>
  <si>
    <t>HVAC Motor,1/70 HP,1550 rpm,115V,3.3</t>
  </si>
  <si>
    <t>2C647</t>
  </si>
  <si>
    <t>Blower,134 cfm,115V,0.74A,1500 rpm</t>
  </si>
  <si>
    <t>Carpet/Floor Dryer,120V,500 cfm,Yellow</t>
  </si>
  <si>
    <t>4M987</t>
  </si>
  <si>
    <t>C-Frame Motor,Shaded Pole,1-3/8 In. L</t>
  </si>
  <si>
    <t>1TDP8</t>
  </si>
  <si>
    <t>Blower,184 cfm,115V,0.72A,3150 rpm</t>
  </si>
  <si>
    <t>10J173</t>
  </si>
  <si>
    <t>HVAC Motor,1/15 HP,1625 rpm,115V</t>
  </si>
  <si>
    <t>B800-400HS L</t>
  </si>
  <si>
    <t>Blower Whl,Dia 8 In,Width 4 In</t>
  </si>
  <si>
    <t>BC850-425HS L</t>
  </si>
  <si>
    <t>Blower Whl,Dia 8 1/2 In,Width 4 1/4 In</t>
  </si>
  <si>
    <t>FC950-575D R</t>
  </si>
  <si>
    <t>Blower Whl,Dia 9 1/2 In,Width 5 3/4 In</t>
  </si>
  <si>
    <t>4M180</t>
  </si>
  <si>
    <t>C-Frame Motor,Shaded Pole,2-5/16 In. L</t>
  </si>
  <si>
    <t>1TDP2</t>
  </si>
  <si>
    <t>Blower,104 cfm,115V,1.25A,2836 rpm</t>
  </si>
  <si>
    <t>1TDN2</t>
  </si>
  <si>
    <t>Blower,12 cfm,115V,0.08A,3340 rpm</t>
  </si>
  <si>
    <t>3M549</t>
  </si>
  <si>
    <t>HVAC Motor,1/30 HP,1550 rpm,115V,3.3</t>
  </si>
  <si>
    <t>3M562</t>
  </si>
  <si>
    <t>HVAC Motor,1/40 HP,1550 rpm,115V,3.3</t>
  </si>
  <si>
    <t>Explanation of Workbook:</t>
  </si>
  <si>
    <t xml:space="preserve">This is a workbook to assist you in the quoting process. </t>
  </si>
  <si>
    <t>Private Label Alternative</t>
  </si>
  <si>
    <t>Lot 1 Electrical</t>
  </si>
  <si>
    <t>Private Label Alternative Price</t>
  </si>
  <si>
    <t xml:space="preserve">Completion of this workbook is a requirement.  </t>
  </si>
  <si>
    <t>1) Within each lot, specific information has been shared (e.g. manufacturer's SKU, item description, annualized quantities purchased for each core item listed.)</t>
  </si>
  <si>
    <t xml:space="preserve">Name Brand Equivalent </t>
  </si>
  <si>
    <t>Name Brand Equivalent Price</t>
  </si>
  <si>
    <t>Please complete the Cost Submittal tab along with the appropriate Price Submittal tabs (Lots 1 - 13).</t>
  </si>
  <si>
    <t>OFFEROR NAME</t>
  </si>
  <si>
    <t>CONTACT PERSON</t>
  </si>
  <si>
    <t>OFFEROR ADDRESS</t>
  </si>
  <si>
    <t>EMAIL ADDRESS</t>
  </si>
  <si>
    <t>PHONE NUMBER</t>
  </si>
  <si>
    <t>FAX NUMBER</t>
  </si>
  <si>
    <t>VENDOR NUMBER</t>
  </si>
  <si>
    <t>FEDERAL ID OR SSN</t>
  </si>
  <si>
    <t>LOT 1</t>
  </si>
  <si>
    <t>LOT 2</t>
  </si>
  <si>
    <t>LOT 3</t>
  </si>
  <si>
    <t>LOT 4</t>
  </si>
  <si>
    <r>
      <t>Instruction Notes:
Cost Submittal Tab:</t>
    </r>
    <r>
      <rPr>
        <sz val="14"/>
        <rFont val="Arial"/>
        <family val="2"/>
      </rPr>
      <t xml:space="preserve">  Please fill in all yellow shaded cells on this tab.  All other cells on this tab will auto-populate.</t>
    </r>
  </si>
  <si>
    <r>
      <t>Price Submittal Tabs (Lots 1 - 13):</t>
    </r>
    <r>
      <rPr>
        <sz val="14"/>
        <rFont val="Arial"/>
        <family val="2"/>
      </rPr>
      <t xml:space="preserve">  </t>
    </r>
    <r>
      <rPr>
        <b/>
        <u val="single"/>
        <sz val="14"/>
        <rFont val="Arial"/>
        <family val="2"/>
      </rPr>
      <t xml:space="preserve">
A. CORE ITEMS</t>
    </r>
  </si>
  <si>
    <t>LOT 5</t>
  </si>
  <si>
    <t>LOT 6</t>
  </si>
  <si>
    <t>LOT 7</t>
  </si>
  <si>
    <t>LOT 8</t>
  </si>
  <si>
    <t>LOT 9</t>
  </si>
  <si>
    <t>LOT 10</t>
  </si>
  <si>
    <t>LOT 11</t>
  </si>
  <si>
    <t>LOT 12</t>
  </si>
  <si>
    <t>LOT 13</t>
  </si>
  <si>
    <t xml:space="preserve">Supplier's SKU # </t>
  </si>
  <si>
    <t>Supplier's  Proposed  Unit Price</t>
  </si>
  <si>
    <t>Supplier's Extended Price</t>
  </si>
  <si>
    <t>Supplier's  Proposed Unit Price</t>
  </si>
  <si>
    <t>Lot 3 Sylvania &amp; Other Lighting</t>
  </si>
  <si>
    <t>Lot 4 General Electric &amp; Other Lighting</t>
  </si>
  <si>
    <t>One Ansi First Aid Kit 50 Person Metal</t>
  </si>
  <si>
    <t>One roll of Anti-Slip Adhesive Tape 2 In X 60 Ft</t>
  </si>
  <si>
    <t xml:space="preserve">Protex Beard Nets Polyester Wht </t>
  </si>
  <si>
    <t xml:space="preserve">Protex Hairnet 21 In. White </t>
  </si>
  <si>
    <t>Item #</t>
  </si>
  <si>
    <t>GE</t>
  </si>
  <si>
    <t>SYLVANIA</t>
  </si>
  <si>
    <t>PHILIPS</t>
  </si>
  <si>
    <t>SQUARE D</t>
  </si>
  <si>
    <t>OSRM CF9DS/841/ECO 21270 9WATT</t>
  </si>
  <si>
    <t>OSRM FO25/841/XP/ECO3 21774 25W</t>
  </si>
  <si>
    <t>OSRM FO96/841/XP/SS/ECO 21424 5</t>
  </si>
  <si>
    <t>OSRM MP175/BU-ONLY/MED 64773 17</t>
  </si>
  <si>
    <t>LED9.5A19DIM/O/827/G4</t>
  </si>
  <si>
    <t>LED9A19DIM/O/827/G5</t>
  </si>
  <si>
    <t>LED13PAR30LNDIM/830FL40GL1W</t>
  </si>
  <si>
    <t>LED15A21DIM/O/827/G4</t>
  </si>
  <si>
    <t>OSRM LED9A19DIM/O/827/G5 79246</t>
  </si>
  <si>
    <t>OSRM LED13PAR30LNDIM/830FL40GL1W 78228</t>
  </si>
  <si>
    <t>OSRM LED15A21DIM/O/827/G4 79491</t>
  </si>
  <si>
    <t xml:space="preserve">OSRM LED9.5A19DIM/O/827/G4 79486 </t>
  </si>
  <si>
    <t>OSRM M250/U/ED28 64032 MOG</t>
  </si>
  <si>
    <t>OSRM M400/PS/U/ED28 64051 400W</t>
  </si>
  <si>
    <t>OSRM M400/U/ED37 64036 400W MOG</t>
  </si>
  <si>
    <t>M400/U/ED28</t>
  </si>
  <si>
    <t>OSRM M400/U/ED28 64034 400WATT</t>
  </si>
  <si>
    <t>Lot 5 Philips &amp; Other Lighting</t>
  </si>
  <si>
    <r>
      <t xml:space="preserve">2) Suppliers are expected to provide product information for each core item in "yellow" cells.  </t>
    </r>
    <r>
      <rPr>
        <b/>
        <u val="single"/>
        <sz val="14"/>
        <rFont val="Arial"/>
        <family val="2"/>
      </rPr>
      <t>All yellow cells should be filled in - with the exception of columns K &amp; L which appear on Lots 1, 6 - 13.  These columns pertain to Private Label alternatives.  Completion of these columns is optional and will not impact responsiveness requirements or evaluation.</t>
    </r>
  </si>
  <si>
    <t>QTY</t>
  </si>
  <si>
    <t>Extended Price</t>
  </si>
  <si>
    <t>Discount off Catalog List Price</t>
  </si>
  <si>
    <t xml:space="preserve">Unit List Price </t>
  </si>
  <si>
    <t>TIER 1 DISCOUNT</t>
  </si>
  <si>
    <t>TIER 2 DISCOUNT</t>
  </si>
  <si>
    <t>TIER 3 DISCOUNT</t>
  </si>
  <si>
    <t>Proposed Non-Core Item % Discount off Catalog List Price
Tier 1 :</t>
  </si>
  <si>
    <t>Proposed Non-Core Item % Discount off Catalog List Price
Tier 2 :</t>
  </si>
  <si>
    <t>Proposed Non-Core Item % Discount off Catalog List Price
Tier 3 :</t>
  </si>
  <si>
    <t>$65.01 &amp; above</t>
  </si>
  <si>
    <t>$15.01 - $65</t>
  </si>
  <si>
    <t>$0 - $15</t>
  </si>
  <si>
    <t xml:space="preserve">3) The sheets in this workbook are protected and cannot be altered except for the 'yellow' cells. 
PLEASE NOTE:  For Lots 2 - 5, certain items have a manufacturer identified in column F.  For these items, only pricing specific to the identified manufacturer may be provided.  If no manufacturer is identified in column F, an Equivalent Brand may be provided.  In all other Lots, Equivalent Brand pricing may be provided on all items.
</t>
  </si>
  <si>
    <t>Tier 1</t>
  </si>
  <si>
    <t>Tier 2</t>
  </si>
  <si>
    <t>Tier 3</t>
  </si>
  <si>
    <t>$0 - $25</t>
  </si>
  <si>
    <t>$25.01 - $100</t>
  </si>
  <si>
    <t>$100.01 &amp; above</t>
  </si>
  <si>
    <t>Lot 2 - Square D</t>
  </si>
  <si>
    <t>$0 - $230</t>
  </si>
  <si>
    <t>$230.01 - $900</t>
  </si>
  <si>
    <t>$900.01 &amp; above</t>
  </si>
  <si>
    <t>$0 - $50</t>
  </si>
  <si>
    <t>$50.01 - $225</t>
  </si>
  <si>
    <t>$225.01 &amp; above</t>
  </si>
  <si>
    <t>$15.01 - $40</t>
  </si>
  <si>
    <t>$40.01 &amp; above</t>
  </si>
  <si>
    <t>$50.01 - $120</t>
  </si>
  <si>
    <t>$120.01 &amp; above</t>
  </si>
  <si>
    <t>Lot 6 - General Hardware</t>
  </si>
  <si>
    <t>Lot 7 - Material Handling</t>
  </si>
  <si>
    <t>$0 - $110</t>
  </si>
  <si>
    <t>$110.01 - $310</t>
  </si>
  <si>
    <t>$310.01 &amp; above</t>
  </si>
  <si>
    <t>Lot 8 - Safety</t>
  </si>
  <si>
    <t>$25.01 - $150</t>
  </si>
  <si>
    <t>$150.01 &amp; above</t>
  </si>
  <si>
    <t>$25.01 - $130</t>
  </si>
  <si>
    <t>$130.01 &amp; above</t>
  </si>
  <si>
    <t>Lot 10 - HVAC</t>
  </si>
  <si>
    <t>$0 - $150</t>
  </si>
  <si>
    <t>$150.01 - $400</t>
  </si>
  <si>
    <t>$400.01 &amp; above</t>
  </si>
  <si>
    <t>$0 - $10</t>
  </si>
  <si>
    <t>$10.01 - $30</t>
  </si>
  <si>
    <t>$30.01 &amp; above</t>
  </si>
  <si>
    <t>$15.01 - $50</t>
  </si>
  <si>
    <t>$80.01 &amp; above</t>
  </si>
  <si>
    <t>$50.01 &amp; above</t>
  </si>
  <si>
    <t xml:space="preserve">The Commonwealth has established a three (3) tier structure for each Lot, based on historical purchases.  Each tier is established on the basis of unit price per items within the tier.  The below chart identifies the tier structure for each of the 13 Lots.
</t>
  </si>
  <si>
    <t>Lot 3 - Sylvania &amp; Other Lighting</t>
  </si>
  <si>
    <t>Lot 4 - GE &amp; Other Lighting</t>
  </si>
  <si>
    <t>Lot 5 - Philips &amp; Other Lighting</t>
  </si>
  <si>
    <t>Lot 1 - Electrical</t>
  </si>
  <si>
    <t>Lot 9 - Hand &amp; Power Tools</t>
  </si>
  <si>
    <t>Lot 11 - HVAC Filters</t>
  </si>
  <si>
    <t>Lot 12 - Pumps &amp; Plumbing</t>
  </si>
  <si>
    <t xml:space="preserve">Lot 13 - Motors &amp; Power Transmission </t>
  </si>
  <si>
    <t>16-14 F QKCON FI H/S</t>
  </si>
  <si>
    <t>48" HDNATCABLETIE</t>
  </si>
  <si>
    <t>K1553B60'BlkElecTape</t>
  </si>
  <si>
    <t>20-18AWGRedButtConct</t>
  </si>
  <si>
    <t>10-12AWGYelButtConct</t>
  </si>
  <si>
    <t>50' 12/3 Yellow Cord</t>
  </si>
  <si>
    <t>25' 12/3 Lighted End</t>
  </si>
  <si>
    <t>25' 14/3 SJTW-A</t>
  </si>
  <si>
    <t>FLUKE-77-4</t>
  </si>
  <si>
    <t>HBL-1379D CrctLock</t>
  </si>
  <si>
    <t>2260-21Therml Imager</t>
  </si>
  <si>
    <t>Circuit Breaker,15A,1P,10kA,120VAC</t>
  </si>
  <si>
    <t>Contact Block,1NC,30mm</t>
  </si>
  <si>
    <t>Circuit Breaker,20A,1P,10kA,120VAC</t>
  </si>
  <si>
    <t>Filler Plate,Direct,0.75inWx2.31L</t>
  </si>
  <si>
    <t>Dfinit Prpose Contactr,24VAC,30A,2P,Open</t>
  </si>
  <si>
    <t>Non-Illum Selector Swtch,30mm,2 Pos,Levr</t>
  </si>
  <si>
    <t>(3 OR 4)F32T8- F28T8- F25T8- F17T8-</t>
  </si>
  <si>
    <t>(1 OR 2)F17T8- F25T8- F32T8-</t>
  </si>
  <si>
    <t>67512 70WATT ET23.5 MOGUL SCREW</t>
  </si>
  <si>
    <t>67514 100WATT ET23.5 MOGUL SCREW</t>
  </si>
  <si>
    <t>SGW HG DUP 20A-125V</t>
  </si>
  <si>
    <t>22179 28WATT T8 841 48  RAPID/</t>
  </si>
  <si>
    <t>21421 28WATT T8 841 48  RAPID/</t>
  </si>
  <si>
    <t>CLARIS LED LIVING 2X4 RETROFIT</t>
  </si>
  <si>
    <t>LED Lamp,Dimmable,A19,2700K,White</t>
  </si>
  <si>
    <t>ABV1 PENDANT MOUNT KIT ALL SCREWS INCLUD</t>
  </si>
  <si>
    <t>2X2 LAMBERTIAN 0-10V</t>
  </si>
  <si>
    <t>LED Recessed Troffer,4000K,35W,120-277V</t>
  </si>
  <si>
    <t>E2SA0B1A51402NN - LED SECURITY LIGHT</t>
  </si>
  <si>
    <t>LED Lamp,LED,13W,120V,Soft White,A21</t>
  </si>
  <si>
    <t>Ballast,Magnetic,Preheat,10W</t>
  </si>
  <si>
    <t>HID Ballast Kit,Metal Halide,400 W</t>
  </si>
  <si>
    <t>HID BAL Kit,High Pressure Sodium,150W</t>
  </si>
  <si>
    <t>HID BAL Kit,High Pressure Sodium,250W</t>
  </si>
  <si>
    <t>HID BAL Kit with Lamp,Metal Halide,400W</t>
  </si>
  <si>
    <t>HID BAL Kit,High Pressure Sodium,100W</t>
  </si>
  <si>
    <t>T190-AG JOBBER 31/64</t>
  </si>
  <si>
    <t>31/64 B&amp;Gw/135SP DB</t>
  </si>
  <si>
    <t>7/16 B&amp;G w/135SP DB</t>
  </si>
  <si>
    <t>5/16-18 Bottom Tap</t>
  </si>
  <si>
    <t>1/2 316SSChanNutRgSp</t>
  </si>
  <si>
    <t>13/16 S&amp;D Drill Bit</t>
  </si>
  <si>
    <t>BULK1"X75'HKBKH&amp;L</t>
  </si>
  <si>
    <t>1" S&amp;D Drill Bit</t>
  </si>
  <si>
    <t>29Pc HD JL 135sp Set</t>
  </si>
  <si>
    <t>15Pc HD JL 135sp Set</t>
  </si>
  <si>
    <t>2x35 DuctTapeBlk</t>
  </si>
  <si>
    <t>8-1/4"x7" Blue Bin</t>
  </si>
  <si>
    <t>AC36 48x55 DuctTpSil</t>
  </si>
  <si>
    <t>3" HR SWIVEL L/M</t>
  </si>
  <si>
    <t>DollyTruck LinenCart</t>
  </si>
  <si>
    <t>ECONPALLETTRUCK#5500</t>
  </si>
  <si>
    <t>L/XL HV230 Lime Vest</t>
  </si>
  <si>
    <t>488132 Clear Visor</t>
  </si>
  <si>
    <t>BodyGuard WhtSmthCap</t>
  </si>
  <si>
    <t>40Reg FR NvyCoverall</t>
  </si>
  <si>
    <t>4"x60'NonSkidTapeRol</t>
  </si>
  <si>
    <t>BMP21VinylBlack/Yelw</t>
  </si>
  <si>
    <t>Non-Skid-Knee Pads</t>
  </si>
  <si>
    <t>PURFLOW1000 CART 2Ct</t>
  </si>
  <si>
    <t>6"FoldPocketUtlKnife</t>
  </si>
  <si>
    <t>LENOX 38EW14 BANDSAW</t>
  </si>
  <si>
    <t>3CW 8" Lineman Plier</t>
  </si>
  <si>
    <t>T190-AG JOBBER 1/2</t>
  </si>
  <si>
    <t>2032CW 7" Diag Plier</t>
  </si>
  <si>
    <t>7A4-1/2"AngleGrinder</t>
  </si>
  <si>
    <t>MD2030 20'x30' Tarp</t>
  </si>
  <si>
    <t>16Pc Phlps&amp;Slot Set</t>
  </si>
  <si>
    <t>12pc3/8"DrSAEHxBtSet</t>
  </si>
  <si>
    <t>BH2760VC BreakerHmmr</t>
  </si>
  <si>
    <t>FS400WlkBehindFlrSaw</t>
  </si>
  <si>
    <t>20"x75"x2" MAXIGRID</t>
  </si>
  <si>
    <t>16"x63"x3" MAXIGRID</t>
  </si>
  <si>
    <t>25"x95"x3" MAXIGRID</t>
  </si>
  <si>
    <t>20x24 3Ply 3Pnl Fltr</t>
  </si>
  <si>
    <t>48"x1"x90' MediaRoll</t>
  </si>
  <si>
    <t>48"x2"x45' MediaRoll</t>
  </si>
  <si>
    <t>16"x1"x90' MediaRoll</t>
  </si>
  <si>
    <t>400A AntiSphnBallck</t>
  </si>
  <si>
    <t>80DOMSTEELCOUP1/2BLK</t>
  </si>
  <si>
    <t>1.25 P x P Coupling</t>
  </si>
  <si>
    <t>U058LFA Coupling</t>
  </si>
  <si>
    <t>5/8X50'HOT WTR HOSE</t>
  </si>
  <si>
    <t>5/8X50' CONTR HOSE</t>
  </si>
  <si>
    <t>1.5 P x P Coupling</t>
  </si>
  <si>
    <t>B-0665-BSTRMFct 12Ct</t>
  </si>
  <si>
    <t>1/2HP Man Eff Pump</t>
  </si>
  <si>
    <t>1/2HP 9.4A Eff Pump</t>
  </si>
  <si>
    <t>36" df pipe wrench</t>
  </si>
  <si>
    <t>2646-22CT GreseGnKit</t>
  </si>
  <si>
    <t>E217V1 3HP ElecMotor</t>
  </si>
  <si>
    <t>80PcSzC4"x4"ShimKit</t>
  </si>
  <si>
    <t>HD Lever Grease Gun</t>
  </si>
  <si>
    <t>HD PstlGrsGun-Hse</t>
  </si>
  <si>
    <t>80mmx21mm Insert</t>
  </si>
  <si>
    <t>206-20 UCP Bearing</t>
  </si>
  <si>
    <t>1/8"StrtHydrlcCouplr</t>
  </si>
  <si>
    <t>CFL Lamp,13W,T2,Candle,PK2</t>
  </si>
  <si>
    <t>Screw-In CFL,2700K,8000 hr.,Non-Dimmable</t>
  </si>
  <si>
    <t>Ceramic Metal Halide Lamp,BD17,100W</t>
  </si>
  <si>
    <t>CFL Ballast,Electronic,29W,120/277V</t>
  </si>
  <si>
    <t>CFL Ballast,Magnetic,10W,120V</t>
  </si>
  <si>
    <t>CORE TOTAL</t>
  </si>
  <si>
    <t>600VDigitMultimeter</t>
  </si>
  <si>
    <t>CableCutterRatchet</t>
  </si>
  <si>
    <t>(32)POINT 24VDC SINKING/SOURCING</t>
  </si>
  <si>
    <t>1000WATT 120/208/240/277/480VAC</t>
  </si>
  <si>
    <t>22149 59WATT T8 841 96  INSTANT</t>
  </si>
  <si>
    <t>22167 28WATT T8 841 48  RAPID/</t>
  </si>
  <si>
    <t>HID BAL Kit,High Pressure Sodium,70W</t>
  </si>
  <si>
    <t>Equiprite Plt Jack</t>
  </si>
  <si>
    <t>BR8 Storage Cabinet</t>
  </si>
  <si>
    <t>CC1848Z-SB Cart</t>
  </si>
  <si>
    <t>3000 36x18x78Cabinet</t>
  </si>
  <si>
    <t>45Lx26Wx33.5H 2Sh Crt</t>
  </si>
  <si>
    <t>24x48x84 5-ShlfStrtr</t>
  </si>
  <si>
    <t>24x24 3Ply 3Pnl Fltr</t>
  </si>
  <si>
    <t>20"x25"x2"OdorKlnFlt</t>
  </si>
  <si>
    <t>SUBTOTAL</t>
  </si>
  <si>
    <t>Table B. Non-Core Market Basket</t>
  </si>
  <si>
    <t>NON-CORE MARKET BASKET GRAND TOTAL</t>
  </si>
  <si>
    <t>Tier 1 Discount</t>
  </si>
  <si>
    <t>Tier 2 Discount</t>
  </si>
  <si>
    <t>Tier 3 Discount</t>
  </si>
  <si>
    <t>NON CORE MARKET BASKET GRAND  TOTAL</t>
  </si>
  <si>
    <t xml:space="preserve">B. NON-CORE MARKET BASKET ITEMS </t>
  </si>
  <si>
    <r>
      <t xml:space="preserve">COST SUBMITTAL
RFP 6100038161
</t>
    </r>
  </si>
  <si>
    <t>24”x60”x38”, 5 drawer, 2 door, mobile bench cabinet</t>
  </si>
  <si>
    <t>2 X 4 1/2 RED BRASS PIPE NIPPLE</t>
  </si>
  <si>
    <t>A60 9002-2060 HI-POWER II BELT 1/2" X 5/16" 62.0" O.C. .40 LBS</t>
  </si>
  <si>
    <t>B74 POWER KING V-BELT TOP WIDTH: 21/32 INCH V-DEPTH: 13/32 INCH</t>
  </si>
  <si>
    <t>BX65 POWER KING COG V-BELT (Tri-Power). 21/32"</t>
  </si>
  <si>
    <t>BX95 V-Belt - BX Section, 21/32 in Top Width, 98" in Outside Length</t>
  </si>
  <si>
    <t>5VX1230 Cogged V-Belt;123" Outer Length</t>
  </si>
  <si>
    <t>LED14PAR38/DIM/830/FL40/GL1/W 74034</t>
  </si>
  <si>
    <t>OSRM LED14PAR38/DIM/830/FL40/GL1/W</t>
  </si>
  <si>
    <t>LED6MR16/DIM/830/NFL25/G4 74051</t>
  </si>
  <si>
    <t>OSRM LED6MR16/DIM/830/NFL25/G4</t>
  </si>
  <si>
    <t>LED8PAR20/DIM/830/FL40/GL1/W 78981</t>
  </si>
  <si>
    <t>OSRM LED8PAR20/DIM/830/FL40/GL1/W</t>
  </si>
  <si>
    <t>Square D B45.0 Thermal Unit, 24.4 to 36.0A</t>
  </si>
  <si>
    <t>3/4 in. Bolt-On Hub for Square D Devices with B Openings</t>
  </si>
  <si>
    <t>Manual Motor Starter,IEC,1 to 1.6A,600V Open, 3 phase, rating not specified</t>
  </si>
  <si>
    <t>Contact Block,2NO Slow Break,22mm, Generic</t>
  </si>
  <si>
    <t>Panelbrd Interior,400A,600VAC/250VDC, ML, 99 spaces</t>
  </si>
  <si>
    <t>Panelbrd Interior,100A,208Y/120V, ML, 30</t>
  </si>
  <si>
    <t>Safety Switch,Fusible,60A,240VAC,3PH, Metal</t>
  </si>
  <si>
    <t>Surge Protection Device,3 Phase,120/208VAC Wye, 10kA rating</t>
  </si>
  <si>
    <t>Electronic Ballast,T8 Lamps,120/277V, one pack</t>
  </si>
  <si>
    <t>LED Lamp,A19,Medium,10.5W,2700K, CFL</t>
  </si>
  <si>
    <t>Philips Electromagnetic Fluorescent Ballast, 120 volt, 230 watt, 2 X F96T12/HO Lamp</t>
  </si>
  <si>
    <t>7"x12" Metal Bandsaw, Vertical ,Motor: 1 HP, 110V/220V, single-phase, prewired 110V</t>
  </si>
  <si>
    <t>Horizontal Mitre Bandsaw - #2000; 9 x 14'' Capacity; 1.5HP; 1PH; 220V Motor</t>
  </si>
  <si>
    <t>50H Model Hand Operated H-Frame Hydraulic Press, 50 Ton Capacity, 43.5" L x 36" W x 85" H</t>
  </si>
  <si>
    <t>3 Amp 10 in. 5 Speed Drill Press with Laser System and LED Light, DP2002</t>
  </si>
  <si>
    <t>20 gal. Parts Washer with Pump, 5-1/4 GPM, 60769</t>
  </si>
  <si>
    <t>019700-0001L 10 person Kit, Bulk, Plastic</t>
  </si>
  <si>
    <t xml:space="preserve">55 Gallon Drum Spill Kit, 107799SPC </t>
  </si>
  <si>
    <t>250 person First Aid Kit H-3795</t>
  </si>
  <si>
    <t>6555 Rivet Gun with 40-pc. Rivets</t>
  </si>
  <si>
    <t>VT6195 6.0 Hp 60 Gal Vert 240 Volt Air Compressor 290lbs</t>
  </si>
  <si>
    <t>24"W x 16"H x 1"D(2Panels), white/white Sythetic Fiber, 4 ply ring Panel Air Filter</t>
  </si>
  <si>
    <t>24x24x2, merv 7, Standard Capacity Pleated Filter</t>
  </si>
  <si>
    <t>25"W x 25"H x 1"D(3 Panels) White/White Sythetic Fiber, 4-ply Ring Panel Air Filter</t>
  </si>
  <si>
    <t>24"W x 20"H x 1"D (4 Panels) white/white Sythetic Fiber, 4 ply Ring Panel Air Filter</t>
  </si>
  <si>
    <t>24"x1"x90' MediaRoll</t>
  </si>
  <si>
    <t>16"x2"x45' MediaRoll</t>
  </si>
  <si>
    <t>1/2-in x 5-ft 600-PSI Schedule 40 PVC Pipe</t>
  </si>
  <si>
    <t>1/2" F-NPT x F-NPT, 600 psi 150 WSP Lead-free Forged Brass Ball Valve</t>
  </si>
  <si>
    <t>3/4" x 21 ft Schedule 80 Black Steel Plain End Pipe</t>
  </si>
  <si>
    <t>90 Piece 1/4-28 &amp; 1/8" NPT Grease Fitting Assortment Kit</t>
  </si>
  <si>
    <t>640073 SAE and Metric Mechanics Tool Set, 65 Piece</t>
  </si>
  <si>
    <t>Variable Frequency Drive, 15 Max. HP, 3 Input Phase AC, 480VAC Input Voltage</t>
  </si>
  <si>
    <t>HID BAL Kit, High Pressure Sodium, 150W</t>
  </si>
  <si>
    <t>L1 25dB NRR Padded Foam Headband Noise Blocking Ear Muff</t>
  </si>
  <si>
    <t>2RE47 Jacket, Safety, Type 3, Lime, Fleece, 2XL</t>
  </si>
  <si>
    <t>Scorpion Retract PFL-4-Z7/9FT</t>
  </si>
  <si>
    <t>Construction Vest Style Harness UNIV (1102526)</t>
  </si>
  <si>
    <t>Linishall Heavy Duty 10 inch Bench Grinder 1.2 HP</t>
  </si>
  <si>
    <t>14" Closed Stand Bandsaw, 1HP, 1PH, 115/230V</t>
  </si>
  <si>
    <t>CR22-32L-40K-LES</t>
  </si>
  <si>
    <t>CR22-32L-40K-LES 2’x2’ LED Fixture</t>
  </si>
  <si>
    <t>CXB-A-UV-H-40K-8-UL-10V</t>
  </si>
  <si>
    <t>CXB-A-UV-H-40K-8-UL-10V LED High Bay</t>
  </si>
  <si>
    <t>CXB-A-UV-H-40K-8-UL-10V/CXBA16N</t>
  </si>
  <si>
    <t>E.DD1L68C1</t>
  </si>
  <si>
    <t xml:space="preserve">E.DD1L68C1 68WATT DUSK TO DAWN </t>
  </si>
  <si>
    <t>APPENDIX D:  Price Submittal</t>
  </si>
  <si>
    <t>200AMP 120/240VAC 1PHASE NEMA3R</t>
  </si>
  <si>
    <t>GRX 3000/HOMEWORKS PLENUM 500FT</t>
  </si>
  <si>
    <t>3"x13/4"rigid roller</t>
  </si>
  <si>
    <t>36"wx12"dx30"h, charcoal , 2 shelf solid door wall cabinet</t>
  </si>
  <si>
    <t>Self-Igniting Butane Torch w/Canister</t>
  </si>
  <si>
    <t>320-Piece Sealed Crimp Connector Kit w/Lrge Metal Tray</t>
  </si>
  <si>
    <t>13W LED wall mount Exterior Fixture with Photocell</t>
  </si>
  <si>
    <t>S &amp; HW Solenoid Valve,1/2 In.,NC,Brass, 120 VAC</t>
  </si>
  <si>
    <t>S &amp; HW Solenoid Valve,3/4 In.,NC,Brass, 240 VAC</t>
  </si>
  <si>
    <r>
      <t xml:space="preserve">Evaluation will be based on column J - Supplier's Extended Price.  Cells in this column will auto-populate by multiplying the Supplier's Proposed Unit Price entered in column I by the Annual Quantity listed in column E.
All other pricing (Private Label) will be for informational purposes only.
</t>
    </r>
    <r>
      <rPr>
        <b/>
        <sz val="14"/>
        <color rgb="FFFF0000"/>
        <rFont val="Arial"/>
        <family val="2"/>
      </rPr>
      <t>UPDATE July 22, 2016:</t>
    </r>
    <r>
      <rPr>
        <b/>
        <sz val="14"/>
        <rFont val="Arial"/>
        <family val="2"/>
      </rPr>
      <t xml:space="preserve">
Lot 1, Item 208 has been grayed out and you will not be able to enter any pricing or information for this item. This item is being removed as part of the core list.  
Lot 3, Items 2-34 have been grayed out and you will not be able to enter any pricing or information for these items.  These items have been removed as part of the Lot 3 core items list and have been moved to the Lot 5 core items list.
Lot 3, Items 45-47, &amp; 49 manufacturer's sku# and item descriptions  have been updated.
Lot 3, Items 48 &amp; 50 have been grayed out and you will not be able to enter any pricing or information for these items. These items are being removed as part of the core list.
Lot 3, Items 245-247 manufacturer's sku# and item descriptions have been updated.
Lot 5, Items 188-220 have been added as part of the core items list.
Lot 12, Items 240 &amp; 241 item descriptions have been updated.
</t>
    </r>
  </si>
  <si>
    <r>
      <t xml:space="preserve">
Please fill in all yellow shaded cells under Table B:
1) Enter a single discount percentage off the Offeror's current list price as reflected on the Offeror's public/business website for each of the Tiers as established for each Lot.
2) Enter Manufacturer, Manufacturer Part Number and Unit Price for each of the sample items provided for each Tier.  Your discount percentage will be automatically applied to the unit price and the extended cost will be automatically calculated by multiplying the discounted unit price by the quantity identified in column D.
</t>
    </r>
    <r>
      <rPr>
        <b/>
        <sz val="14"/>
        <rFont val="Arial"/>
        <family val="2"/>
      </rPr>
      <t xml:space="preserve">Evaluation will be based on the aggregate total of column J - Supplier's Extended Price for all three (3) Tiers.  This aggregate total will be reflected on each of the individual Lot tabs and the Cost Submittal tab as the "Non-Core Market Basket Grand Total".
</t>
    </r>
    <r>
      <rPr>
        <b/>
        <sz val="14"/>
        <color rgb="FFFF0000"/>
        <rFont val="Arial"/>
        <family val="2"/>
      </rPr>
      <t xml:space="preserve">
UPDATE July 22, 2016:
</t>
    </r>
    <r>
      <rPr>
        <b/>
        <sz val="14"/>
        <rFont val="Arial"/>
        <family val="2"/>
      </rPr>
      <t xml:space="preserve">
Item numbers have been added to the Non-Core item lists.
Non-Core item lists for several lots have been revised or changed.  These items have been highlighted in green.
</t>
    </r>
  </si>
  <si>
    <t>Revised 8.1.2016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</si>
</sst>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quot;$&quot;#,##0.00"/>
    <numFmt numFmtId="165" formatCode="\(###\)\ ###\-####"/>
    <numFmt numFmtId="166" formatCode="0.0%"/>
  </numFmts>
  <fonts count="44">
    <font>
      <sz val="10"/>
      <name val="Arial"/>
      <family val="2"/>
    </font>
    <font>
      <sz val="11"/>
      <color theme="1"/>
      <name val="Calibri"/>
      <family val="2"/>
      <scheme val="minor"/>
    </font>
    <font>
      <b/>
      <sz val="10"/>
      <name val="Arial"/>
      <family val="2"/>
    </font>
    <font>
      <b/>
      <sz val="12"/>
      <name val="Arial"/>
      <family val="2"/>
    </font>
    <font>
      <b/>
      <sz val="12"/>
      <color rgb="FFFF0000"/>
      <name val="Arial"/>
      <family val="2"/>
    </font>
    <font>
      <sz val="11"/>
      <color rgb="FF000000"/>
      <name val="Calibri"/>
      <family val="2"/>
    </font>
    <font>
      <b/>
      <sz val="20"/>
      <name val="Arial"/>
      <family val="2"/>
    </font>
    <font>
      <sz val="10"/>
      <name val="Helv"/>
      <family val="2"/>
    </font>
    <font>
      <b/>
      <sz val="14"/>
      <name val="Arial"/>
      <family val="2"/>
    </font>
    <font>
      <sz val="14"/>
      <name val="Arial"/>
      <family val="2"/>
    </font>
    <font>
      <sz val="12"/>
      <name val="Arial"/>
      <family val="2"/>
    </font>
    <font>
      <sz val="14"/>
      <name val="Helv"/>
      <family val="2"/>
    </font>
    <font>
      <b/>
      <u val="single"/>
      <sz val="14"/>
      <name val="Arial"/>
      <family val="2"/>
    </font>
    <font>
      <b/>
      <sz val="16"/>
      <color theme="1"/>
      <name val="Calibri"/>
      <family val="2"/>
      <scheme val="minor"/>
    </font>
    <font>
      <b/>
      <u val="single"/>
      <sz val="16"/>
      <color indexed="8"/>
      <name val="Calibri"/>
      <family val="2"/>
    </font>
    <font>
      <b/>
      <sz val="12"/>
      <color theme="1"/>
      <name val="Calibri"/>
      <family val="2"/>
      <scheme val="minor"/>
    </font>
    <font>
      <sz val="12"/>
      <color theme="1"/>
      <name val="Calibri"/>
      <family val="2"/>
      <scheme val="minor"/>
    </font>
    <font>
      <b/>
      <sz val="14"/>
      <color theme="1"/>
      <name val="Calibri"/>
      <family val="2"/>
      <scheme val="minor"/>
    </font>
    <font>
      <u val="single"/>
      <sz val="10"/>
      <color indexed="12"/>
      <name val="Arial"/>
      <family val="2"/>
    </font>
    <font>
      <b/>
      <sz val="16"/>
      <color rgb="FFFF0000"/>
      <name val="Arial"/>
      <family val="2"/>
    </font>
    <font>
      <b/>
      <sz val="10"/>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0"/>
      <color rgb="FF000000"/>
      <name val="Arial"/>
      <family val="2"/>
    </font>
    <font>
      <sz val="10"/>
      <color theme="1"/>
      <name val="Arial"/>
      <family val="2"/>
    </font>
    <font>
      <sz val="9"/>
      <color rgb="FF333333"/>
      <name val="Arial"/>
      <family val="2"/>
    </font>
    <font>
      <sz val="11"/>
      <name val="Calibri"/>
      <family val="2"/>
      <scheme val="minor"/>
    </font>
    <font>
      <sz val="10"/>
      <color rgb="FF333333"/>
      <name val="Arial"/>
      <family val="2"/>
    </font>
    <font>
      <b/>
      <sz val="14"/>
      <color rgb="FFFF0000"/>
      <name val="Arial"/>
      <family val="2"/>
    </font>
    <font>
      <sz val="9"/>
      <name val="Arial"/>
      <family val="2"/>
    </font>
  </fonts>
  <fills count="4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FFFF"/>
        <bgColor indexed="64"/>
      </patternFill>
    </fill>
    <fill>
      <patternFill patternType="solid">
        <fgColor theme="0" tint="-0.4999699890613556"/>
        <bgColor indexed="64"/>
      </patternFill>
    </fill>
    <fill>
      <patternFill patternType="solid">
        <fgColor rgb="FFFFFFFF"/>
        <bgColor indexed="64"/>
      </patternFill>
    </fill>
    <fill>
      <patternFill patternType="solid">
        <fgColor rgb="FF92D050"/>
        <bgColor indexed="64"/>
      </patternFill>
    </fill>
    <fill>
      <patternFill patternType="solid">
        <fgColor rgb="FF92D050"/>
        <bgColor indexed="64"/>
      </patternFill>
    </fill>
    <fill>
      <patternFill patternType="solid">
        <fgColor theme="3" tint="0.5999900102615356"/>
        <bgColor indexed="64"/>
      </patternFill>
    </fill>
  </fills>
  <borders count="4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top/>
      <bottom/>
    </border>
    <border>
      <left style="medium"/>
      <right/>
      <top style="medium"/>
      <bottom/>
    </border>
    <border>
      <left/>
      <right/>
      <top style="medium"/>
      <bottom/>
    </border>
    <border>
      <left/>
      <right style="medium"/>
      <top style="medium"/>
      <bottom/>
    </border>
    <border>
      <left/>
      <right style="medium"/>
      <top/>
      <bottom/>
    </border>
    <border>
      <left style="thin"/>
      <right style="thin"/>
      <top style="thin"/>
      <bottom style="thin"/>
    </border>
    <border>
      <left style="double"/>
      <right/>
      <top style="double"/>
      <bottom style="thin"/>
    </border>
    <border>
      <left style="thin"/>
      <right/>
      <top style="double"/>
      <bottom style="thin"/>
    </border>
    <border>
      <left style="thin"/>
      <right style="thin"/>
      <top style="double"/>
      <bottom style="thin"/>
    </border>
    <border>
      <left/>
      <right/>
      <top style="thin"/>
      <bottom style="thin"/>
    </border>
    <border>
      <left/>
      <right style="thin"/>
      <top style="thin"/>
      <bottom style="thin"/>
    </border>
    <border>
      <left style="thin"/>
      <right/>
      <top style="thin"/>
      <bottom style="thin"/>
    </border>
    <border>
      <left style="thin"/>
      <right style="double"/>
      <top style="double"/>
      <bottom style="thin"/>
    </border>
    <border>
      <left style="double"/>
      <right style="thin"/>
      <top/>
      <bottom style="double"/>
    </border>
    <border>
      <left style="thin"/>
      <right style="thin"/>
      <top/>
      <bottom style="double"/>
    </border>
    <border>
      <left style="thin"/>
      <right style="double"/>
      <top/>
      <bottom style="double"/>
    </border>
    <border>
      <left style="medium"/>
      <right style="medium"/>
      <top style="medium"/>
      <bottom style="medium"/>
    </border>
    <border>
      <left/>
      <right/>
      <top style="thin"/>
      <bottom/>
    </border>
    <border>
      <left style="medium"/>
      <right style="thin"/>
      <top style="thin"/>
      <bottom style="thin"/>
    </border>
    <border>
      <left style="thin"/>
      <right style="thin"/>
      <top style="double"/>
      <bottom style="double"/>
    </border>
    <border>
      <left/>
      <right/>
      <top/>
      <bottom style="double"/>
    </border>
    <border>
      <left/>
      <right/>
      <top/>
      <bottom style="thin"/>
    </border>
    <border>
      <left/>
      <right style="thin"/>
      <top/>
      <bottom style="thin"/>
    </border>
    <border>
      <left/>
      <right style="thin">
        <color rgb="FFEBEBEB"/>
      </right>
      <top/>
      <bottom style="thin"/>
    </border>
    <border>
      <left/>
      <right style="thin">
        <color rgb="FFEBEBEB"/>
      </right>
      <top style="thin">
        <color rgb="FFEBEBEB"/>
      </top>
      <bottom style="thin">
        <color rgb="FFEBEBEB"/>
      </bottom>
    </border>
    <border>
      <left/>
      <right style="thin">
        <color rgb="FFEBEBEB"/>
      </right>
      <top style="thin">
        <color rgb="FFEBEBEB"/>
      </top>
      <bottom style="thin"/>
    </border>
    <border>
      <left style="thin">
        <color rgb="FFEBEBEB"/>
      </left>
      <right style="thin">
        <color rgb="FFEBEBEB"/>
      </right>
      <top style="thin">
        <color rgb="FFEBEBEB"/>
      </top>
      <bottom style="thin">
        <color rgb="FFEBEBEB"/>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8" fillId="0" borderId="0" applyNumberFormat="0" applyFill="0" applyBorder="0">
      <alignment/>
      <protection locked="0"/>
    </xf>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5" fillId="31" borderId="0" applyNumberFormat="0" applyBorder="0" applyAlignment="0" applyProtection="0"/>
    <xf numFmtId="0" fontId="1" fillId="0" borderId="0">
      <alignment/>
      <protection/>
    </xf>
    <xf numFmtId="0" fontId="1" fillId="32" borderId="9" applyNumberFormat="0" applyFont="0" applyAlignment="0" applyProtection="0"/>
    <xf numFmtId="0" fontId="36" fillId="0" borderId="0" applyNumberFormat="0" applyFill="0" applyBorder="0" applyAlignment="0" applyProtection="0"/>
  </cellStyleXfs>
  <cellXfs count="333">
    <xf numFmtId="0" fontId="0" fillId="0" borderId="0" xfId="0"/>
    <xf numFmtId="0" fontId="3" fillId="0" borderId="0" xfId="20" applyFont="1" applyFill="1" applyAlignment="1">
      <alignment/>
      <protection/>
    </xf>
    <xf numFmtId="0" fontId="7" fillId="0" borderId="0" xfId="20" applyFont="1" applyFill="1" applyProtection="1">
      <alignment/>
      <protection/>
    </xf>
    <xf numFmtId="0" fontId="7" fillId="0" borderId="0" xfId="20" applyFont="1" applyFill="1" applyBorder="1" applyProtection="1">
      <alignment/>
      <protection/>
    </xf>
    <xf numFmtId="0" fontId="7" fillId="33" borderId="0" xfId="20" applyFont="1" applyFill="1" applyProtection="1">
      <alignment/>
      <protection/>
    </xf>
    <xf numFmtId="0" fontId="7" fillId="34" borderId="10" xfId="20" applyFont="1" applyFill="1" applyBorder="1" applyProtection="1">
      <alignment/>
      <protection/>
    </xf>
    <xf numFmtId="0" fontId="7" fillId="34" borderId="0" xfId="20" applyFont="1" applyFill="1" applyBorder="1" applyProtection="1">
      <alignment/>
      <protection/>
    </xf>
    <xf numFmtId="0" fontId="8" fillId="35" borderId="11" xfId="20" applyFont="1" applyFill="1" applyBorder="1" applyProtection="1">
      <alignment/>
      <protection/>
    </xf>
    <xf numFmtId="0" fontId="7" fillId="35" borderId="12" xfId="20" applyFont="1" applyFill="1" applyBorder="1" applyProtection="1">
      <alignment/>
      <protection/>
    </xf>
    <xf numFmtId="0" fontId="7" fillId="35" borderId="13" xfId="20" applyFont="1" applyFill="1" applyBorder="1" applyProtection="1">
      <alignment/>
      <protection/>
    </xf>
    <xf numFmtId="0" fontId="0" fillId="35" borderId="0" xfId="20" applyFont="1" applyFill="1" applyBorder="1" applyProtection="1">
      <alignment/>
      <protection/>
    </xf>
    <xf numFmtId="0" fontId="7" fillId="35" borderId="0" xfId="20" applyFont="1" applyFill="1" applyBorder="1" applyProtection="1">
      <alignment/>
      <protection/>
    </xf>
    <xf numFmtId="0" fontId="7" fillId="35" borderId="14" xfId="20" applyFont="1" applyFill="1" applyBorder="1" applyProtection="1">
      <alignment/>
      <protection/>
    </xf>
    <xf numFmtId="0" fontId="10" fillId="0" borderId="0" xfId="20" applyFont="1" applyFill="1" applyBorder="1" applyAlignment="1" applyProtection="1">
      <alignment wrapText="1"/>
      <protection/>
    </xf>
    <xf numFmtId="0" fontId="0" fillId="0" borderId="0" xfId="20" applyFont="1" applyFill="1">
      <alignment/>
      <protection/>
    </xf>
    <xf numFmtId="0" fontId="0" fillId="0" borderId="0" xfId="20" applyFont="1">
      <alignment/>
      <protection/>
    </xf>
    <xf numFmtId="0" fontId="9" fillId="35" borderId="10" xfId="20" applyFont="1" applyFill="1" applyBorder="1" applyProtection="1">
      <alignment/>
      <protection/>
    </xf>
    <xf numFmtId="0" fontId="9" fillId="35" borderId="0" xfId="20" applyFont="1" applyFill="1" applyBorder="1" applyProtection="1">
      <alignment/>
      <protection/>
    </xf>
    <xf numFmtId="0" fontId="11" fillId="35" borderId="0" xfId="20" applyFont="1" applyFill="1" applyBorder="1" applyProtection="1">
      <alignment/>
      <protection/>
    </xf>
    <xf numFmtId="0" fontId="11" fillId="35" borderId="14" xfId="20" applyFont="1" applyFill="1" applyBorder="1" applyProtection="1">
      <alignment/>
      <protection/>
    </xf>
    <xf numFmtId="0" fontId="12" fillId="35" borderId="10" xfId="20" applyFont="1" applyFill="1" applyBorder="1" applyProtection="1">
      <alignment/>
      <protection/>
    </xf>
    <xf numFmtId="0" fontId="12" fillId="35" borderId="0" xfId="20" applyFont="1" applyFill="1" applyBorder="1" applyProtection="1">
      <alignment/>
      <protection/>
    </xf>
    <xf numFmtId="0" fontId="12" fillId="35" borderId="10" xfId="20" applyNumberFormat="1" applyFont="1" applyFill="1" applyBorder="1" applyAlignment="1" applyProtection="1">
      <alignment vertical="top"/>
      <protection/>
    </xf>
    <xf numFmtId="0" fontId="9" fillId="35" borderId="0" xfId="20" applyFont="1" applyFill="1" applyBorder="1" applyAlignment="1">
      <alignment vertical="top"/>
      <protection/>
    </xf>
    <xf numFmtId="0" fontId="9" fillId="35" borderId="14" xfId="20" applyFont="1" applyFill="1" applyBorder="1" applyAlignment="1">
      <alignment vertical="top"/>
      <protection/>
    </xf>
    <xf numFmtId="0" fontId="0" fillId="0" borderId="0" xfId="0" applyAlignment="1">
      <alignment/>
    </xf>
    <xf numFmtId="0" fontId="0" fillId="0" borderId="0" xfId="0"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164" fontId="0" fillId="0" borderId="0" xfId="0" applyNumberFormat="1" applyFont="1" applyBorder="1" applyAlignment="1" applyProtection="1">
      <alignment vertical="center" wrapText="1"/>
      <protection/>
    </xf>
    <xf numFmtId="0" fontId="2" fillId="35" borderId="15" xfId="0" applyFont="1" applyFill="1" applyBorder="1" applyAlignment="1" applyProtection="1">
      <alignment horizontal="center" vertical="center" wrapText="1"/>
      <protection/>
    </xf>
    <xf numFmtId="164" fontId="2" fillId="35" borderId="15" xfId="0" applyNumberFormat="1" applyFont="1" applyFill="1" applyBorder="1" applyAlignment="1" applyProtection="1">
      <alignment horizontal="center" vertical="center" wrapText="1"/>
      <protection/>
    </xf>
    <xf numFmtId="0" fontId="2" fillId="0" borderId="0" xfId="0" applyFont="1" applyBorder="1" applyAlignment="1" applyProtection="1">
      <alignment vertical="center" wrapText="1"/>
      <protection/>
    </xf>
    <xf numFmtId="0" fontId="0" fillId="0" borderId="0" xfId="0" applyBorder="1" applyAlignment="1" applyProtection="1">
      <alignment vertical="center" wrapText="1"/>
      <protection/>
    </xf>
    <xf numFmtId="0" fontId="2" fillId="0" borderId="0" xfId="0" applyFont="1" applyBorder="1" applyAlignment="1" applyProtection="1">
      <alignment horizontal="center" vertical="center" wrapText="1"/>
      <protection/>
    </xf>
    <xf numFmtId="164" fontId="2" fillId="0" borderId="0" xfId="0" applyNumberFormat="1" applyFont="1" applyBorder="1" applyAlignment="1" applyProtection="1">
      <alignment vertical="center" wrapText="1"/>
      <protection/>
    </xf>
    <xf numFmtId="164" fontId="0" fillId="0" borderId="0" xfId="0" applyNumberFormat="1" applyBorder="1" applyAlignment="1" applyProtection="1">
      <alignment vertical="center" wrapText="1"/>
      <protection/>
    </xf>
    <xf numFmtId="0" fontId="0" fillId="0" borderId="0" xfId="0" applyBorder="1" applyAlignment="1" applyProtection="1">
      <alignment horizontal="left" vertical="center" wrapText="1"/>
      <protection/>
    </xf>
    <xf numFmtId="0" fontId="0" fillId="36" borderId="15" xfId="0" applyFill="1" applyBorder="1" applyAlignment="1" applyProtection="1">
      <alignment horizontal="center" wrapText="1"/>
      <protection locked="0"/>
    </xf>
    <xf numFmtId="0" fontId="0" fillId="36" borderId="15" xfId="24" applyFill="1" applyBorder="1" applyAlignment="1" applyProtection="1">
      <alignment horizontal="center" wrapText="1"/>
      <protection locked="0"/>
    </xf>
    <xf numFmtId="49" fontId="0" fillId="36" borderId="15" xfId="0" applyNumberFormat="1" applyFill="1" applyBorder="1" applyAlignment="1" applyProtection="1">
      <alignment horizontal="center" vertical="center" wrapText="1"/>
      <protection locked="0"/>
    </xf>
    <xf numFmtId="0" fontId="0" fillId="36" borderId="15" xfId="0" applyFill="1" applyBorder="1" applyAlignment="1" applyProtection="1">
      <alignment horizontal="center" vertical="center"/>
      <protection locked="0"/>
    </xf>
    <xf numFmtId="164" fontId="0" fillId="36" borderId="15" xfId="0" applyNumberFormat="1" applyFill="1" applyBorder="1" applyAlignment="1" applyProtection="1">
      <alignment horizontal="center" vertical="center"/>
      <protection locked="0"/>
    </xf>
    <xf numFmtId="0" fontId="17" fillId="37" borderId="16" xfId="25" applyFont="1" applyFill="1" applyBorder="1" applyAlignment="1" applyProtection="1">
      <alignment horizontal="center" vertical="center" wrapText="1"/>
      <protection/>
    </xf>
    <xf numFmtId="0" fontId="17" fillId="37" borderId="17" xfId="25" applyFont="1" applyFill="1" applyBorder="1" applyAlignment="1" applyProtection="1">
      <alignment horizontal="center" vertical="center" wrapText="1"/>
      <protection/>
    </xf>
    <xf numFmtId="0" fontId="17" fillId="37" borderId="18" xfId="25" applyFont="1" applyFill="1" applyBorder="1" applyAlignment="1" applyProtection="1">
      <alignment horizontal="center" vertical="center" wrapText="1"/>
      <protection/>
    </xf>
    <xf numFmtId="0" fontId="15" fillId="38" borderId="19" xfId="25" applyFont="1" applyFill="1" applyBorder="1" applyAlignment="1" applyProtection="1">
      <alignment vertical="center"/>
      <protection/>
    </xf>
    <xf numFmtId="0" fontId="15" fillId="38" borderId="20" xfId="25" applyFont="1" applyFill="1" applyBorder="1" applyAlignment="1" applyProtection="1">
      <alignment vertical="center"/>
      <protection/>
    </xf>
    <xf numFmtId="0" fontId="15" fillId="38" borderId="21" xfId="25" applyFont="1" applyFill="1" applyBorder="1" applyAlignment="1" applyProtection="1">
      <alignment vertical="center"/>
      <protection/>
    </xf>
    <xf numFmtId="0" fontId="17" fillId="37" borderId="22" xfId="25" applyFont="1" applyFill="1" applyBorder="1" applyAlignment="1" applyProtection="1">
      <alignment horizontal="center" vertical="center" wrapText="1"/>
      <protection/>
    </xf>
    <xf numFmtId="0" fontId="1" fillId="0" borderId="0" xfId="25" applyProtection="1">
      <alignment/>
      <protection/>
    </xf>
    <xf numFmtId="0" fontId="0" fillId="0" borderId="0" xfId="26" applyProtection="1">
      <alignment/>
      <protection/>
    </xf>
    <xf numFmtId="164" fontId="17" fillId="0" borderId="23" xfId="25" applyNumberFormat="1" applyFont="1" applyFill="1" applyBorder="1" applyAlignment="1" applyProtection="1">
      <alignment horizontal="center" vertical="center"/>
      <protection/>
    </xf>
    <xf numFmtId="164" fontId="17" fillId="0" borderId="24" xfId="25" applyNumberFormat="1" applyFont="1" applyFill="1" applyBorder="1" applyAlignment="1" applyProtection="1">
      <alignment horizontal="center" vertical="center"/>
      <protection/>
    </xf>
    <xf numFmtId="164" fontId="17" fillId="0" borderId="25" xfId="25" applyNumberFormat="1" applyFont="1" applyFill="1" applyBorder="1" applyAlignment="1" applyProtection="1">
      <alignment horizontal="center" vertical="center"/>
      <protection/>
    </xf>
    <xf numFmtId="0" fontId="17" fillId="0" borderId="0" xfId="25" applyFont="1" applyAlignment="1" applyProtection="1">
      <alignment horizontal="center" vertical="top" wrapText="1"/>
      <protection/>
    </xf>
    <xf numFmtId="164" fontId="8" fillId="0" borderId="26" xfId="0" applyNumberFormat="1" applyFont="1" applyBorder="1" applyAlignment="1" applyProtection="1">
      <alignment horizontal="right" vertical="center" wrapText="1"/>
      <protection/>
    </xf>
    <xf numFmtId="164" fontId="0" fillId="0" borderId="15" xfId="0" applyNumberFormat="1" applyFill="1" applyBorder="1" applyAlignment="1" applyProtection="1">
      <alignment vertical="center" wrapText="1"/>
      <protection/>
    </xf>
    <xf numFmtId="164" fontId="0" fillId="0" borderId="0" xfId="0" applyNumberFormat="1" applyFont="1" applyFill="1" applyBorder="1" applyAlignment="1" applyProtection="1">
      <alignment vertical="center" wrapText="1"/>
      <protection/>
    </xf>
    <xf numFmtId="164" fontId="8" fillId="0" borderId="26" xfId="0" applyNumberFormat="1" applyFont="1" applyFill="1" applyBorder="1" applyAlignment="1" applyProtection="1">
      <alignment horizontal="right" vertical="center" wrapText="1"/>
      <protection/>
    </xf>
    <xf numFmtId="164" fontId="2" fillId="0" borderId="0" xfId="0" applyNumberFormat="1" applyFont="1" applyFill="1" applyBorder="1" applyAlignment="1" applyProtection="1">
      <alignment vertical="center" wrapText="1"/>
      <protection/>
    </xf>
    <xf numFmtId="164" fontId="0" fillId="0" borderId="0" xfId="0" applyNumberFormat="1" applyFill="1" applyBorder="1" applyAlignment="1" applyProtection="1">
      <alignment vertical="center" wrapText="1"/>
      <protection/>
    </xf>
    <xf numFmtId="0" fontId="0" fillId="0" borderId="15" xfId="0" applyBorder="1" applyAlignment="1" applyProtection="1">
      <alignment horizontal="left" vertical="center" wrapText="1"/>
      <protection/>
    </xf>
    <xf numFmtId="0" fontId="0" fillId="0" borderId="27" xfId="0" applyBorder="1" applyAlignment="1" applyProtection="1">
      <alignment horizontal="left" vertical="center" wrapText="1"/>
      <protection/>
    </xf>
    <xf numFmtId="44" fontId="2" fillId="36" borderId="15" xfId="20" applyNumberFormat="1" applyFont="1" applyFill="1" applyBorder="1" applyAlignment="1" applyProtection="1">
      <alignment horizontal="center"/>
      <protection locked="0"/>
    </xf>
    <xf numFmtId="44" fontId="0" fillId="36" borderId="15" xfId="20" applyNumberFormat="1" applyFont="1" applyFill="1" applyBorder="1" applyAlignment="1" applyProtection="1">
      <alignment horizontal="center"/>
      <protection locked="0"/>
    </xf>
    <xf numFmtId="0" fontId="0" fillId="36" borderId="15" xfId="0" applyFont="1" applyFill="1" applyBorder="1" applyAlignment="1" applyProtection="1">
      <alignment horizontal="center" wrapText="1"/>
      <protection locked="0"/>
    </xf>
    <xf numFmtId="44" fontId="0" fillId="36" borderId="15" xfId="20" applyNumberFormat="1" applyFont="1" applyFill="1" applyBorder="1" applyAlignment="1" applyProtection="1">
      <alignment horizontal="center"/>
      <protection locked="0"/>
    </xf>
    <xf numFmtId="164" fontId="0" fillId="36" borderId="15" xfId="0" applyNumberFormat="1" applyFill="1" applyBorder="1" applyAlignment="1" applyProtection="1">
      <alignment horizontal="center" vertical="center" wrapText="1"/>
      <protection locked="0"/>
    </xf>
    <xf numFmtId="44" fontId="2" fillId="36" borderId="15" xfId="20" applyNumberFormat="1" applyFont="1" applyFill="1" applyBorder="1" applyAlignment="1" applyProtection="1">
      <alignment horizontal="center" vertical="center"/>
      <protection locked="0"/>
    </xf>
    <xf numFmtId="164" fontId="0" fillId="36" borderId="15" xfId="0" applyNumberFormat="1" applyFont="1" applyFill="1" applyBorder="1" applyAlignment="1" applyProtection="1">
      <alignment horizontal="center" vertical="center" wrapText="1"/>
      <protection locked="0"/>
    </xf>
    <xf numFmtId="10" fontId="0" fillId="36" borderId="15" xfId="0" applyNumberFormat="1" applyFill="1" applyBorder="1" applyAlignment="1" applyProtection="1">
      <alignment horizontal="center" wrapText="1"/>
      <protection locked="0"/>
    </xf>
    <xf numFmtId="44" fontId="0" fillId="36" borderId="15" xfId="20" applyNumberFormat="1" applyFill="1" applyBorder="1" applyAlignment="1" applyProtection="1">
      <alignment horizontal="center"/>
      <protection locked="0"/>
    </xf>
    <xf numFmtId="0" fontId="0" fillId="36" borderId="15" xfId="0" applyFill="1" applyBorder="1" applyAlignment="1" applyProtection="1">
      <alignment horizontal="center"/>
      <protection locked="0"/>
    </xf>
    <xf numFmtId="164" fontId="0" fillId="36" borderId="15" xfId="0" applyNumberFormat="1" applyFill="1" applyBorder="1" applyAlignment="1" applyProtection="1">
      <alignment horizontal="center"/>
      <protection locked="0"/>
    </xf>
    <xf numFmtId="164" fontId="0" fillId="36" borderId="15" xfId="0" applyNumberFormat="1" applyFill="1" applyBorder="1" applyAlignment="1" applyProtection="1">
      <alignment horizontal="center" wrapText="1"/>
      <protection locked="0"/>
    </xf>
    <xf numFmtId="164" fontId="0" fillId="36" borderId="15" xfId="24" applyNumberFormat="1" applyFill="1" applyBorder="1" applyAlignment="1" applyProtection="1">
      <alignment horizontal="center" wrapText="1"/>
      <protection locked="0"/>
    </xf>
    <xf numFmtId="0" fontId="0" fillId="36" borderId="15" xfId="24" applyFont="1" applyFill="1" applyBorder="1" applyAlignment="1" applyProtection="1">
      <alignment horizontal="center" wrapText="1"/>
      <protection locked="0"/>
    </xf>
    <xf numFmtId="164" fontId="0" fillId="36" borderId="15" xfId="24" applyNumberFormat="1" applyFont="1" applyFill="1" applyBorder="1" applyAlignment="1" applyProtection="1">
      <alignment horizontal="center" wrapText="1"/>
      <protection locked="0"/>
    </xf>
    <xf numFmtId="0" fontId="0" fillId="36" borderId="15" xfId="0" applyFill="1" applyBorder="1" applyAlignment="1" applyProtection="1">
      <alignment horizontal="center" wrapText="1"/>
      <protection/>
    </xf>
    <xf numFmtId="44" fontId="0" fillId="36" borderId="15" xfId="20" applyNumberFormat="1" applyFont="1" applyFill="1" applyBorder="1" applyAlignment="1" applyProtection="1">
      <alignment horizontal="center"/>
      <protection/>
    </xf>
    <xf numFmtId="0" fontId="0" fillId="36" borderId="15" xfId="0" applyFont="1" applyFill="1" applyBorder="1" applyAlignment="1" applyProtection="1">
      <alignment horizontal="center" wrapText="1"/>
      <protection/>
    </xf>
    <xf numFmtId="44" fontId="0" fillId="36" borderId="15" xfId="20" applyNumberFormat="1" applyFont="1" applyFill="1" applyBorder="1" applyAlignment="1" applyProtection="1">
      <alignment horizontal="center"/>
      <protection/>
    </xf>
    <xf numFmtId="0" fontId="0" fillId="0" borderId="15" xfId="0" applyFill="1" applyBorder="1" applyAlignment="1" applyProtection="1">
      <alignment horizontal="left" vertical="center" wrapText="1"/>
      <protection/>
    </xf>
    <xf numFmtId="164" fontId="8" fillId="0" borderId="0" xfId="0" applyNumberFormat="1" applyFont="1" applyBorder="1" applyAlignment="1" applyProtection="1">
      <alignment horizontal="right" vertical="center" wrapText="1"/>
      <protection/>
    </xf>
    <xf numFmtId="0" fontId="9" fillId="6" borderId="0" xfId="20" applyNumberFormat="1" applyFont="1" applyFill="1" applyBorder="1" applyAlignment="1" applyProtection="1">
      <alignment horizontal="left" vertical="top" wrapText="1"/>
      <protection/>
    </xf>
    <xf numFmtId="9" fontId="9" fillId="6" borderId="15" xfId="0" applyNumberFormat="1" applyFont="1" applyFill="1" applyBorder="1" applyAlignment="1">
      <alignment horizontal="center"/>
    </xf>
    <xf numFmtId="0" fontId="9" fillId="6" borderId="15" xfId="0" applyFont="1" applyFill="1" applyBorder="1" applyAlignment="1">
      <alignment horizontal="left"/>
    </xf>
    <xf numFmtId="6" fontId="9" fillId="6" borderId="15" xfId="0" applyNumberFormat="1" applyFont="1" applyFill="1" applyBorder="1" applyAlignment="1">
      <alignment horizontal="left"/>
    </xf>
    <xf numFmtId="0" fontId="0" fillId="6" borderId="0" xfId="20" applyFont="1" applyFill="1" applyBorder="1">
      <alignment/>
      <protection/>
    </xf>
    <xf numFmtId="0" fontId="6" fillId="34" borderId="11" xfId="20" applyFont="1" applyFill="1" applyBorder="1" applyAlignment="1">
      <alignment/>
      <protection/>
    </xf>
    <xf numFmtId="0" fontId="3" fillId="34" borderId="12" xfId="20" applyFont="1" applyFill="1" applyBorder="1" applyAlignment="1">
      <alignment/>
      <protection/>
    </xf>
    <xf numFmtId="0" fontId="19" fillId="34" borderId="12" xfId="20" applyFont="1" applyFill="1" applyBorder="1" applyAlignment="1">
      <alignment/>
      <protection/>
    </xf>
    <xf numFmtId="0" fontId="3" fillId="34" borderId="13" xfId="20" applyFont="1" applyFill="1" applyBorder="1" applyAlignment="1">
      <alignment/>
      <protection/>
    </xf>
    <xf numFmtId="0" fontId="7" fillId="34" borderId="14" xfId="20" applyFont="1" applyFill="1" applyBorder="1" applyProtection="1">
      <alignment/>
      <protection/>
    </xf>
    <xf numFmtId="0" fontId="9" fillId="6" borderId="28" xfId="0" applyFont="1" applyFill="1" applyBorder="1"/>
    <xf numFmtId="0" fontId="9" fillId="6" borderId="14" xfId="20" applyNumberFormat="1" applyFont="1" applyFill="1" applyBorder="1" applyAlignment="1" applyProtection="1">
      <alignment horizontal="left" vertical="top" wrapText="1"/>
      <protection/>
    </xf>
    <xf numFmtId="0" fontId="0" fillId="6" borderId="14" xfId="20" applyFont="1" applyFill="1" applyBorder="1">
      <alignment/>
      <protection/>
    </xf>
    <xf numFmtId="164" fontId="17" fillId="0" borderId="29" xfId="25" applyNumberFormat="1" applyFont="1" applyFill="1" applyBorder="1" applyAlignment="1" applyProtection="1">
      <alignment horizontal="center" vertical="center"/>
      <protection/>
    </xf>
    <xf numFmtId="164" fontId="0" fillId="0" borderId="30" xfId="0" applyNumberFormat="1" applyFill="1" applyBorder="1" applyAlignment="1" applyProtection="1">
      <alignment vertical="center" wrapText="1"/>
      <protection/>
    </xf>
    <xf numFmtId="164" fontId="17" fillId="0" borderId="0" xfId="25" applyNumberFormat="1" applyFont="1" applyFill="1" applyBorder="1" applyAlignment="1" applyProtection="1">
      <alignment horizontal="center" vertical="center"/>
      <protection/>
    </xf>
    <xf numFmtId="0" fontId="0" fillId="0" borderId="15" xfId="0" applyFont="1" applyBorder="1" applyAlignment="1" applyProtection="1">
      <alignment horizontal="left" vertical="center" wrapText="1"/>
      <protection/>
    </xf>
    <xf numFmtId="0" fontId="0" fillId="0" borderId="15" xfId="0" applyFont="1" applyBorder="1" applyAlignment="1" applyProtection="1">
      <alignment vertical="center"/>
      <protection/>
    </xf>
    <xf numFmtId="0" fontId="0" fillId="0" borderId="15" xfId="20" applyFont="1" applyBorder="1" applyAlignment="1" applyProtection="1">
      <alignment vertical="center"/>
      <protection/>
    </xf>
    <xf numFmtId="0" fontId="0" fillId="0" borderId="15" xfId="20" applyFont="1" applyBorder="1" applyAlignment="1" applyProtection="1">
      <alignment horizontal="center" vertical="center"/>
      <protection/>
    </xf>
    <xf numFmtId="0" fontId="0" fillId="36" borderId="15" xfId="0" applyFont="1" applyFill="1" applyBorder="1" applyAlignment="1" applyProtection="1">
      <alignment horizontal="center" vertical="center" wrapText="1"/>
      <protection locked="0"/>
    </xf>
    <xf numFmtId="164" fontId="0" fillId="0" borderId="15" xfId="0" applyNumberFormat="1" applyFont="1" applyFill="1" applyBorder="1" applyAlignment="1" applyProtection="1">
      <alignment vertical="center" wrapText="1"/>
      <protection/>
    </xf>
    <xf numFmtId="0" fontId="0" fillId="0" borderId="15" xfId="0" applyFont="1" applyBorder="1" applyAlignment="1" applyProtection="1">
      <alignment horizontal="left" vertical="center"/>
      <protection/>
    </xf>
    <xf numFmtId="10" fontId="0" fillId="36" borderId="15" xfId="0" applyNumberFormat="1" applyFont="1" applyFill="1" applyBorder="1" applyAlignment="1" applyProtection="1">
      <alignment horizontal="center" vertical="center" wrapText="1"/>
      <protection locked="0"/>
    </xf>
    <xf numFmtId="44" fontId="0" fillId="36" borderId="15" xfId="20" applyNumberFormat="1" applyFont="1" applyFill="1" applyBorder="1" applyAlignment="1" applyProtection="1">
      <alignment horizontal="center" vertical="center"/>
      <protection locked="0"/>
    </xf>
    <xf numFmtId="0" fontId="0" fillId="0" borderId="0" xfId="0" applyFont="1" applyBorder="1" applyAlignment="1" applyProtection="1">
      <alignment horizontal="left" vertical="center" wrapText="1"/>
      <protection/>
    </xf>
    <xf numFmtId="164" fontId="0" fillId="0" borderId="30" xfId="0" applyNumberFormat="1" applyFont="1" applyFill="1" applyBorder="1" applyAlignment="1" applyProtection="1">
      <alignment vertical="center" wrapText="1"/>
      <protection/>
    </xf>
    <xf numFmtId="0" fontId="2" fillId="0" borderId="0" xfId="0" applyFont="1" applyBorder="1" applyAlignment="1" applyProtection="1">
      <alignment horizontal="left" vertical="center" wrapText="1"/>
      <protection/>
    </xf>
    <xf numFmtId="164" fontId="2" fillId="0" borderId="26" xfId="0" applyNumberFormat="1" applyFont="1" applyBorder="1" applyAlignment="1" applyProtection="1">
      <alignment horizontal="right" vertical="center" wrapText="1"/>
      <protection/>
    </xf>
    <xf numFmtId="0" fontId="16" fillId="0" borderId="0" xfId="25" applyFont="1" applyBorder="1" applyAlignment="1" applyProtection="1">
      <alignment horizontal="center" vertical="center"/>
      <protection/>
    </xf>
    <xf numFmtId="166" fontId="17" fillId="0" borderId="15" xfId="25" applyNumberFormat="1" applyFont="1" applyFill="1" applyBorder="1" applyAlignment="1" applyProtection="1">
      <alignment horizontal="center" vertical="center"/>
      <protection/>
    </xf>
    <xf numFmtId="0" fontId="17" fillId="0" borderId="0" xfId="25" applyFont="1" applyAlignment="1" applyProtection="1">
      <alignment horizontal="center" vertical="center" wrapText="1"/>
      <protection/>
    </xf>
    <xf numFmtId="164" fontId="2" fillId="0" borderId="0" xfId="0" applyNumberFormat="1" applyFont="1" applyBorder="1" applyAlignment="1" applyProtection="1">
      <alignment horizontal="right" vertical="center" wrapText="1"/>
      <protection/>
    </xf>
    <xf numFmtId="0" fontId="0" fillId="0" borderId="0" xfId="0" applyProtection="1">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vertical="center" wrapText="1"/>
      <protection/>
    </xf>
    <xf numFmtId="49" fontId="0" fillId="0" borderId="0" xfId="0" applyNumberFormat="1" applyFont="1" applyBorder="1" applyAlignment="1" applyProtection="1">
      <alignment vertical="center" wrapText="1"/>
      <protection/>
    </xf>
    <xf numFmtId="0" fontId="0" fillId="0" borderId="0" xfId="0" applyFont="1" applyBorder="1" applyAlignment="1" applyProtection="1">
      <alignment horizontal="left" wrapText="1"/>
      <protection/>
    </xf>
    <xf numFmtId="164" fontId="0" fillId="0" borderId="0" xfId="0" applyNumberFormat="1" applyFont="1" applyBorder="1" applyAlignment="1" applyProtection="1">
      <alignment wrapText="1"/>
      <protection/>
    </xf>
    <xf numFmtId="0" fontId="0" fillId="0" borderId="0" xfId="0" applyFont="1" applyBorder="1" applyAlignment="1" applyProtection="1">
      <alignment wrapText="1"/>
      <protection/>
    </xf>
    <xf numFmtId="49" fontId="0" fillId="0" borderId="0" xfId="0" applyNumberFormat="1" applyFont="1" applyFill="1" applyBorder="1" applyAlignment="1" applyProtection="1">
      <alignment wrapText="1"/>
      <protection/>
    </xf>
    <xf numFmtId="0" fontId="0" fillId="0" borderId="0" xfId="0" applyFont="1" applyFill="1" applyBorder="1" applyAlignment="1" applyProtection="1">
      <alignment wrapText="1"/>
      <protection/>
    </xf>
    <xf numFmtId="49" fontId="2" fillId="0" borderId="0" xfId="0" applyNumberFormat="1" applyFont="1" applyBorder="1" applyAlignment="1" applyProtection="1">
      <alignment vertical="center" wrapText="1"/>
      <protection/>
    </xf>
    <xf numFmtId="0" fontId="20" fillId="35" borderId="21" xfId="0" applyFont="1" applyFill="1" applyBorder="1" applyAlignment="1" applyProtection="1">
      <alignment vertical="center"/>
      <protection/>
    </xf>
    <xf numFmtId="0" fontId="20" fillId="35" borderId="20" xfId="0" applyFont="1" applyFill="1" applyBorder="1" applyAlignment="1" applyProtection="1">
      <alignment vertical="center"/>
      <protection/>
    </xf>
    <xf numFmtId="0" fontId="20" fillId="35" borderId="15" xfId="0" applyFont="1" applyFill="1" applyBorder="1" applyAlignment="1" applyProtection="1">
      <alignment horizontal="center" vertical="center" wrapText="1"/>
      <protection/>
    </xf>
    <xf numFmtId="0" fontId="0" fillId="0" borderId="19" xfId="0" applyFont="1" applyFill="1" applyBorder="1" applyAlignment="1" applyProtection="1">
      <alignment wrapText="1"/>
      <protection/>
    </xf>
    <xf numFmtId="0" fontId="0" fillId="0" borderId="20" xfId="0" applyFont="1" applyFill="1" applyBorder="1" applyAlignment="1" applyProtection="1">
      <alignment vertical="center" wrapText="1"/>
      <protection/>
    </xf>
    <xf numFmtId="0" fontId="0" fillId="0" borderId="15" xfId="0" applyFont="1" applyFill="1" applyBorder="1" applyAlignment="1" applyProtection="1">
      <alignment horizontal="center" vertical="center" wrapText="1"/>
      <protection/>
    </xf>
    <xf numFmtId="9" fontId="0" fillId="0" borderId="15"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164" fontId="0" fillId="0" borderId="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4" fontId="0" fillId="0" borderId="0" xfId="0" applyNumberFormat="1" applyFont="1" applyBorder="1" applyAlignment="1" applyProtection="1">
      <alignment horizontal="center" wrapText="1"/>
      <protection/>
    </xf>
    <xf numFmtId="164" fontId="20" fillId="35" borderId="15" xfId="0" applyNumberFormat="1" applyFont="1" applyFill="1" applyBorder="1" applyAlignment="1" applyProtection="1">
      <alignment horizontal="center" vertical="center" wrapText="1"/>
      <protection/>
    </xf>
    <xf numFmtId="0" fontId="38" fillId="0" borderId="31" xfId="67" applyFont="1" applyBorder="1" applyProtection="1">
      <alignment/>
      <protection/>
    </xf>
    <xf numFmtId="0" fontId="0" fillId="0" borderId="20"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0" xfId="0" applyFont="1" applyBorder="1" applyAlignment="1" applyProtection="1">
      <alignment vertical="center"/>
      <protection/>
    </xf>
    <xf numFmtId="0" fontId="38" fillId="0" borderId="0" xfId="67" applyFont="1" applyBorder="1" applyProtection="1">
      <alignment/>
      <protection/>
    </xf>
    <xf numFmtId="0" fontId="0" fillId="0" borderId="31" xfId="0" applyFont="1" applyBorder="1" applyProtection="1">
      <protection/>
    </xf>
    <xf numFmtId="0" fontId="2" fillId="0" borderId="0" xfId="0" applyFont="1" applyBorder="1" applyAlignment="1" applyProtection="1">
      <alignment horizontal="left" wrapText="1"/>
      <protection/>
    </xf>
    <xf numFmtId="166" fontId="9" fillId="36" borderId="26" xfId="0" applyNumberFormat="1" applyFont="1" applyFill="1" applyBorder="1" applyAlignment="1" applyProtection="1">
      <alignment horizontal="center" vertical="center" wrapText="1"/>
      <protection locked="0"/>
    </xf>
    <xf numFmtId="0" fontId="0" fillId="36" borderId="15" xfId="0" applyFont="1" applyFill="1" applyBorder="1" applyAlignment="1" applyProtection="1">
      <alignment vertical="center" wrapText="1"/>
      <protection locked="0"/>
    </xf>
    <xf numFmtId="0" fontId="0" fillId="0" borderId="0" xfId="0" applyBorder="1" applyAlignment="1" applyProtection="1">
      <alignment horizontal="center" wrapText="1"/>
      <protection/>
    </xf>
    <xf numFmtId="164" fontId="0" fillId="0" borderId="0" xfId="0" applyNumberFormat="1" applyBorder="1" applyAlignment="1" applyProtection="1">
      <alignment wrapText="1"/>
      <protection/>
    </xf>
    <xf numFmtId="0" fontId="0" fillId="0" borderId="0" xfId="0" applyBorder="1" applyAlignment="1" applyProtection="1">
      <alignment wrapText="1"/>
      <protection/>
    </xf>
    <xf numFmtId="0" fontId="3" fillId="0" borderId="0" xfId="0" applyFont="1" applyBorder="1" applyAlignment="1" applyProtection="1">
      <alignment horizontal="left" wrapText="1"/>
      <protection/>
    </xf>
    <xf numFmtId="0" fontId="2" fillId="0" borderId="0" xfId="0" applyFont="1" applyBorder="1" applyAlignment="1" applyProtection="1">
      <alignment wrapText="1"/>
      <protection/>
    </xf>
    <xf numFmtId="0" fontId="0" fillId="0" borderId="15" xfId="0" applyFill="1" applyBorder="1" applyAlignment="1" applyProtection="1">
      <alignment vertical="center"/>
      <protection/>
    </xf>
    <xf numFmtId="0" fontId="0" fillId="0" borderId="15" xfId="0" applyFill="1" applyBorder="1" applyAlignment="1" applyProtection="1">
      <alignment horizontal="center" vertical="center"/>
      <protection/>
    </xf>
    <xf numFmtId="0" fontId="0" fillId="36" borderId="15" xfId="0" applyFill="1" applyBorder="1" applyAlignment="1" applyProtection="1">
      <alignment wrapText="1"/>
      <protection/>
    </xf>
    <xf numFmtId="164" fontId="0" fillId="36" borderId="15" xfId="0" applyNumberFormat="1" applyFill="1" applyBorder="1" applyAlignment="1" applyProtection="1">
      <alignment wrapText="1"/>
      <protection/>
    </xf>
    <xf numFmtId="0" fontId="0" fillId="0" borderId="15" xfId="0" applyBorder="1" applyAlignment="1" applyProtection="1">
      <alignment vertical="center"/>
      <protection/>
    </xf>
    <xf numFmtId="0" fontId="0" fillId="0" borderId="15" xfId="0" applyBorder="1" applyAlignment="1" applyProtection="1">
      <alignment horizontal="center" vertical="center"/>
      <protection/>
    </xf>
    <xf numFmtId="0" fontId="0" fillId="0" borderId="0" xfId="0" applyFill="1" applyBorder="1" applyAlignment="1" applyProtection="1">
      <alignment wrapText="1"/>
      <protection/>
    </xf>
    <xf numFmtId="0" fontId="0" fillId="0" borderId="0" xfId="0" applyBorder="1" applyAlignment="1" applyProtection="1">
      <alignment horizontal="left" wrapText="1"/>
      <protection/>
    </xf>
    <xf numFmtId="0" fontId="3" fillId="0" borderId="0" xfId="0" applyFont="1" applyBorder="1" applyAlignment="1" applyProtection="1">
      <alignment horizontal="left" vertical="center" wrapText="1"/>
      <protection/>
    </xf>
    <xf numFmtId="0" fontId="0" fillId="0" borderId="0" xfId="0" applyFill="1" applyBorder="1" applyAlignment="1" applyProtection="1">
      <alignment vertical="center" wrapText="1"/>
      <protection/>
    </xf>
    <xf numFmtId="49" fontId="0" fillId="0" borderId="0" xfId="0" applyNumberFormat="1" applyBorder="1" applyAlignment="1" applyProtection="1">
      <alignment vertical="center" wrapText="1"/>
      <protection/>
    </xf>
    <xf numFmtId="49" fontId="0" fillId="0" borderId="0" xfId="0" applyNumberFormat="1" applyFill="1" applyBorder="1" applyAlignment="1" applyProtection="1">
      <alignment wrapText="1"/>
      <protection/>
    </xf>
    <xf numFmtId="0" fontId="0" fillId="0" borderId="21" xfId="0" applyBorder="1" applyAlignment="1" applyProtection="1">
      <alignment vertical="center"/>
      <protection/>
    </xf>
    <xf numFmtId="0" fontId="0" fillId="0" borderId="19" xfId="0" applyFill="1" applyBorder="1" applyAlignment="1" applyProtection="1">
      <alignment/>
      <protection/>
    </xf>
    <xf numFmtId="0" fontId="0" fillId="0" borderId="20" xfId="0" applyBorder="1" applyAlignment="1" applyProtection="1">
      <alignment horizontal="left" wrapText="1"/>
      <protection/>
    </xf>
    <xf numFmtId="0" fontId="0" fillId="0" borderId="15" xfId="0" applyFill="1" applyBorder="1" applyAlignment="1" applyProtection="1">
      <alignment horizontal="center" vertical="center" wrapText="1"/>
      <protection/>
    </xf>
    <xf numFmtId="9" fontId="0" fillId="0" borderId="15" xfId="0" applyNumberFormat="1" applyFill="1" applyBorder="1" applyAlignment="1" applyProtection="1">
      <alignment horizontal="center" vertical="center" wrapText="1"/>
      <protection/>
    </xf>
    <xf numFmtId="0" fontId="0" fillId="0" borderId="32" xfId="0" applyBorder="1" applyAlignment="1" applyProtection="1">
      <alignment horizontal="left" wrapText="1"/>
      <protection/>
    </xf>
    <xf numFmtId="0" fontId="0" fillId="0" borderId="0" xfId="0" applyBorder="1" applyAlignment="1" applyProtection="1">
      <alignment vertic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164" fontId="0" fillId="0" borderId="0" xfId="0" applyNumberFormat="1" applyFill="1" applyBorder="1" applyAlignment="1" applyProtection="1">
      <alignment horizontal="center" vertical="center" wrapText="1"/>
      <protection/>
    </xf>
    <xf numFmtId="9" fontId="2" fillId="0" borderId="0" xfId="0" applyNumberFormat="1" applyFont="1" applyFill="1" applyBorder="1" applyAlignment="1" applyProtection="1">
      <alignment horizontal="center" vertical="center" wrapText="1"/>
      <protection/>
    </xf>
    <xf numFmtId="164" fontId="0" fillId="0" borderId="0" xfId="0" applyNumberFormat="1" applyBorder="1" applyAlignment="1" applyProtection="1">
      <alignment horizontal="center" wrapText="1"/>
      <protection/>
    </xf>
    <xf numFmtId="0" fontId="0" fillId="36" borderId="15" xfId="0" applyFill="1" applyBorder="1" applyAlignment="1" applyProtection="1">
      <alignment horizontal="center" vertical="center" wrapText="1"/>
      <protection locked="0"/>
    </xf>
    <xf numFmtId="0" fontId="0" fillId="36" borderId="15" xfId="0" applyFill="1" applyBorder="1" applyAlignment="1" applyProtection="1">
      <alignment vertical="center" wrapText="1"/>
      <protection locked="0"/>
    </xf>
    <xf numFmtId="0" fontId="3" fillId="0" borderId="0" xfId="0" applyFont="1" applyBorder="1" applyAlignment="1" applyProtection="1">
      <alignment horizontal="left"/>
      <protection/>
    </xf>
    <xf numFmtId="0" fontId="0" fillId="0" borderId="0" xfId="0" applyBorder="1" applyAlignment="1" applyProtection="1">
      <alignment horizontal="left"/>
      <protection/>
    </xf>
    <xf numFmtId="0" fontId="4" fillId="0" borderId="0" xfId="0" applyFont="1" applyBorder="1" applyAlignment="1" applyProtection="1">
      <alignment horizontal="left" wrapText="1"/>
      <protection/>
    </xf>
    <xf numFmtId="0" fontId="0" fillId="0" borderId="15" xfId="0" applyFill="1" applyBorder="1" applyAlignment="1" applyProtection="1">
      <alignment horizontal="left" wrapText="1"/>
      <protection/>
    </xf>
    <xf numFmtId="0" fontId="0" fillId="0" borderId="19" xfId="20" applyBorder="1" applyProtection="1">
      <alignment/>
      <protection/>
    </xf>
    <xf numFmtId="0" fontId="0" fillId="0" borderId="19" xfId="0" applyBorder="1" applyAlignment="1" applyProtection="1">
      <alignment vertical="center"/>
      <protection/>
    </xf>
    <xf numFmtId="0" fontId="0" fillId="0" borderId="0" xfId="20" applyBorder="1" applyProtection="1">
      <alignment/>
      <protection/>
    </xf>
    <xf numFmtId="0" fontId="0" fillId="0" borderId="31" xfId="20" applyBorder="1" applyProtection="1">
      <alignment/>
      <protection/>
    </xf>
    <xf numFmtId="0" fontId="0" fillId="0" borderId="0" xfId="20" applyProtection="1">
      <alignment/>
      <protection/>
    </xf>
    <xf numFmtId="0" fontId="0" fillId="0" borderId="0" xfId="0" applyFont="1" applyFill="1" applyBorder="1" applyAlignment="1" applyProtection="1">
      <alignment horizontal="center" wrapText="1"/>
      <protection/>
    </xf>
    <xf numFmtId="0" fontId="0" fillId="0" borderId="15" xfId="0" applyBorder="1" applyProtection="1">
      <protection/>
    </xf>
    <xf numFmtId="0" fontId="0" fillId="0" borderId="15" xfId="23" applyBorder="1" applyAlignment="1" applyProtection="1">
      <alignment vertical="center"/>
      <protection/>
    </xf>
    <xf numFmtId="0" fontId="0" fillId="0" borderId="15" xfId="23" applyFont="1" applyBorder="1" applyAlignment="1" applyProtection="1">
      <alignment horizontal="center" vertical="center"/>
      <protection/>
    </xf>
    <xf numFmtId="0" fontId="0" fillId="0" borderId="15" xfId="23" applyBorder="1" applyAlignment="1" applyProtection="1">
      <alignment horizontal="center" vertical="center"/>
      <protection/>
    </xf>
    <xf numFmtId="0" fontId="0" fillId="0" borderId="15" xfId="23" applyFill="1" applyBorder="1" applyAlignment="1" applyProtection="1">
      <alignment vertical="center"/>
      <protection/>
    </xf>
    <xf numFmtId="0" fontId="0" fillId="0" borderId="31" xfId="0" applyBorder="1" applyAlignment="1" applyProtection="1">
      <alignment vertical="center"/>
      <protection/>
    </xf>
    <xf numFmtId="0" fontId="0" fillId="0" borderId="31" xfId="23" applyBorder="1" applyAlignment="1" applyProtection="1">
      <alignment vertical="center"/>
      <protection/>
    </xf>
    <xf numFmtId="0" fontId="3" fillId="0" borderId="0" xfId="0" applyFont="1" applyBorder="1" applyAlignment="1" applyProtection="1">
      <alignment wrapText="1"/>
      <protection/>
    </xf>
    <xf numFmtId="0" fontId="3" fillId="0" borderId="0" xfId="0" applyFont="1" applyBorder="1" applyAlignment="1" applyProtection="1">
      <alignment vertical="center" wrapText="1"/>
      <protection/>
    </xf>
    <xf numFmtId="0" fontId="2" fillId="0" borderId="0" xfId="0" applyFont="1" applyFill="1" applyBorder="1" applyAlignment="1" applyProtection="1">
      <alignment wrapText="1"/>
      <protection/>
    </xf>
    <xf numFmtId="49" fontId="0" fillId="0" borderId="15" xfId="0" applyNumberFormat="1" applyBorder="1" applyAlignment="1" applyProtection="1">
      <alignment vertical="center" wrapText="1"/>
      <protection/>
    </xf>
    <xf numFmtId="49" fontId="0" fillId="0" borderId="0" xfId="0" applyNumberFormat="1" applyBorder="1" applyAlignment="1" applyProtection="1">
      <alignment wrapText="1"/>
      <protection/>
    </xf>
    <xf numFmtId="49" fontId="0" fillId="0" borderId="15" xfId="0" applyNumberFormat="1" applyBorder="1" applyAlignment="1" applyProtection="1">
      <alignment horizontal="center" vertical="center" wrapText="1"/>
      <protection/>
    </xf>
    <xf numFmtId="49" fontId="0" fillId="0" borderId="0" xfId="0" applyNumberFormat="1" applyFill="1" applyBorder="1" applyAlignment="1" applyProtection="1">
      <alignment vertical="center" wrapText="1"/>
      <protection/>
    </xf>
    <xf numFmtId="49"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164" fontId="0" fillId="0" borderId="0" xfId="0" applyNumberFormat="1" applyFill="1" applyBorder="1" applyAlignment="1" applyProtection="1">
      <alignment horizontal="center" vertical="center"/>
      <protection/>
    </xf>
    <xf numFmtId="164" fontId="0" fillId="0" borderId="0" xfId="0" applyNumberFormat="1" applyFill="1" applyBorder="1" applyAlignment="1" applyProtection="1">
      <alignment wrapText="1"/>
      <protection/>
    </xf>
    <xf numFmtId="49" fontId="0" fillId="0" borderId="0" xfId="0" applyNumberFormat="1" applyBorder="1" applyAlignment="1" applyProtection="1">
      <alignment horizontal="left" vertical="center" wrapText="1"/>
      <protection/>
    </xf>
    <xf numFmtId="0" fontId="0" fillId="0" borderId="31" xfId="0" applyBorder="1" applyProtection="1">
      <protection/>
    </xf>
    <xf numFmtId="0" fontId="0" fillId="0" borderId="15" xfId="20" applyBorder="1" applyAlignment="1" applyProtection="1">
      <alignment horizontal="center"/>
      <protection/>
    </xf>
    <xf numFmtId="0" fontId="3" fillId="0" borderId="0" xfId="24" applyFont="1" applyBorder="1" applyAlignment="1" applyProtection="1">
      <alignment wrapText="1"/>
      <protection/>
    </xf>
    <xf numFmtId="0" fontId="0" fillId="0" borderId="0" xfId="24" applyBorder="1" applyAlignment="1" applyProtection="1">
      <alignment horizontal="left" wrapText="1"/>
      <protection/>
    </xf>
    <xf numFmtId="0" fontId="0" fillId="0" borderId="0" xfId="24" applyBorder="1" applyAlignment="1" applyProtection="1">
      <alignment horizontal="center" wrapText="1"/>
      <protection/>
    </xf>
    <xf numFmtId="164" fontId="0" fillId="0" borderId="0" xfId="24" applyNumberFormat="1" applyBorder="1" applyAlignment="1" applyProtection="1">
      <alignment wrapText="1"/>
      <protection/>
    </xf>
    <xf numFmtId="0" fontId="0" fillId="0" borderId="0" xfId="24" applyBorder="1" applyAlignment="1" applyProtection="1">
      <alignment wrapText="1"/>
      <protection/>
    </xf>
    <xf numFmtId="0" fontId="2" fillId="0" borderId="0" xfId="24" applyFont="1" applyBorder="1" applyAlignment="1" applyProtection="1">
      <alignment wrapText="1"/>
      <protection/>
    </xf>
    <xf numFmtId="0" fontId="4" fillId="0" borderId="0" xfId="24" applyFont="1" applyBorder="1" applyAlignment="1" applyProtection="1">
      <alignment horizontal="left" wrapText="1"/>
      <protection/>
    </xf>
    <xf numFmtId="0" fontId="3" fillId="0" borderId="0" xfId="24" applyFont="1" applyBorder="1" applyAlignment="1" applyProtection="1">
      <alignment vertical="center" wrapText="1"/>
      <protection/>
    </xf>
    <xf numFmtId="0" fontId="0" fillId="0" borderId="15" xfId="24" applyNumberFormat="1" applyBorder="1" applyAlignment="1" applyProtection="1">
      <alignment vertical="center" wrapText="1"/>
      <protection/>
    </xf>
    <xf numFmtId="0" fontId="0" fillId="0" borderId="15" xfId="24" applyFill="1" applyBorder="1" applyAlignment="1" applyProtection="1">
      <alignment vertical="center"/>
      <protection/>
    </xf>
    <xf numFmtId="0" fontId="0" fillId="0" borderId="15" xfId="24" applyBorder="1" applyAlignment="1" applyProtection="1">
      <alignment horizontal="center" vertical="center"/>
      <protection/>
    </xf>
    <xf numFmtId="0" fontId="0" fillId="0" borderId="15" xfId="24" applyFont="1" applyBorder="1" applyAlignment="1" applyProtection="1">
      <alignment horizontal="center" vertical="center"/>
      <protection/>
    </xf>
    <xf numFmtId="0" fontId="5" fillId="0" borderId="15" xfId="24" applyFont="1" applyBorder="1" applyAlignment="1" applyProtection="1">
      <alignment vertical="center" wrapText="1"/>
      <protection/>
    </xf>
    <xf numFmtId="0" fontId="0" fillId="0" borderId="15" xfId="24" applyFont="1" applyFill="1" applyBorder="1" applyAlignment="1" applyProtection="1">
      <alignment vertical="center"/>
      <protection/>
    </xf>
    <xf numFmtId="0" fontId="2" fillId="0" borderId="0" xfId="0" applyFont="1" applyBorder="1" applyAlignment="1" applyProtection="1">
      <alignment horizontal="center" wrapText="1"/>
      <protection/>
    </xf>
    <xf numFmtId="0" fontId="0" fillId="0" borderId="0" xfId="0" applyFont="1" applyBorder="1" applyAlignment="1" applyProtection="1">
      <alignment horizontal="left" wrapText="1"/>
      <protection/>
    </xf>
    <xf numFmtId="11" fontId="0" fillId="0" borderId="15" xfId="0" applyNumberFormat="1" applyBorder="1" applyAlignment="1" applyProtection="1">
      <alignment horizontal="left" vertical="center" wrapText="1"/>
      <protection/>
    </xf>
    <xf numFmtId="38" fontId="38" fillId="0" borderId="15" xfId="0" applyNumberFormat="1" applyFont="1" applyBorder="1" applyAlignment="1" applyProtection="1">
      <alignment horizontal="center"/>
      <protection/>
    </xf>
    <xf numFmtId="38" fontId="37" fillId="0" borderId="15" xfId="0" applyNumberFormat="1" applyFont="1" applyFill="1" applyBorder="1" applyAlignment="1" applyProtection="1">
      <alignment horizontal="center" wrapText="1"/>
      <protection/>
    </xf>
    <xf numFmtId="38" fontId="37" fillId="39" borderId="15" xfId="0" applyNumberFormat="1" applyFont="1" applyFill="1" applyBorder="1" applyAlignment="1" applyProtection="1">
      <alignment horizontal="center" wrapText="1"/>
      <protection/>
    </xf>
    <xf numFmtId="38" fontId="38" fillId="0" borderId="0" xfId="0" applyNumberFormat="1" applyFont="1" applyBorder="1" applyAlignment="1" applyProtection="1">
      <alignment horizontal="center"/>
      <protection/>
    </xf>
    <xf numFmtId="0" fontId="20" fillId="35" borderId="20" xfId="0" applyFont="1" applyFill="1" applyBorder="1" applyAlignment="1" applyProtection="1">
      <alignment horizontal="center" vertical="center" wrapText="1"/>
      <protection/>
    </xf>
    <xf numFmtId="0" fontId="0" fillId="0" borderId="20" xfId="0" applyBorder="1" applyAlignment="1" applyProtection="1">
      <alignment vertical="center"/>
      <protection/>
    </xf>
    <xf numFmtId="38" fontId="37" fillId="39" borderId="20" xfId="0" applyNumberFormat="1" applyFont="1" applyFill="1" applyBorder="1" applyAlignment="1" applyProtection="1">
      <alignment horizontal="center" wrapText="1"/>
      <protection/>
    </xf>
    <xf numFmtId="38" fontId="37" fillId="39" borderId="0" xfId="0" applyNumberFormat="1" applyFont="1" applyFill="1" applyBorder="1" applyAlignment="1" applyProtection="1">
      <alignment horizontal="center" wrapText="1"/>
      <protection/>
    </xf>
    <xf numFmtId="0" fontId="0" fillId="0" borderId="15" xfId="0" applyBorder="1" applyAlignment="1" applyProtection="1">
      <alignment horizontal="center" wrapText="1"/>
      <protection/>
    </xf>
    <xf numFmtId="49" fontId="0" fillId="0" borderId="0" xfId="0" applyNumberFormat="1" applyBorder="1" applyAlignment="1" applyProtection="1">
      <alignment horizontal="left" wrapText="1"/>
      <protection/>
    </xf>
    <xf numFmtId="49" fontId="0" fillId="0" borderId="15" xfId="0" applyNumberFormat="1" applyBorder="1" applyAlignment="1" applyProtection="1">
      <alignment horizontal="left" vertical="center" wrapText="1"/>
      <protection/>
    </xf>
    <xf numFmtId="0" fontId="0" fillId="0" borderId="31" xfId="0" applyBorder="1" applyAlignment="1" applyProtection="1">
      <alignment horizontal="center" wrapText="1"/>
      <protection/>
    </xf>
    <xf numFmtId="0" fontId="0" fillId="0" borderId="21"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0" fillId="0" borderId="0" xfId="20" applyFill="1" applyBorder="1" applyProtection="1">
      <alignment/>
      <protection/>
    </xf>
    <xf numFmtId="0" fontId="0" fillId="36" borderId="15" xfId="0" applyNumberFormat="1"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40" borderId="15" xfId="0" applyFont="1" applyFill="1" applyBorder="1" applyAlignment="1" applyProtection="1">
      <alignment horizontal="left" vertical="center" wrapText="1"/>
      <protection/>
    </xf>
    <xf numFmtId="0" fontId="0" fillId="40" borderId="15" xfId="0" applyFont="1" applyFill="1" applyBorder="1" applyAlignment="1" applyProtection="1">
      <alignment horizontal="left" vertical="center"/>
      <protection/>
    </xf>
    <xf numFmtId="0" fontId="0" fillId="40" borderId="15" xfId="20" applyFont="1" applyFill="1" applyBorder="1" applyAlignment="1" applyProtection="1">
      <alignment vertical="center"/>
      <protection/>
    </xf>
    <xf numFmtId="0" fontId="0" fillId="40" borderId="15" xfId="20" applyFont="1" applyFill="1" applyBorder="1" applyAlignment="1" applyProtection="1">
      <alignment horizontal="center" vertical="center"/>
      <protection/>
    </xf>
    <xf numFmtId="164" fontId="0" fillId="40" borderId="15" xfId="0" applyNumberFormat="1" applyFont="1" applyFill="1" applyBorder="1" applyAlignment="1" applyProtection="1">
      <alignment vertical="center" wrapText="1"/>
      <protection/>
    </xf>
    <xf numFmtId="44" fontId="2" fillId="40" borderId="15" xfId="20" applyNumberFormat="1"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wrapText="1"/>
      <protection/>
    </xf>
    <xf numFmtId="164" fontId="0" fillId="40" borderId="15" xfId="0" applyNumberFormat="1" applyFont="1" applyFill="1" applyBorder="1" applyAlignment="1" applyProtection="1">
      <alignment horizontal="center" vertical="center" wrapText="1"/>
      <protection/>
    </xf>
    <xf numFmtId="0" fontId="0" fillId="40" borderId="15" xfId="0" applyFill="1" applyBorder="1" applyAlignment="1" applyProtection="1">
      <alignment horizontal="left" vertical="center" wrapText="1"/>
      <protection/>
    </xf>
    <xf numFmtId="0" fontId="0" fillId="40" borderId="15" xfId="0" applyFill="1" applyBorder="1" applyAlignment="1" applyProtection="1">
      <alignment horizontal="left" wrapText="1"/>
      <protection/>
    </xf>
    <xf numFmtId="0" fontId="0" fillId="40" borderId="15" xfId="0" applyFill="1" applyBorder="1" applyAlignment="1" applyProtection="1">
      <alignment vertical="center"/>
      <protection/>
    </xf>
    <xf numFmtId="0" fontId="0" fillId="40" borderId="15" xfId="0" applyFill="1" applyBorder="1" applyAlignment="1" applyProtection="1">
      <alignment horizontal="center" vertical="center"/>
      <protection/>
    </xf>
    <xf numFmtId="164" fontId="0" fillId="40" borderId="15" xfId="0" applyNumberFormat="1" applyFill="1" applyBorder="1" applyAlignment="1" applyProtection="1">
      <alignment vertical="center" wrapText="1"/>
      <protection/>
    </xf>
    <xf numFmtId="44" fontId="0" fillId="40" borderId="15" xfId="20" applyNumberFormat="1" applyFont="1" applyFill="1" applyBorder="1" applyAlignment="1" applyProtection="1">
      <alignment horizontal="center"/>
      <protection/>
    </xf>
    <xf numFmtId="0" fontId="0" fillId="40" borderId="15" xfId="0" applyFont="1" applyFill="1" applyBorder="1" applyAlignment="1" applyProtection="1">
      <alignment horizontal="center" wrapText="1"/>
      <protection/>
    </xf>
    <xf numFmtId="0" fontId="0" fillId="0" borderId="19" xfId="20" applyFont="1" applyBorder="1" applyProtection="1">
      <alignment/>
      <protection/>
    </xf>
    <xf numFmtId="0" fontId="0" fillId="0" borderId="15" xfId="0" applyBorder="1" applyAlignment="1" applyProtection="1">
      <alignment horizontal="left" vertical="center"/>
      <protection/>
    </xf>
    <xf numFmtId="49" fontId="41" fillId="0" borderId="33" xfId="0" applyNumberFormat="1" applyFont="1" applyFill="1" applyBorder="1" applyAlignment="1" applyProtection="1">
      <alignment horizontal="left"/>
      <protection/>
    </xf>
    <xf numFmtId="49" fontId="39" fillId="41" borderId="34" xfId="0" applyNumberFormat="1" applyFont="1" applyFill="1" applyBorder="1" applyAlignment="1" applyProtection="1">
      <alignment horizontal="left"/>
      <protection/>
    </xf>
    <xf numFmtId="0" fontId="0" fillId="0" borderId="15" xfId="0" applyFont="1" applyFill="1" applyBorder="1" applyAlignment="1" applyProtection="1">
      <alignment horizontal="left" vertical="center" wrapText="1"/>
      <protection/>
    </xf>
    <xf numFmtId="0" fontId="0" fillId="42" borderId="19" xfId="0" applyFill="1" applyBorder="1" applyAlignment="1" applyProtection="1">
      <alignment/>
      <protection/>
    </xf>
    <xf numFmtId="49" fontId="40" fillId="43" borderId="34" xfId="0" applyNumberFormat="1" applyFont="1" applyFill="1" applyBorder="1" applyAlignment="1" applyProtection="1">
      <alignment horizontal="left"/>
      <protection/>
    </xf>
    <xf numFmtId="0" fontId="40" fillId="42" borderId="19" xfId="0" applyFont="1" applyFill="1" applyBorder="1" applyAlignment="1" applyProtection="1">
      <alignment/>
      <protection/>
    </xf>
    <xf numFmtId="49" fontId="40" fillId="43" borderId="33" xfId="0" applyNumberFormat="1" applyFont="1" applyFill="1" applyBorder="1" applyAlignment="1" applyProtection="1">
      <alignment horizontal="left"/>
      <protection/>
    </xf>
    <xf numFmtId="0" fontId="0" fillId="42" borderId="19" xfId="20" applyFont="1" applyFill="1" applyBorder="1" applyProtection="1">
      <alignment/>
      <protection/>
    </xf>
    <xf numFmtId="49" fontId="41" fillId="42" borderId="35" xfId="0" applyNumberFormat="1" applyFont="1" applyFill="1" applyBorder="1" applyAlignment="1" applyProtection="1">
      <alignment horizontal="left"/>
      <protection/>
    </xf>
    <xf numFmtId="0" fontId="0" fillId="42" borderId="0" xfId="0" applyFill="1" applyProtection="1">
      <protection/>
    </xf>
    <xf numFmtId="0" fontId="0" fillId="0" borderId="32" xfId="0" applyFont="1" applyBorder="1" applyAlignment="1" applyProtection="1">
      <alignment horizontal="left"/>
      <protection/>
    </xf>
    <xf numFmtId="0" fontId="0" fillId="0" borderId="31" xfId="20" applyFont="1" applyBorder="1" applyProtection="1">
      <alignment/>
      <protection/>
    </xf>
    <xf numFmtId="0" fontId="0" fillId="42" borderId="31" xfId="23" applyFont="1" applyFill="1" applyBorder="1" applyAlignment="1" applyProtection="1">
      <alignment vertical="center"/>
      <protection/>
    </xf>
    <xf numFmtId="0" fontId="0" fillId="42" borderId="15" xfId="0" applyFill="1" applyBorder="1"/>
    <xf numFmtId="0" fontId="40" fillId="42" borderId="15" xfId="0" applyFont="1" applyFill="1" applyBorder="1" applyAlignment="1">
      <alignment/>
    </xf>
    <xf numFmtId="0" fontId="38" fillId="42" borderId="31" xfId="67" applyFont="1" applyFill="1" applyBorder="1" applyProtection="1">
      <alignment/>
      <protection/>
    </xf>
    <xf numFmtId="0" fontId="38" fillId="42" borderId="19" xfId="67" applyFont="1" applyFill="1" applyBorder="1" applyProtection="1">
      <alignment/>
      <protection/>
    </xf>
    <xf numFmtId="0" fontId="0" fillId="42" borderId="0" xfId="20" applyFill="1">
      <alignment/>
      <protection/>
    </xf>
    <xf numFmtId="0" fontId="0" fillId="42" borderId="31" xfId="20" applyFont="1" applyFill="1" applyBorder="1" applyProtection="1">
      <alignment/>
      <protection/>
    </xf>
    <xf numFmtId="0" fontId="0" fillId="0" borderId="31" xfId="20" applyFill="1" applyBorder="1" applyProtection="1">
      <alignment/>
      <protection/>
    </xf>
    <xf numFmtId="0" fontId="0" fillId="42" borderId="21" xfId="20" applyFill="1" applyBorder="1">
      <alignment/>
      <protection/>
    </xf>
    <xf numFmtId="49" fontId="43" fillId="43" borderId="36" xfId="0" applyNumberFormat="1" applyFont="1" applyFill="1" applyBorder="1" applyAlignment="1">
      <alignment horizontal="left"/>
    </xf>
    <xf numFmtId="0" fontId="9" fillId="35" borderId="10" xfId="20" applyNumberFormat="1" applyFont="1" applyFill="1" applyBorder="1" applyAlignment="1" applyProtection="1">
      <alignment horizontal="left" vertical="top" wrapText="1"/>
      <protection/>
    </xf>
    <xf numFmtId="0" fontId="9" fillId="35" borderId="0" xfId="20" applyNumberFormat="1" applyFont="1" applyFill="1" applyBorder="1" applyAlignment="1" applyProtection="1">
      <alignment horizontal="left" vertical="top" wrapText="1"/>
      <protection/>
    </xf>
    <xf numFmtId="0" fontId="9" fillId="35" borderId="14" xfId="20" applyNumberFormat="1" applyFont="1" applyFill="1" applyBorder="1" applyAlignment="1" applyProtection="1">
      <alignment horizontal="left" vertical="top" wrapText="1"/>
      <protection/>
    </xf>
    <xf numFmtId="0" fontId="9" fillId="6" borderId="37" xfId="20" applyFont="1" applyFill="1" applyBorder="1" applyAlignment="1">
      <alignment horizontal="left" vertical="top" wrapText="1"/>
      <protection/>
    </xf>
    <xf numFmtId="0" fontId="9" fillId="6" borderId="38" xfId="20" applyFont="1" applyFill="1" applyBorder="1" applyAlignment="1">
      <alignment horizontal="left" vertical="top" wrapText="1"/>
      <protection/>
    </xf>
    <xf numFmtId="0" fontId="9" fillId="6" borderId="39" xfId="20" applyFont="1" applyFill="1" applyBorder="1" applyAlignment="1">
      <alignment horizontal="left" vertical="top" wrapText="1"/>
      <protection/>
    </xf>
    <xf numFmtId="0" fontId="8" fillId="35" borderId="10" xfId="20" applyFont="1" applyFill="1" applyBorder="1" applyAlignment="1" applyProtection="1">
      <alignment horizontal="left" vertical="top" wrapText="1"/>
      <protection/>
    </xf>
    <xf numFmtId="0" fontId="9" fillId="35" borderId="0" xfId="20" applyFont="1" applyFill="1" applyBorder="1" applyAlignment="1" applyProtection="1">
      <alignment horizontal="left" vertical="top" wrapText="1"/>
      <protection/>
    </xf>
    <xf numFmtId="0" fontId="9" fillId="35" borderId="14" xfId="20" applyFont="1" applyFill="1" applyBorder="1" applyAlignment="1" applyProtection="1">
      <alignment horizontal="left" vertical="top" wrapText="1"/>
      <protection/>
    </xf>
    <xf numFmtId="0" fontId="9" fillId="35" borderId="37" xfId="20" applyFont="1" applyFill="1" applyBorder="1" applyAlignment="1" applyProtection="1">
      <alignment horizontal="left" vertical="top" wrapText="1"/>
      <protection/>
    </xf>
    <xf numFmtId="0" fontId="9" fillId="35" borderId="38" xfId="20" applyFont="1" applyFill="1" applyBorder="1" applyAlignment="1" applyProtection="1">
      <alignment horizontal="left" vertical="top" wrapText="1"/>
      <protection/>
    </xf>
    <xf numFmtId="0" fontId="9" fillId="35" borderId="39" xfId="20" applyFont="1" applyFill="1" applyBorder="1" applyAlignment="1" applyProtection="1">
      <alignment horizontal="left" vertical="top" wrapText="1"/>
      <protection/>
    </xf>
    <xf numFmtId="0" fontId="9" fillId="35" borderId="10" xfId="20" applyFont="1" applyFill="1" applyBorder="1" applyAlignment="1" applyProtection="1">
      <alignment vertical="center" wrapText="1"/>
      <protection/>
    </xf>
    <xf numFmtId="0" fontId="9" fillId="35" borderId="0" xfId="20" applyFont="1" applyFill="1" applyBorder="1" applyAlignment="1">
      <alignment vertical="center" wrapText="1"/>
      <protection/>
    </xf>
    <xf numFmtId="0" fontId="9" fillId="35" borderId="14" xfId="20" applyFont="1" applyFill="1" applyBorder="1" applyAlignment="1">
      <alignment vertical="center" wrapText="1"/>
      <protection/>
    </xf>
    <xf numFmtId="0" fontId="9" fillId="35" borderId="10" xfId="20" applyFont="1" applyFill="1" applyBorder="1" applyAlignment="1" applyProtection="1">
      <alignment horizontal="left" vertical="center" wrapText="1"/>
      <protection/>
    </xf>
    <xf numFmtId="0" fontId="9" fillId="35" borderId="0" xfId="20" applyFont="1" applyFill="1" applyBorder="1" applyAlignment="1" applyProtection="1">
      <alignment horizontal="left" vertical="center" wrapText="1"/>
      <protection/>
    </xf>
    <xf numFmtId="0" fontId="9" fillId="35" borderId="14" xfId="20" applyFont="1" applyFill="1" applyBorder="1" applyAlignment="1" applyProtection="1">
      <alignment horizontal="left" vertical="center" wrapText="1"/>
      <protection/>
    </xf>
    <xf numFmtId="0" fontId="9" fillId="35" borderId="10" xfId="20" applyFont="1" applyFill="1" applyBorder="1" applyAlignment="1" applyProtection="1">
      <alignment horizontal="left" vertical="top" wrapText="1"/>
      <protection/>
    </xf>
    <xf numFmtId="0" fontId="12" fillId="35" borderId="11" xfId="20" applyFont="1" applyFill="1" applyBorder="1" applyAlignment="1" applyProtection="1">
      <alignment horizontal="left" vertical="top" wrapText="1"/>
      <protection/>
    </xf>
    <xf numFmtId="0" fontId="12" fillId="35" borderId="12" xfId="20" applyFont="1" applyFill="1" applyBorder="1" applyAlignment="1" applyProtection="1">
      <alignment horizontal="left" vertical="top" wrapText="1"/>
      <protection/>
    </xf>
    <xf numFmtId="0" fontId="12" fillId="35" borderId="13" xfId="20" applyFont="1" applyFill="1" applyBorder="1" applyAlignment="1" applyProtection="1">
      <alignment horizontal="left" vertical="top" wrapText="1"/>
      <protection/>
    </xf>
    <xf numFmtId="0" fontId="12" fillId="35" borderId="10" xfId="20" applyFont="1" applyFill="1" applyBorder="1" applyAlignment="1" applyProtection="1">
      <alignment horizontal="left" vertical="top" wrapText="1"/>
      <protection/>
    </xf>
    <xf numFmtId="0" fontId="12" fillId="35" borderId="0" xfId="20" applyFont="1" applyFill="1" applyBorder="1" applyAlignment="1" applyProtection="1">
      <alignment horizontal="left" vertical="top"/>
      <protection/>
    </xf>
    <xf numFmtId="0" fontId="12" fillId="35" borderId="14" xfId="20" applyFont="1" applyFill="1" applyBorder="1" applyAlignment="1" applyProtection="1">
      <alignment horizontal="left" vertical="top"/>
      <protection/>
    </xf>
    <xf numFmtId="0" fontId="13" fillId="44" borderId="15" xfId="25" applyFont="1" applyFill="1" applyBorder="1" applyAlignment="1" applyProtection="1">
      <alignment horizontal="center" vertical="top" wrapText="1"/>
      <protection/>
    </xf>
    <xf numFmtId="0" fontId="15" fillId="38" borderId="15" xfId="25" applyFont="1" applyFill="1" applyBorder="1" applyAlignment="1" applyProtection="1">
      <alignment horizontal="center" vertical="center"/>
      <protection/>
    </xf>
    <xf numFmtId="0" fontId="1" fillId="32" borderId="15" xfId="25" applyFill="1" applyBorder="1" applyAlignment="1" applyProtection="1">
      <alignment horizontal="center"/>
      <protection locked="0"/>
    </xf>
    <xf numFmtId="0" fontId="15" fillId="38" borderId="21" xfId="25" applyFont="1" applyFill="1" applyBorder="1" applyAlignment="1" applyProtection="1">
      <alignment horizontal="center" vertical="center"/>
      <protection/>
    </xf>
    <xf numFmtId="0" fontId="15" fillId="38" borderId="19" xfId="25" applyFont="1" applyFill="1" applyBorder="1" applyAlignment="1" applyProtection="1">
      <alignment horizontal="center" vertical="center"/>
      <protection/>
    </xf>
    <xf numFmtId="0" fontId="15" fillId="38" borderId="20" xfId="25" applyFont="1" applyFill="1" applyBorder="1" applyAlignment="1" applyProtection="1">
      <alignment horizontal="center" vertical="center"/>
      <protection/>
    </xf>
    <xf numFmtId="0" fontId="16" fillId="0" borderId="0" xfId="25" applyFont="1" applyBorder="1" applyAlignment="1" applyProtection="1">
      <alignment horizontal="center" vertical="center"/>
      <protection/>
    </xf>
    <xf numFmtId="165" fontId="16" fillId="32" borderId="15" xfId="25" applyNumberFormat="1" applyFont="1" applyFill="1" applyBorder="1" applyAlignment="1" applyProtection="1">
      <alignment horizontal="center" vertical="center"/>
      <protection locked="0"/>
    </xf>
    <xf numFmtId="0" fontId="16" fillId="32" borderId="15" xfId="25" applyFont="1" applyFill="1" applyBorder="1" applyAlignment="1" applyProtection="1">
      <alignment horizontal="center" vertical="center"/>
      <protection locked="0"/>
    </xf>
    <xf numFmtId="165" fontId="1" fillId="32" borderId="21" xfId="25" applyNumberFormat="1" applyFill="1" applyBorder="1" applyAlignment="1" applyProtection="1">
      <alignment horizontal="center"/>
      <protection locked="0"/>
    </xf>
    <xf numFmtId="165" fontId="1" fillId="32" borderId="19" xfId="25" applyNumberFormat="1" applyFill="1" applyBorder="1" applyAlignment="1" applyProtection="1">
      <alignment horizontal="center"/>
      <protection locked="0"/>
    </xf>
    <xf numFmtId="165" fontId="1" fillId="32" borderId="20" xfId="25" applyNumberFormat="1" applyFill="1" applyBorder="1" applyAlignment="1" applyProtection="1">
      <alignment horizontal="center"/>
      <protection locked="0"/>
    </xf>
    <xf numFmtId="0" fontId="1" fillId="32" borderId="21" xfId="25" applyFill="1" applyBorder="1" applyAlignment="1" applyProtection="1">
      <alignment horizontal="center"/>
      <protection locked="0"/>
    </xf>
    <xf numFmtId="0" fontId="1" fillId="32" borderId="19" xfId="25" applyFill="1" applyBorder="1" applyAlignment="1" applyProtection="1">
      <alignment horizontal="center"/>
      <protection locked="0"/>
    </xf>
    <xf numFmtId="0" fontId="1" fillId="32" borderId="20" xfId="25" applyFill="1" applyBorder="1" applyAlignment="1" applyProtection="1">
      <alignment horizontal="center"/>
      <protection locked="0"/>
    </xf>
    <xf numFmtId="0" fontId="2" fillId="35" borderId="40" xfId="0" applyFont="1" applyFill="1" applyBorder="1" applyAlignment="1" applyProtection="1">
      <alignment horizontal="center" vertical="center" wrapText="1"/>
      <protection/>
    </xf>
    <xf numFmtId="0" fontId="2" fillId="35" borderId="41" xfId="0" applyFont="1" applyFill="1" applyBorder="1" applyAlignment="1" applyProtection="1">
      <alignment horizontal="center" vertical="center" wrapText="1"/>
      <protection/>
    </xf>
    <xf numFmtId="0" fontId="2" fillId="0" borderId="31" xfId="0" applyFont="1" applyBorder="1" applyAlignment="1" applyProtection="1">
      <alignment horizontal="left" vertical="center" wrapText="1"/>
      <protection/>
    </xf>
    <xf numFmtId="0" fontId="4" fillId="0" borderId="38" xfId="0" applyFont="1" applyBorder="1" applyAlignment="1" applyProtection="1">
      <alignment horizontal="center" vertical="center"/>
      <protection/>
    </xf>
    <xf numFmtId="0" fontId="3" fillId="0" borderId="0" xfId="0" applyFont="1" applyBorder="1" applyAlignment="1" applyProtection="1">
      <alignment horizontal="left" wrapText="1"/>
      <protection/>
    </xf>
    <xf numFmtId="0" fontId="3" fillId="0" borderId="31" xfId="0" applyFont="1" applyBorder="1" applyAlignment="1" applyProtection="1">
      <alignment horizontal="left" vertical="center" wrapText="1"/>
      <protection/>
    </xf>
    <xf numFmtId="0" fontId="4" fillId="0" borderId="0" xfId="0" applyFont="1" applyBorder="1" applyAlignment="1" applyProtection="1">
      <alignment horizontal="center" vertical="center"/>
      <protection/>
    </xf>
    <xf numFmtId="0" fontId="3" fillId="0" borderId="0" xfId="0" applyFont="1" applyBorder="1" applyAlignment="1" applyProtection="1">
      <alignment horizontal="left"/>
      <protection/>
    </xf>
  </cellXfs>
  <cellStyles count="56">
    <cellStyle name="Normal" xfId="0"/>
    <cellStyle name="Percent" xfId="15"/>
    <cellStyle name="Currency" xfId="16"/>
    <cellStyle name="Currency [0]" xfId="17"/>
    <cellStyle name="Comma" xfId="18"/>
    <cellStyle name="Comma [0]" xfId="19"/>
    <cellStyle name="Normal 2" xfId="20"/>
    <cellStyle name="Currency 2" xfId="21"/>
    <cellStyle name="Normal 3" xfId="22"/>
    <cellStyle name="Normal 3 2" xfId="23"/>
    <cellStyle name="Normal 4" xfId="24"/>
    <cellStyle name="Normal 2 2" xfId="25"/>
    <cellStyle name="Normal 4 2" xfId="26"/>
    <cellStyle name="Hyperlink 2" xfId="27"/>
    <cellStyle name="Heading 1" xfId="28"/>
    <cellStyle name="Heading 2" xfId="29"/>
    <cellStyle name="Heading 3" xfId="30"/>
    <cellStyle name="Heading 4" xfId="31"/>
    <cellStyle name="Good" xfId="32"/>
    <cellStyle name="Bad" xfId="33"/>
    <cellStyle name="Neutral" xfId="34"/>
    <cellStyle name="Input" xfId="35"/>
    <cellStyle name="Output" xfId="36"/>
    <cellStyle name="Calculation" xfId="37"/>
    <cellStyle name="Linked Cell" xfId="38"/>
    <cellStyle name="Check Cell" xfId="39"/>
    <cellStyle name="Warning Text" xfId="40"/>
    <cellStyle name="Explanatory Text" xfId="41"/>
    <cellStyle name="Total" xfId="42"/>
    <cellStyle name="Accent1" xfId="43"/>
    <cellStyle name="20% - Accent1" xfId="44"/>
    <cellStyle name="40% - Accent1" xfId="45"/>
    <cellStyle name="60% - Accent1" xfId="46"/>
    <cellStyle name="Accent2" xfId="47"/>
    <cellStyle name="20% - Accent2" xfId="48"/>
    <cellStyle name="40% - Accent2" xfId="49"/>
    <cellStyle name="60% - Accent2" xfId="50"/>
    <cellStyle name="Accent3" xfId="51"/>
    <cellStyle name="20% - Accent3" xfId="52"/>
    <cellStyle name="40% - Accent3" xfId="53"/>
    <cellStyle name="60% - Accent3" xfId="54"/>
    <cellStyle name="Accent4" xfId="55"/>
    <cellStyle name="20% - Accent4" xfId="56"/>
    <cellStyle name="40% - Accent4" xfId="57"/>
    <cellStyle name="60% - Accent4" xfId="58"/>
    <cellStyle name="Accent5" xfId="59"/>
    <cellStyle name="20% - Accent5" xfId="60"/>
    <cellStyle name="40% - Accent5" xfId="61"/>
    <cellStyle name="60% - Accent5" xfId="62"/>
    <cellStyle name="Accent6" xfId="63"/>
    <cellStyle name="20% - Accent6" xfId="64"/>
    <cellStyle name="40% - Accent6" xfId="65"/>
    <cellStyle name="60% - Accent6" xfId="66"/>
    <cellStyle name="Normal 5" xfId="67"/>
    <cellStyle name="Note 2" xfId="68"/>
    <cellStyle name="Title 2" xfId="69"/>
  </cellStyles>
  <dxfs count="2">
    <dxf>
      <font>
        <b/>
        <i val="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3"/>
  <sheetViews>
    <sheetView showGridLines="0" zoomScale="88" zoomScaleNormal="88" workbookViewId="0" topLeftCell="A1">
      <selection activeCell="E1" sqref="E1"/>
    </sheetView>
  </sheetViews>
  <sheetFormatPr defaultColWidth="9.140625" defaultRowHeight="12.75"/>
  <cols>
    <col min="1" max="1" width="44.421875" style="15" customWidth="1"/>
    <col min="2" max="4" width="20.7109375" style="15" customWidth="1"/>
    <col min="5" max="5" width="9.140625" style="15" customWidth="1"/>
    <col min="6" max="6" width="22.8515625" style="15" customWidth="1"/>
    <col min="7" max="13" width="9.140625" style="15" customWidth="1"/>
    <col min="14" max="14" width="24.00390625" style="15" customWidth="1"/>
    <col min="15" max="82" width="9.140625" style="14" customWidth="1"/>
    <col min="83" max="259" width="9.140625" style="15" customWidth="1"/>
    <col min="260" max="260" width="9.00390625" style="15" customWidth="1"/>
    <col min="261" max="515" width="9.140625" style="15" customWidth="1"/>
    <col min="516" max="516" width="9.00390625" style="15" customWidth="1"/>
    <col min="517" max="771" width="9.140625" style="15" customWidth="1"/>
    <col min="772" max="772" width="9.00390625" style="15" customWidth="1"/>
    <col min="773" max="1027" width="9.140625" style="15" customWidth="1"/>
    <col min="1028" max="1028" width="9.00390625" style="15" customWidth="1"/>
    <col min="1029" max="1283" width="9.140625" style="15" customWidth="1"/>
    <col min="1284" max="1284" width="9.00390625" style="15" customWidth="1"/>
    <col min="1285" max="1539" width="9.140625" style="15" customWidth="1"/>
    <col min="1540" max="1540" width="9.00390625" style="15" customWidth="1"/>
    <col min="1541" max="1795" width="9.140625" style="15" customWidth="1"/>
    <col min="1796" max="1796" width="9.00390625" style="15" customWidth="1"/>
    <col min="1797" max="2051" width="9.140625" style="15" customWidth="1"/>
    <col min="2052" max="2052" width="9.00390625" style="15" customWidth="1"/>
    <col min="2053" max="2307" width="9.140625" style="15" customWidth="1"/>
    <col min="2308" max="2308" width="9.00390625" style="15" customWidth="1"/>
    <col min="2309" max="2563" width="9.140625" style="15" customWidth="1"/>
    <col min="2564" max="2564" width="9.00390625" style="15" customWidth="1"/>
    <col min="2565" max="2819" width="9.140625" style="15" customWidth="1"/>
    <col min="2820" max="2820" width="9.00390625" style="15" customWidth="1"/>
    <col min="2821" max="3075" width="9.140625" style="15" customWidth="1"/>
    <col min="3076" max="3076" width="9.00390625" style="15" customWidth="1"/>
    <col min="3077" max="3331" width="9.140625" style="15" customWidth="1"/>
    <col min="3332" max="3332" width="9.00390625" style="15" customWidth="1"/>
    <col min="3333" max="3587" width="9.140625" style="15" customWidth="1"/>
    <col min="3588" max="3588" width="9.00390625" style="15" customWidth="1"/>
    <col min="3589" max="3843" width="9.140625" style="15" customWidth="1"/>
    <col min="3844" max="3844" width="9.00390625" style="15" customWidth="1"/>
    <col min="3845" max="4099" width="9.140625" style="15" customWidth="1"/>
    <col min="4100" max="4100" width="9.00390625" style="15" customWidth="1"/>
    <col min="4101" max="4355" width="9.140625" style="15" customWidth="1"/>
    <col min="4356" max="4356" width="9.00390625" style="15" customWidth="1"/>
    <col min="4357" max="4611" width="9.140625" style="15" customWidth="1"/>
    <col min="4612" max="4612" width="9.00390625" style="15" customWidth="1"/>
    <col min="4613" max="4867" width="9.140625" style="15" customWidth="1"/>
    <col min="4868" max="4868" width="9.00390625" style="15" customWidth="1"/>
    <col min="4869" max="5123" width="9.140625" style="15" customWidth="1"/>
    <col min="5124" max="5124" width="9.00390625" style="15" customWidth="1"/>
    <col min="5125" max="5379" width="9.140625" style="15" customWidth="1"/>
    <col min="5380" max="5380" width="9.00390625" style="15" customWidth="1"/>
    <col min="5381" max="5635" width="9.140625" style="15" customWidth="1"/>
    <col min="5636" max="5636" width="9.00390625" style="15" customWidth="1"/>
    <col min="5637" max="5891" width="9.140625" style="15" customWidth="1"/>
    <col min="5892" max="5892" width="9.00390625" style="15" customWidth="1"/>
    <col min="5893" max="6147" width="9.140625" style="15" customWidth="1"/>
    <col min="6148" max="6148" width="9.00390625" style="15" customWidth="1"/>
    <col min="6149" max="6403" width="9.140625" style="15" customWidth="1"/>
    <col min="6404" max="6404" width="9.00390625" style="15" customWidth="1"/>
    <col min="6405" max="6659" width="9.140625" style="15" customWidth="1"/>
    <col min="6660" max="6660" width="9.00390625" style="15" customWidth="1"/>
    <col min="6661" max="6915" width="9.140625" style="15" customWidth="1"/>
    <col min="6916" max="6916" width="9.00390625" style="15" customWidth="1"/>
    <col min="6917" max="7171" width="9.140625" style="15" customWidth="1"/>
    <col min="7172" max="7172" width="9.00390625" style="15" customWidth="1"/>
    <col min="7173" max="7427" width="9.140625" style="15" customWidth="1"/>
    <col min="7428" max="7428" width="9.00390625" style="15" customWidth="1"/>
    <col min="7429" max="7683" width="9.140625" style="15" customWidth="1"/>
    <col min="7684" max="7684" width="9.00390625" style="15" customWidth="1"/>
    <col min="7685" max="7939" width="9.140625" style="15" customWidth="1"/>
    <col min="7940" max="7940" width="9.00390625" style="15" customWidth="1"/>
    <col min="7941" max="8195" width="9.140625" style="15" customWidth="1"/>
    <col min="8196" max="8196" width="9.00390625" style="15" customWidth="1"/>
    <col min="8197" max="8451" width="9.140625" style="15" customWidth="1"/>
    <col min="8452" max="8452" width="9.00390625" style="15" customWidth="1"/>
    <col min="8453" max="8707" width="9.140625" style="15" customWidth="1"/>
    <col min="8708" max="8708" width="9.00390625" style="15" customWidth="1"/>
    <col min="8709" max="8963" width="9.140625" style="15" customWidth="1"/>
    <col min="8964" max="8964" width="9.00390625" style="15" customWidth="1"/>
    <col min="8965" max="9219" width="9.140625" style="15" customWidth="1"/>
    <col min="9220" max="9220" width="9.00390625" style="15" customWidth="1"/>
    <col min="9221" max="9475" width="9.140625" style="15" customWidth="1"/>
    <col min="9476" max="9476" width="9.00390625" style="15" customWidth="1"/>
    <col min="9477" max="9731" width="9.140625" style="15" customWidth="1"/>
    <col min="9732" max="9732" width="9.00390625" style="15" customWidth="1"/>
    <col min="9733" max="9987" width="9.140625" style="15" customWidth="1"/>
    <col min="9988" max="9988" width="9.00390625" style="15" customWidth="1"/>
    <col min="9989" max="10243" width="9.140625" style="15" customWidth="1"/>
    <col min="10244" max="10244" width="9.00390625" style="15" customWidth="1"/>
    <col min="10245" max="10499" width="9.140625" style="15" customWidth="1"/>
    <col min="10500" max="10500" width="9.00390625" style="15" customWidth="1"/>
    <col min="10501" max="10755" width="9.140625" style="15" customWidth="1"/>
    <col min="10756" max="10756" width="9.00390625" style="15" customWidth="1"/>
    <col min="10757" max="11011" width="9.140625" style="15" customWidth="1"/>
    <col min="11012" max="11012" width="9.00390625" style="15" customWidth="1"/>
    <col min="11013" max="11267" width="9.140625" style="15" customWidth="1"/>
    <col min="11268" max="11268" width="9.00390625" style="15" customWidth="1"/>
    <col min="11269" max="11523" width="9.140625" style="15" customWidth="1"/>
    <col min="11524" max="11524" width="9.00390625" style="15" customWidth="1"/>
    <col min="11525" max="11779" width="9.140625" style="15" customWidth="1"/>
    <col min="11780" max="11780" width="9.00390625" style="15" customWidth="1"/>
    <col min="11781" max="12035" width="9.140625" style="15" customWidth="1"/>
    <col min="12036" max="12036" width="9.00390625" style="15" customWidth="1"/>
    <col min="12037" max="12291" width="9.140625" style="15" customWidth="1"/>
    <col min="12292" max="12292" width="9.00390625" style="15" customWidth="1"/>
    <col min="12293" max="12547" width="9.140625" style="15" customWidth="1"/>
    <col min="12548" max="12548" width="9.00390625" style="15" customWidth="1"/>
    <col min="12549" max="12803" width="9.140625" style="15" customWidth="1"/>
    <col min="12804" max="12804" width="9.00390625" style="15" customWidth="1"/>
    <col min="12805" max="13059" width="9.140625" style="15" customWidth="1"/>
    <col min="13060" max="13060" width="9.00390625" style="15" customWidth="1"/>
    <col min="13061" max="13315" width="9.140625" style="15" customWidth="1"/>
    <col min="13316" max="13316" width="9.00390625" style="15" customWidth="1"/>
    <col min="13317" max="13571" width="9.140625" style="15" customWidth="1"/>
    <col min="13572" max="13572" width="9.00390625" style="15" customWidth="1"/>
    <col min="13573" max="13827" width="9.140625" style="15" customWidth="1"/>
    <col min="13828" max="13828" width="9.00390625" style="15" customWidth="1"/>
    <col min="13829" max="14083" width="9.140625" style="15" customWidth="1"/>
    <col min="14084" max="14084" width="9.00390625" style="15" customWidth="1"/>
    <col min="14085" max="14339" width="9.140625" style="15" customWidth="1"/>
    <col min="14340" max="14340" width="9.00390625" style="15" customWidth="1"/>
    <col min="14341" max="14595" width="9.140625" style="15" customWidth="1"/>
    <col min="14596" max="14596" width="9.00390625" style="15" customWidth="1"/>
    <col min="14597" max="14851" width="9.140625" style="15" customWidth="1"/>
    <col min="14852" max="14852" width="9.00390625" style="15" customWidth="1"/>
    <col min="14853" max="15107" width="9.140625" style="15" customWidth="1"/>
    <col min="15108" max="15108" width="9.00390625" style="15" customWidth="1"/>
    <col min="15109" max="15363" width="9.140625" style="15" customWidth="1"/>
    <col min="15364" max="15364" width="9.00390625" style="15" customWidth="1"/>
    <col min="15365" max="15619" width="9.140625" style="15" customWidth="1"/>
    <col min="15620" max="15620" width="9.00390625" style="15" customWidth="1"/>
    <col min="15621" max="15875" width="9.140625" style="15" customWidth="1"/>
    <col min="15876" max="15876" width="9.00390625" style="15" customWidth="1"/>
    <col min="15877" max="16131" width="9.140625" style="15" customWidth="1"/>
    <col min="16132" max="16132" width="9.00390625" style="15" customWidth="1"/>
    <col min="16133" max="16384" width="9.140625" style="15" customWidth="1"/>
  </cols>
  <sheetData>
    <row r="1" spans="1:82" s="4" customFormat="1" ht="26.25">
      <c r="A1" s="89" t="s">
        <v>5412</v>
      </c>
      <c r="B1" s="90"/>
      <c r="C1" s="90"/>
      <c r="D1" s="90"/>
      <c r="E1" s="90"/>
      <c r="F1" s="90" t="s">
        <v>5424</v>
      </c>
      <c r="G1" s="90"/>
      <c r="H1" s="91"/>
      <c r="I1" s="90"/>
      <c r="J1" s="90"/>
      <c r="K1" s="90"/>
      <c r="L1" s="90"/>
      <c r="M1" s="90"/>
      <c r="N1" s="92"/>
      <c r="O1" s="1"/>
      <c r="P1" s="2"/>
      <c r="Q1" s="3"/>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row>
    <row r="2" spans="1:82" s="4" customFormat="1" ht="12.75">
      <c r="A2" s="5"/>
      <c r="B2" s="6"/>
      <c r="C2" s="6"/>
      <c r="D2" s="6"/>
      <c r="E2" s="6"/>
      <c r="F2" s="6"/>
      <c r="G2" s="6"/>
      <c r="H2" s="6"/>
      <c r="I2" s="6"/>
      <c r="J2" s="6"/>
      <c r="K2" s="6"/>
      <c r="L2" s="6"/>
      <c r="M2" s="6"/>
      <c r="N2" s="93"/>
      <c r="O2" s="2"/>
      <c r="P2" s="2"/>
      <c r="Q2" s="3"/>
      <c r="R2" s="3"/>
      <c r="S2" s="3"/>
      <c r="T2" s="3"/>
      <c r="U2" s="3"/>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row>
    <row r="3" spans="1:82" s="4" customFormat="1" ht="13.5" thickBot="1">
      <c r="A3" s="5"/>
      <c r="B3" s="6"/>
      <c r="C3" s="6"/>
      <c r="D3" s="6"/>
      <c r="E3" s="6"/>
      <c r="F3" s="6"/>
      <c r="G3" s="6"/>
      <c r="H3" s="6"/>
      <c r="I3" s="6"/>
      <c r="J3" s="6"/>
      <c r="K3" s="6"/>
      <c r="L3" s="6"/>
      <c r="M3" s="6"/>
      <c r="N3" s="93"/>
      <c r="O3" s="2"/>
      <c r="P3" s="2"/>
      <c r="Q3" s="3"/>
      <c r="R3" s="3"/>
      <c r="S3" s="3"/>
      <c r="T3" s="3"/>
      <c r="U3" s="3"/>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row>
    <row r="4" spans="1:82" s="4" customFormat="1" ht="18">
      <c r="A4" s="7" t="s">
        <v>5097</v>
      </c>
      <c r="B4" s="8"/>
      <c r="C4" s="8"/>
      <c r="D4" s="8"/>
      <c r="E4" s="8"/>
      <c r="F4" s="8"/>
      <c r="G4" s="8"/>
      <c r="H4" s="8"/>
      <c r="I4" s="8"/>
      <c r="J4" s="8"/>
      <c r="K4" s="8"/>
      <c r="L4" s="8"/>
      <c r="M4" s="8"/>
      <c r="N4" s="9"/>
      <c r="O4" s="3"/>
      <c r="P4" s="3"/>
      <c r="Q4" s="3"/>
      <c r="R4" s="3"/>
      <c r="S4" s="3"/>
      <c r="T4" s="3"/>
      <c r="U4" s="3"/>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row>
    <row r="5" spans="1:82" s="4" customFormat="1" ht="19.5">
      <c r="A5" s="16" t="s">
        <v>5098</v>
      </c>
      <c r="B5" s="17"/>
      <c r="C5" s="17"/>
      <c r="D5" s="17"/>
      <c r="E5" s="17"/>
      <c r="F5" s="17"/>
      <c r="G5" s="18"/>
      <c r="H5" s="18"/>
      <c r="I5" s="18"/>
      <c r="J5" s="18"/>
      <c r="K5" s="18"/>
      <c r="L5" s="18"/>
      <c r="M5" s="18"/>
      <c r="N5" s="19"/>
      <c r="O5" s="3"/>
      <c r="P5" s="3"/>
      <c r="Q5" s="3"/>
      <c r="R5" s="3"/>
      <c r="S5" s="3"/>
      <c r="T5" s="3"/>
      <c r="U5" s="3"/>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row>
    <row r="6" spans="1:82" s="4" customFormat="1" ht="19.5">
      <c r="A6" s="16" t="s">
        <v>5102</v>
      </c>
      <c r="B6" s="17"/>
      <c r="C6" s="17"/>
      <c r="D6" s="17"/>
      <c r="E6" s="17"/>
      <c r="F6" s="17"/>
      <c r="G6" s="18"/>
      <c r="H6" s="18"/>
      <c r="I6" s="18"/>
      <c r="J6" s="18"/>
      <c r="K6" s="18"/>
      <c r="L6" s="18"/>
      <c r="M6" s="18"/>
      <c r="N6" s="19"/>
      <c r="O6" s="3"/>
      <c r="P6" s="3"/>
      <c r="Q6" s="3"/>
      <c r="R6" s="3"/>
      <c r="S6" s="3"/>
      <c r="T6" s="3"/>
      <c r="U6" s="3"/>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row>
    <row r="7" spans="1:82" s="4" customFormat="1" ht="12.75" customHeight="1">
      <c r="A7" s="16"/>
      <c r="B7" s="17"/>
      <c r="C7" s="17"/>
      <c r="D7" s="17"/>
      <c r="E7" s="17"/>
      <c r="F7" s="17"/>
      <c r="G7" s="18"/>
      <c r="H7" s="18"/>
      <c r="I7" s="18"/>
      <c r="J7" s="18"/>
      <c r="K7" s="18"/>
      <c r="L7" s="18"/>
      <c r="M7" s="18"/>
      <c r="N7" s="19"/>
      <c r="O7" s="3"/>
      <c r="P7" s="3"/>
      <c r="Q7" s="3"/>
      <c r="R7" s="3"/>
      <c r="S7" s="3"/>
      <c r="T7" s="3"/>
      <c r="U7" s="3"/>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row>
    <row r="8" spans="1:82" s="4" customFormat="1" ht="24" customHeight="1" thickBot="1">
      <c r="A8" s="294" t="s">
        <v>5106</v>
      </c>
      <c r="B8" s="295"/>
      <c r="C8" s="295"/>
      <c r="D8" s="295"/>
      <c r="E8" s="295"/>
      <c r="F8" s="295"/>
      <c r="G8" s="295"/>
      <c r="H8" s="295"/>
      <c r="I8" s="295"/>
      <c r="J8" s="295"/>
      <c r="K8" s="295"/>
      <c r="L8" s="295"/>
      <c r="M8" s="295"/>
      <c r="N8" s="296"/>
      <c r="O8" s="13"/>
      <c r="P8" s="13"/>
      <c r="Q8" s="3"/>
      <c r="R8" s="3"/>
      <c r="S8" s="3"/>
      <c r="T8" s="3"/>
      <c r="U8" s="3"/>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row>
    <row r="9" spans="1:82" s="4" customFormat="1" ht="13.5" thickBot="1">
      <c r="A9" s="5"/>
      <c r="B9" s="6"/>
      <c r="C9" s="6"/>
      <c r="D9" s="6"/>
      <c r="E9" s="6"/>
      <c r="F9" s="6"/>
      <c r="G9" s="6"/>
      <c r="H9" s="6"/>
      <c r="I9" s="6"/>
      <c r="J9" s="6"/>
      <c r="K9" s="6"/>
      <c r="L9" s="6"/>
      <c r="M9" s="6"/>
      <c r="N9" s="93"/>
      <c r="O9" s="2"/>
      <c r="P9" s="2"/>
      <c r="Q9" s="3"/>
      <c r="R9" s="3"/>
      <c r="S9" s="3"/>
      <c r="T9" s="3"/>
      <c r="U9" s="3"/>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row>
    <row r="10" spans="1:82" s="4" customFormat="1" ht="58.5" customHeight="1">
      <c r="A10" s="304" t="s">
        <v>5119</v>
      </c>
      <c r="B10" s="305"/>
      <c r="C10" s="305"/>
      <c r="D10" s="305"/>
      <c r="E10" s="305"/>
      <c r="F10" s="305"/>
      <c r="G10" s="305"/>
      <c r="H10" s="305"/>
      <c r="I10" s="305"/>
      <c r="J10" s="305"/>
      <c r="K10" s="305"/>
      <c r="L10" s="305"/>
      <c r="M10" s="305"/>
      <c r="N10" s="306"/>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row>
    <row r="11" spans="1:82" s="4" customFormat="1" ht="6.75" customHeight="1">
      <c r="A11" s="20"/>
      <c r="B11" s="21"/>
      <c r="C11" s="21"/>
      <c r="D11" s="11"/>
      <c r="E11" s="10"/>
      <c r="F11" s="11"/>
      <c r="G11" s="11"/>
      <c r="H11" s="11"/>
      <c r="I11" s="11"/>
      <c r="J11" s="11"/>
      <c r="K11" s="11"/>
      <c r="L11" s="11"/>
      <c r="M11" s="11"/>
      <c r="N11" s="1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row>
    <row r="12" spans="1:82" s="4" customFormat="1" ht="61.5" customHeight="1">
      <c r="A12" s="307" t="s">
        <v>5120</v>
      </c>
      <c r="B12" s="308"/>
      <c r="C12" s="308"/>
      <c r="D12" s="308"/>
      <c r="E12" s="308"/>
      <c r="F12" s="308"/>
      <c r="G12" s="308"/>
      <c r="H12" s="308"/>
      <c r="I12" s="308"/>
      <c r="J12" s="308"/>
      <c r="K12" s="308"/>
      <c r="L12" s="308"/>
      <c r="M12" s="308"/>
      <c r="N12" s="309"/>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row>
    <row r="13" spans="1:82" s="4" customFormat="1" ht="39.75" customHeight="1">
      <c r="A13" s="297" t="s">
        <v>5103</v>
      </c>
      <c r="B13" s="298"/>
      <c r="C13" s="298"/>
      <c r="D13" s="298"/>
      <c r="E13" s="298"/>
      <c r="F13" s="298"/>
      <c r="G13" s="298"/>
      <c r="H13" s="298"/>
      <c r="I13" s="298"/>
      <c r="J13" s="298"/>
      <c r="K13" s="298"/>
      <c r="L13" s="298"/>
      <c r="M13" s="298"/>
      <c r="N13" s="299"/>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row>
    <row r="14" spans="1:82" s="4" customFormat="1" ht="85.5" customHeight="1">
      <c r="A14" s="300" t="s">
        <v>5163</v>
      </c>
      <c r="B14" s="301"/>
      <c r="C14" s="301"/>
      <c r="D14" s="301"/>
      <c r="E14" s="301"/>
      <c r="F14" s="301"/>
      <c r="G14" s="301"/>
      <c r="H14" s="301"/>
      <c r="I14" s="301"/>
      <c r="J14" s="301"/>
      <c r="K14" s="301"/>
      <c r="L14" s="301"/>
      <c r="M14" s="301"/>
      <c r="N14" s="30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row>
    <row r="15" spans="1:82" s="4" customFormat="1" ht="99.75" customHeight="1">
      <c r="A15" s="303" t="s">
        <v>5177</v>
      </c>
      <c r="B15" s="292"/>
      <c r="C15" s="292"/>
      <c r="D15" s="292"/>
      <c r="E15" s="292"/>
      <c r="F15" s="292"/>
      <c r="G15" s="292"/>
      <c r="H15" s="292"/>
      <c r="I15" s="292"/>
      <c r="J15" s="292"/>
      <c r="K15" s="292"/>
      <c r="L15" s="292"/>
      <c r="M15" s="292"/>
      <c r="N15" s="293"/>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row>
    <row r="16" spans="1:82" s="4" customFormat="1" ht="272.25" customHeight="1">
      <c r="A16" s="291" t="s">
        <v>5422</v>
      </c>
      <c r="B16" s="292"/>
      <c r="C16" s="292"/>
      <c r="D16" s="292"/>
      <c r="E16" s="292"/>
      <c r="F16" s="292"/>
      <c r="G16" s="292"/>
      <c r="H16" s="292"/>
      <c r="I16" s="292"/>
      <c r="J16" s="292"/>
      <c r="K16" s="292"/>
      <c r="L16" s="292"/>
      <c r="M16" s="292"/>
      <c r="N16" s="293"/>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row>
    <row r="17" spans="1:14" s="25" customFormat="1" ht="18">
      <c r="A17" s="22" t="s">
        <v>5350</v>
      </c>
      <c r="B17" s="23"/>
      <c r="C17" s="23"/>
      <c r="D17" s="23"/>
      <c r="E17" s="23"/>
      <c r="F17" s="23"/>
      <c r="G17" s="23"/>
      <c r="H17" s="23"/>
      <c r="I17" s="23"/>
      <c r="J17" s="23"/>
      <c r="K17" s="23"/>
      <c r="L17" s="23"/>
      <c r="M17" s="23"/>
      <c r="N17" s="24"/>
    </row>
    <row r="18" spans="1:14" s="25" customFormat="1" ht="39.75" customHeight="1">
      <c r="A18" s="285" t="s">
        <v>5215</v>
      </c>
      <c r="B18" s="286"/>
      <c r="C18" s="286"/>
      <c r="D18" s="286"/>
      <c r="E18" s="286"/>
      <c r="F18" s="286"/>
      <c r="G18" s="286"/>
      <c r="H18" s="286"/>
      <c r="I18" s="286"/>
      <c r="J18" s="286"/>
      <c r="K18" s="286"/>
      <c r="L18" s="286"/>
      <c r="M18" s="286"/>
      <c r="N18" s="287"/>
    </row>
    <row r="19" spans="1:14" s="25" customFormat="1" ht="39.75" customHeight="1">
      <c r="A19" s="94"/>
      <c r="B19" s="85" t="s">
        <v>5178</v>
      </c>
      <c r="C19" s="85" t="s">
        <v>5179</v>
      </c>
      <c r="D19" s="85" t="s">
        <v>5180</v>
      </c>
      <c r="E19" s="84"/>
      <c r="F19" s="84"/>
      <c r="G19" s="84"/>
      <c r="H19" s="84"/>
      <c r="I19" s="84"/>
      <c r="J19" s="84"/>
      <c r="K19" s="84"/>
      <c r="L19" s="84"/>
      <c r="M19" s="84"/>
      <c r="N19" s="95"/>
    </row>
    <row r="20" spans="1:14" ht="18">
      <c r="A20" s="94" t="s">
        <v>5219</v>
      </c>
      <c r="B20" s="86" t="s">
        <v>5181</v>
      </c>
      <c r="C20" s="86" t="s">
        <v>5182</v>
      </c>
      <c r="D20" s="87" t="s">
        <v>5183</v>
      </c>
      <c r="E20" s="88"/>
      <c r="F20" s="88"/>
      <c r="G20" s="88"/>
      <c r="H20" s="88"/>
      <c r="I20" s="88"/>
      <c r="J20" s="88"/>
      <c r="K20" s="88"/>
      <c r="L20" s="88"/>
      <c r="M20" s="88"/>
      <c r="N20" s="96"/>
    </row>
    <row r="21" spans="1:14" ht="18">
      <c r="A21" s="94" t="s">
        <v>5184</v>
      </c>
      <c r="B21" s="86" t="s">
        <v>5185</v>
      </c>
      <c r="C21" s="86" t="s">
        <v>5186</v>
      </c>
      <c r="D21" s="87" t="s">
        <v>5187</v>
      </c>
      <c r="E21" s="88"/>
      <c r="F21" s="88"/>
      <c r="G21" s="88"/>
      <c r="H21" s="88"/>
      <c r="I21" s="88"/>
      <c r="J21" s="88"/>
      <c r="K21" s="88"/>
      <c r="L21" s="88"/>
      <c r="M21" s="88"/>
      <c r="N21" s="96"/>
    </row>
    <row r="22" spans="1:14" ht="18">
      <c r="A22" s="94" t="s">
        <v>5216</v>
      </c>
      <c r="B22" s="86" t="s">
        <v>5188</v>
      </c>
      <c r="C22" s="86" t="s">
        <v>5189</v>
      </c>
      <c r="D22" s="87" t="s">
        <v>5190</v>
      </c>
      <c r="E22" s="88"/>
      <c r="F22" s="88"/>
      <c r="G22" s="88"/>
      <c r="H22" s="88"/>
      <c r="I22" s="88"/>
      <c r="J22" s="88"/>
      <c r="K22" s="88"/>
      <c r="L22" s="88"/>
      <c r="M22" s="88"/>
      <c r="N22" s="96"/>
    </row>
    <row r="23" spans="1:14" ht="18">
      <c r="A23" s="94" t="s">
        <v>5217</v>
      </c>
      <c r="B23" s="86" t="s">
        <v>5176</v>
      </c>
      <c r="C23" s="86" t="s">
        <v>5191</v>
      </c>
      <c r="D23" s="87" t="s">
        <v>5192</v>
      </c>
      <c r="E23" s="88"/>
      <c r="F23" s="88"/>
      <c r="G23" s="88"/>
      <c r="H23" s="88"/>
      <c r="I23" s="88"/>
      <c r="J23" s="88"/>
      <c r="K23" s="88"/>
      <c r="L23" s="88"/>
      <c r="M23" s="88"/>
      <c r="N23" s="96"/>
    </row>
    <row r="24" spans="1:14" ht="18">
      <c r="A24" s="94" t="s">
        <v>5218</v>
      </c>
      <c r="B24" s="86" t="s">
        <v>5188</v>
      </c>
      <c r="C24" s="86" t="s">
        <v>5193</v>
      </c>
      <c r="D24" s="87" t="s">
        <v>5194</v>
      </c>
      <c r="E24" s="88"/>
      <c r="F24" s="88"/>
      <c r="G24" s="88"/>
      <c r="H24" s="88"/>
      <c r="I24" s="88"/>
      <c r="J24" s="88"/>
      <c r="K24" s="88"/>
      <c r="L24" s="88"/>
      <c r="M24" s="88"/>
      <c r="N24" s="96"/>
    </row>
    <row r="25" spans="1:14" ht="18">
      <c r="A25" s="94" t="s">
        <v>5195</v>
      </c>
      <c r="B25" s="86" t="s">
        <v>5176</v>
      </c>
      <c r="C25" s="86" t="s">
        <v>5175</v>
      </c>
      <c r="D25" s="87" t="s">
        <v>5174</v>
      </c>
      <c r="E25" s="88"/>
      <c r="F25" s="88"/>
      <c r="G25" s="88"/>
      <c r="H25" s="88"/>
      <c r="I25" s="88"/>
      <c r="J25" s="88"/>
      <c r="K25" s="88"/>
      <c r="L25" s="88"/>
      <c r="M25" s="88"/>
      <c r="N25" s="96"/>
    </row>
    <row r="26" spans="1:14" ht="18">
      <c r="A26" s="94" t="s">
        <v>5196</v>
      </c>
      <c r="B26" s="86" t="s">
        <v>5197</v>
      </c>
      <c r="C26" s="86" t="s">
        <v>5198</v>
      </c>
      <c r="D26" s="87" t="s">
        <v>5199</v>
      </c>
      <c r="E26" s="88"/>
      <c r="F26" s="88"/>
      <c r="G26" s="88"/>
      <c r="H26" s="88"/>
      <c r="I26" s="88"/>
      <c r="J26" s="88"/>
      <c r="K26" s="88"/>
      <c r="L26" s="88"/>
      <c r="M26" s="88"/>
      <c r="N26" s="96"/>
    </row>
    <row r="27" spans="1:14" ht="18">
      <c r="A27" s="94" t="s">
        <v>5200</v>
      </c>
      <c r="B27" s="86" t="s">
        <v>5181</v>
      </c>
      <c r="C27" s="86" t="s">
        <v>5201</v>
      </c>
      <c r="D27" s="87" t="s">
        <v>5202</v>
      </c>
      <c r="E27" s="88"/>
      <c r="F27" s="88"/>
      <c r="G27" s="88"/>
      <c r="H27" s="88"/>
      <c r="I27" s="88"/>
      <c r="J27" s="88"/>
      <c r="K27" s="88"/>
      <c r="L27" s="88"/>
      <c r="M27" s="88"/>
      <c r="N27" s="96"/>
    </row>
    <row r="28" spans="1:14" ht="18">
      <c r="A28" s="94" t="s">
        <v>5220</v>
      </c>
      <c r="B28" s="86" t="s">
        <v>5181</v>
      </c>
      <c r="C28" s="86" t="s">
        <v>5203</v>
      </c>
      <c r="D28" s="87" t="s">
        <v>5204</v>
      </c>
      <c r="E28" s="88"/>
      <c r="F28" s="88"/>
      <c r="G28" s="88"/>
      <c r="H28" s="88"/>
      <c r="I28" s="88"/>
      <c r="J28" s="88"/>
      <c r="K28" s="88"/>
      <c r="L28" s="88"/>
      <c r="M28" s="88"/>
      <c r="N28" s="96"/>
    </row>
    <row r="29" spans="1:14" ht="18">
      <c r="A29" s="94" t="s">
        <v>5205</v>
      </c>
      <c r="B29" s="86" t="s">
        <v>5206</v>
      </c>
      <c r="C29" s="86" t="s">
        <v>5207</v>
      </c>
      <c r="D29" s="87" t="s">
        <v>5208</v>
      </c>
      <c r="E29" s="88"/>
      <c r="F29" s="88"/>
      <c r="G29" s="88"/>
      <c r="H29" s="88"/>
      <c r="I29" s="88"/>
      <c r="J29" s="88"/>
      <c r="K29" s="88"/>
      <c r="L29" s="88"/>
      <c r="M29" s="88"/>
      <c r="N29" s="96"/>
    </row>
    <row r="30" spans="1:14" ht="18">
      <c r="A30" s="94" t="s">
        <v>5221</v>
      </c>
      <c r="B30" s="86" t="s">
        <v>5209</v>
      </c>
      <c r="C30" s="86" t="s">
        <v>5210</v>
      </c>
      <c r="D30" s="87" t="s">
        <v>5211</v>
      </c>
      <c r="E30" s="88"/>
      <c r="F30" s="88"/>
      <c r="G30" s="88"/>
      <c r="H30" s="88"/>
      <c r="I30" s="88"/>
      <c r="J30" s="88"/>
      <c r="K30" s="88"/>
      <c r="L30" s="88"/>
      <c r="M30" s="88"/>
      <c r="N30" s="96"/>
    </row>
    <row r="31" spans="1:14" ht="18">
      <c r="A31" s="94" t="s">
        <v>5222</v>
      </c>
      <c r="B31" s="86" t="s">
        <v>5176</v>
      </c>
      <c r="C31" s="86" t="s">
        <v>5212</v>
      </c>
      <c r="D31" s="87" t="s">
        <v>5213</v>
      </c>
      <c r="E31" s="88"/>
      <c r="F31" s="88"/>
      <c r="G31" s="88"/>
      <c r="H31" s="88"/>
      <c r="I31" s="88"/>
      <c r="J31" s="88"/>
      <c r="K31" s="88"/>
      <c r="L31" s="88"/>
      <c r="M31" s="88"/>
      <c r="N31" s="96"/>
    </row>
    <row r="32" spans="1:14" ht="18">
      <c r="A32" s="94" t="s">
        <v>5223</v>
      </c>
      <c r="B32" s="86" t="s">
        <v>5176</v>
      </c>
      <c r="C32" s="86" t="s">
        <v>5212</v>
      </c>
      <c r="D32" s="87" t="s">
        <v>5214</v>
      </c>
      <c r="E32" s="88"/>
      <c r="F32" s="88"/>
      <c r="G32" s="88"/>
      <c r="H32" s="88"/>
      <c r="I32" s="88"/>
      <c r="J32" s="88"/>
      <c r="K32" s="88"/>
      <c r="L32" s="88"/>
      <c r="M32" s="88"/>
      <c r="N32" s="96"/>
    </row>
    <row r="33" spans="1:14" ht="379.5" customHeight="1" thickBot="1">
      <c r="A33" s="288" t="s">
        <v>5423</v>
      </c>
      <c r="B33" s="289"/>
      <c r="C33" s="289"/>
      <c r="D33" s="289"/>
      <c r="E33" s="289"/>
      <c r="F33" s="289"/>
      <c r="G33" s="289"/>
      <c r="H33" s="289"/>
      <c r="I33" s="289"/>
      <c r="J33" s="289"/>
      <c r="K33" s="289"/>
      <c r="L33" s="289"/>
      <c r="M33" s="289"/>
      <c r="N33" s="290"/>
    </row>
  </sheetData>
  <sheetProtection password="DAE1" sheet="1" objects="1" scenarios="1" selectLockedCells="1" selectUnlockedCells="1"/>
  <mergeCells count="9">
    <mergeCell ref="A18:N18"/>
    <mergeCell ref="A33:N33"/>
    <mergeCell ref="A16:N16"/>
    <mergeCell ref="A8:N8"/>
    <mergeCell ref="A13:N13"/>
    <mergeCell ref="A14:N14"/>
    <mergeCell ref="A15:N15"/>
    <mergeCell ref="A10:N10"/>
    <mergeCell ref="A12:N12"/>
  </mergeCells>
  <printOptions/>
  <pageMargins left="0.2" right="0.19" top="0.36" bottom="0.23" header="0.44" footer="0.23"/>
  <pageSetup horizontalDpi="600" verticalDpi="600" orientation="landscape" scale="64" r:id="rId1"/>
  <rowBreaks count="1" manualBreakCount="1">
    <brk id="16" max="16383" man="1"/>
  </rowBreaks>
  <colBreaks count="1" manualBreakCount="1">
    <brk id="14" max="1638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7"/>
  <sheetViews>
    <sheetView showGridLines="0" workbookViewId="0" topLeftCell="A1">
      <pane ySplit="1" topLeftCell="A283" activePane="bottomLeft" state="frozen"/>
      <selection pane="bottomLeft" activeCell="J299" sqref="J299"/>
    </sheetView>
  </sheetViews>
  <sheetFormatPr defaultColWidth="27.8515625" defaultRowHeight="26.25" customHeight="1"/>
  <cols>
    <col min="1" max="1" width="6.57421875" style="32" bestFit="1" customWidth="1"/>
    <col min="2" max="2" width="27.8515625" style="214" customWidth="1"/>
    <col min="3" max="3" width="40.57421875" style="211" bestFit="1" customWidth="1"/>
    <col min="4" max="4" width="9.8515625" style="212" bestFit="1" customWidth="1"/>
    <col min="5" max="5" width="10.7109375" style="212" customWidth="1"/>
    <col min="6" max="6" width="20.7109375" style="212" customWidth="1"/>
    <col min="7" max="8" width="15.7109375" style="212" customWidth="1"/>
    <col min="9" max="9" width="17.00390625" style="213" customWidth="1"/>
    <col min="10" max="10" width="20.7109375" style="60" customWidth="1"/>
    <col min="11" max="11" width="20.7109375" style="214" customWidth="1"/>
    <col min="12" max="12" width="13.7109375" style="213" customWidth="1"/>
    <col min="13" max="16384" width="27.8515625" style="214" customWidth="1"/>
  </cols>
  <sheetData>
    <row r="1" spans="1:10" ht="26.25" customHeight="1">
      <c r="A1" s="26"/>
      <c r="B1" s="210" t="s">
        <v>2846</v>
      </c>
      <c r="J1" s="57"/>
    </row>
    <row r="2" spans="1:10" ht="26.25" customHeight="1">
      <c r="A2" s="26"/>
      <c r="B2" s="215"/>
      <c r="C2" s="216"/>
      <c r="J2" s="57"/>
    </row>
    <row r="3" spans="1:10" ht="26.25" customHeight="1">
      <c r="A3" s="26"/>
      <c r="B3" s="217" t="s">
        <v>0</v>
      </c>
      <c r="J3" s="57"/>
    </row>
    <row r="4" spans="1:12" s="215" customFormat="1" ht="54" customHeight="1">
      <c r="A4" s="29" t="s">
        <v>5140</v>
      </c>
      <c r="B4" s="29" t="s">
        <v>731</v>
      </c>
      <c r="C4" s="29" t="s">
        <v>1</v>
      </c>
      <c r="D4" s="29" t="s">
        <v>2</v>
      </c>
      <c r="E4" s="29" t="s">
        <v>3</v>
      </c>
      <c r="F4" s="29" t="s">
        <v>4</v>
      </c>
      <c r="G4" s="29" t="s">
        <v>5</v>
      </c>
      <c r="H4" s="29" t="s">
        <v>5130</v>
      </c>
      <c r="I4" s="30" t="s">
        <v>5131</v>
      </c>
      <c r="J4" s="30" t="s">
        <v>5132</v>
      </c>
      <c r="K4" s="29" t="s">
        <v>5099</v>
      </c>
      <c r="L4" s="30" t="s">
        <v>5101</v>
      </c>
    </row>
    <row r="5" spans="1:12" ht="26.25" customHeight="1">
      <c r="A5" s="61">
        <v>1</v>
      </c>
      <c r="B5" s="218" t="s">
        <v>2847</v>
      </c>
      <c r="C5" s="219" t="s">
        <v>2848</v>
      </c>
      <c r="D5" s="220" t="s">
        <v>7</v>
      </c>
      <c r="E5" s="220">
        <v>105</v>
      </c>
      <c r="F5" s="64"/>
      <c r="G5" s="76"/>
      <c r="H5" s="76"/>
      <c r="I5" s="77"/>
      <c r="J5" s="56">
        <f aca="true" t="shared" si="0" ref="J5:J68">I5*E5</f>
        <v>0</v>
      </c>
      <c r="K5" s="38"/>
      <c r="L5" s="75"/>
    </row>
    <row r="6" spans="1:12" ht="26.25" customHeight="1">
      <c r="A6" s="61">
        <v>2</v>
      </c>
      <c r="B6" s="218" t="s">
        <v>2849</v>
      </c>
      <c r="C6" s="219" t="s">
        <v>2850</v>
      </c>
      <c r="D6" s="220" t="s">
        <v>7</v>
      </c>
      <c r="E6" s="220">
        <v>61</v>
      </c>
      <c r="F6" s="64"/>
      <c r="G6" s="76"/>
      <c r="H6" s="76"/>
      <c r="I6" s="77"/>
      <c r="J6" s="56">
        <f t="shared" si="0"/>
        <v>0</v>
      </c>
      <c r="K6" s="38"/>
      <c r="L6" s="75"/>
    </row>
    <row r="7" spans="1:12" ht="26.25" customHeight="1">
      <c r="A7" s="61">
        <v>3</v>
      </c>
      <c r="B7" s="218" t="s">
        <v>2851</v>
      </c>
      <c r="C7" s="219" t="s">
        <v>2852</v>
      </c>
      <c r="D7" s="220" t="s">
        <v>2853</v>
      </c>
      <c r="E7" s="220">
        <v>42</v>
      </c>
      <c r="F7" s="64"/>
      <c r="G7" s="76"/>
      <c r="H7" s="76"/>
      <c r="I7" s="77"/>
      <c r="J7" s="56">
        <f t="shared" si="0"/>
        <v>0</v>
      </c>
      <c r="K7" s="38"/>
      <c r="L7" s="75"/>
    </row>
    <row r="8" spans="1:12" ht="26.25" customHeight="1">
      <c r="A8" s="61">
        <v>4</v>
      </c>
      <c r="B8" s="218" t="s">
        <v>2854</v>
      </c>
      <c r="C8" s="219" t="s">
        <v>2855</v>
      </c>
      <c r="D8" s="220" t="s">
        <v>2853</v>
      </c>
      <c r="E8" s="220">
        <v>50</v>
      </c>
      <c r="F8" s="64"/>
      <c r="G8" s="76"/>
      <c r="H8" s="76"/>
      <c r="I8" s="77"/>
      <c r="J8" s="56">
        <f t="shared" si="0"/>
        <v>0</v>
      </c>
      <c r="K8" s="38"/>
      <c r="L8" s="75"/>
    </row>
    <row r="9" spans="1:12" ht="26.25" customHeight="1">
      <c r="A9" s="61">
        <v>5</v>
      </c>
      <c r="B9" s="218" t="s">
        <v>2856</v>
      </c>
      <c r="C9" s="219" t="s">
        <v>2857</v>
      </c>
      <c r="D9" s="220" t="s">
        <v>2853</v>
      </c>
      <c r="E9" s="220">
        <v>85</v>
      </c>
      <c r="F9" s="64"/>
      <c r="G9" s="76"/>
      <c r="H9" s="76"/>
      <c r="I9" s="77"/>
      <c r="J9" s="56">
        <f t="shared" si="0"/>
        <v>0</v>
      </c>
      <c r="K9" s="38"/>
      <c r="L9" s="75"/>
    </row>
    <row r="10" spans="1:12" ht="26.25" customHeight="1">
      <c r="A10" s="61">
        <v>6</v>
      </c>
      <c r="B10" s="218" t="s">
        <v>2858</v>
      </c>
      <c r="C10" s="219" t="s">
        <v>2859</v>
      </c>
      <c r="D10" s="220" t="s">
        <v>2853</v>
      </c>
      <c r="E10" s="220">
        <v>66</v>
      </c>
      <c r="F10" s="64"/>
      <c r="G10" s="76"/>
      <c r="H10" s="76"/>
      <c r="I10" s="77"/>
      <c r="J10" s="56">
        <f t="shared" si="0"/>
        <v>0</v>
      </c>
      <c r="K10" s="38"/>
      <c r="L10" s="75"/>
    </row>
    <row r="11" spans="1:12" ht="26.25" customHeight="1">
      <c r="A11" s="61">
        <v>7</v>
      </c>
      <c r="B11" s="218" t="s">
        <v>2860</v>
      </c>
      <c r="C11" s="219" t="s">
        <v>2861</v>
      </c>
      <c r="D11" s="220" t="s">
        <v>2853</v>
      </c>
      <c r="E11" s="220">
        <v>49</v>
      </c>
      <c r="F11" s="64"/>
      <c r="G11" s="76"/>
      <c r="H11" s="76"/>
      <c r="I11" s="77"/>
      <c r="J11" s="56">
        <f t="shared" si="0"/>
        <v>0</v>
      </c>
      <c r="K11" s="38"/>
      <c r="L11" s="75"/>
    </row>
    <row r="12" spans="1:12" ht="26.25" customHeight="1">
      <c r="A12" s="61">
        <v>8</v>
      </c>
      <c r="B12" s="218" t="s">
        <v>2862</v>
      </c>
      <c r="C12" s="219" t="s">
        <v>2863</v>
      </c>
      <c r="D12" s="221" t="s">
        <v>7</v>
      </c>
      <c r="E12" s="220">
        <v>1923</v>
      </c>
      <c r="F12" s="64"/>
      <c r="G12" s="76"/>
      <c r="H12" s="76"/>
      <c r="I12" s="77"/>
      <c r="J12" s="56">
        <f t="shared" si="0"/>
        <v>0</v>
      </c>
      <c r="K12" s="38"/>
      <c r="L12" s="75"/>
    </row>
    <row r="13" spans="1:12" ht="26.25" customHeight="1">
      <c r="A13" s="61">
        <v>9</v>
      </c>
      <c r="B13" s="222" t="s">
        <v>2865</v>
      </c>
      <c r="C13" s="219" t="s">
        <v>2866</v>
      </c>
      <c r="D13" s="221" t="s">
        <v>7</v>
      </c>
      <c r="E13" s="220">
        <v>52</v>
      </c>
      <c r="F13" s="64"/>
      <c r="G13" s="76"/>
      <c r="H13" s="76"/>
      <c r="I13" s="77"/>
      <c r="J13" s="56">
        <f t="shared" si="0"/>
        <v>0</v>
      </c>
      <c r="K13" s="38"/>
      <c r="L13" s="75"/>
    </row>
    <row r="14" spans="1:12" ht="26.25" customHeight="1">
      <c r="A14" s="61">
        <v>10</v>
      </c>
      <c r="B14" s="222" t="s">
        <v>2867</v>
      </c>
      <c r="C14" s="219" t="s">
        <v>2868</v>
      </c>
      <c r="D14" s="220" t="s">
        <v>7</v>
      </c>
      <c r="E14" s="220">
        <v>40</v>
      </c>
      <c r="F14" s="64"/>
      <c r="G14" s="76"/>
      <c r="H14" s="76"/>
      <c r="I14" s="77"/>
      <c r="J14" s="56">
        <f t="shared" si="0"/>
        <v>0</v>
      </c>
      <c r="K14" s="38"/>
      <c r="L14" s="75"/>
    </row>
    <row r="15" spans="1:12" ht="26.25" customHeight="1">
      <c r="A15" s="61">
        <v>11</v>
      </c>
      <c r="B15" s="222" t="s">
        <v>2869</v>
      </c>
      <c r="C15" s="219" t="s">
        <v>2870</v>
      </c>
      <c r="D15" s="220" t="s">
        <v>7</v>
      </c>
      <c r="E15" s="220">
        <v>50</v>
      </c>
      <c r="F15" s="64"/>
      <c r="G15" s="76"/>
      <c r="H15" s="76"/>
      <c r="I15" s="77"/>
      <c r="J15" s="56">
        <f t="shared" si="0"/>
        <v>0</v>
      </c>
      <c r="K15" s="38"/>
      <c r="L15" s="75"/>
    </row>
    <row r="16" spans="1:12" ht="26.25" customHeight="1">
      <c r="A16" s="61">
        <v>12</v>
      </c>
      <c r="B16" s="222" t="s">
        <v>2871</v>
      </c>
      <c r="C16" s="219" t="s">
        <v>2872</v>
      </c>
      <c r="D16" s="220" t="s">
        <v>7</v>
      </c>
      <c r="E16" s="220">
        <v>60</v>
      </c>
      <c r="F16" s="64"/>
      <c r="G16" s="76"/>
      <c r="H16" s="76"/>
      <c r="I16" s="77"/>
      <c r="J16" s="56">
        <f t="shared" si="0"/>
        <v>0</v>
      </c>
      <c r="K16" s="38"/>
      <c r="L16" s="75"/>
    </row>
    <row r="17" spans="1:12" ht="26.25" customHeight="1">
      <c r="A17" s="61">
        <v>13</v>
      </c>
      <c r="B17" s="218" t="s">
        <v>2873</v>
      </c>
      <c r="C17" s="223" t="s">
        <v>2874</v>
      </c>
      <c r="D17" s="221" t="s">
        <v>7</v>
      </c>
      <c r="E17" s="220">
        <v>43</v>
      </c>
      <c r="F17" s="64"/>
      <c r="G17" s="76"/>
      <c r="H17" s="76"/>
      <c r="I17" s="77"/>
      <c r="J17" s="56">
        <f t="shared" si="0"/>
        <v>0</v>
      </c>
      <c r="K17" s="38"/>
      <c r="L17" s="75"/>
    </row>
    <row r="18" spans="1:12" ht="26.25" customHeight="1">
      <c r="A18" s="61">
        <v>14</v>
      </c>
      <c r="B18" s="222" t="s">
        <v>2875</v>
      </c>
      <c r="C18" s="219" t="s">
        <v>2876</v>
      </c>
      <c r="D18" s="221" t="s">
        <v>7</v>
      </c>
      <c r="E18" s="220">
        <v>32</v>
      </c>
      <c r="F18" s="64"/>
      <c r="G18" s="76"/>
      <c r="H18" s="76"/>
      <c r="I18" s="77"/>
      <c r="J18" s="56">
        <f t="shared" si="0"/>
        <v>0</v>
      </c>
      <c r="K18" s="38"/>
      <c r="L18" s="75"/>
    </row>
    <row r="19" spans="1:12" ht="26.25" customHeight="1">
      <c r="A19" s="61">
        <v>15</v>
      </c>
      <c r="B19" s="218" t="s">
        <v>2877</v>
      </c>
      <c r="C19" s="219" t="s">
        <v>2878</v>
      </c>
      <c r="D19" s="220" t="s">
        <v>7</v>
      </c>
      <c r="E19" s="220">
        <v>192</v>
      </c>
      <c r="F19" s="64"/>
      <c r="G19" s="76"/>
      <c r="H19" s="76"/>
      <c r="I19" s="77"/>
      <c r="J19" s="56">
        <f t="shared" si="0"/>
        <v>0</v>
      </c>
      <c r="K19" s="38"/>
      <c r="L19" s="75"/>
    </row>
    <row r="20" spans="1:12" ht="26.25" customHeight="1">
      <c r="A20" s="61">
        <v>16</v>
      </c>
      <c r="B20" s="222" t="s">
        <v>2879</v>
      </c>
      <c r="C20" s="219" t="s">
        <v>2880</v>
      </c>
      <c r="D20" s="220" t="s">
        <v>7</v>
      </c>
      <c r="E20" s="220">
        <v>20</v>
      </c>
      <c r="F20" s="64"/>
      <c r="G20" s="76"/>
      <c r="H20" s="76"/>
      <c r="I20" s="77"/>
      <c r="J20" s="56">
        <f t="shared" si="0"/>
        <v>0</v>
      </c>
      <c r="K20" s="38"/>
      <c r="L20" s="75"/>
    </row>
    <row r="21" spans="1:12" ht="26.25" customHeight="1">
      <c r="A21" s="61">
        <v>17</v>
      </c>
      <c r="B21" s="222" t="s">
        <v>2881</v>
      </c>
      <c r="C21" s="219" t="s">
        <v>2882</v>
      </c>
      <c r="D21" s="220" t="s">
        <v>7</v>
      </c>
      <c r="E21" s="220">
        <v>17</v>
      </c>
      <c r="F21" s="64"/>
      <c r="G21" s="76"/>
      <c r="H21" s="76"/>
      <c r="I21" s="77"/>
      <c r="J21" s="56">
        <f t="shared" si="0"/>
        <v>0</v>
      </c>
      <c r="K21" s="38"/>
      <c r="L21" s="75"/>
    </row>
    <row r="22" spans="1:12" ht="26.25" customHeight="1">
      <c r="A22" s="61">
        <v>18</v>
      </c>
      <c r="B22" s="218" t="s">
        <v>2883</v>
      </c>
      <c r="C22" s="219" t="s">
        <v>2884</v>
      </c>
      <c r="D22" s="220" t="s">
        <v>7</v>
      </c>
      <c r="E22" s="220">
        <v>21</v>
      </c>
      <c r="F22" s="64"/>
      <c r="G22" s="76"/>
      <c r="H22" s="76"/>
      <c r="I22" s="77"/>
      <c r="J22" s="56">
        <f t="shared" si="0"/>
        <v>0</v>
      </c>
      <c r="K22" s="38"/>
      <c r="L22" s="75"/>
    </row>
    <row r="23" spans="1:12" ht="26.25" customHeight="1">
      <c r="A23" s="61">
        <v>19</v>
      </c>
      <c r="B23" s="218" t="s">
        <v>2885</v>
      </c>
      <c r="C23" s="219" t="s">
        <v>2886</v>
      </c>
      <c r="D23" s="220" t="s">
        <v>7</v>
      </c>
      <c r="E23" s="220">
        <v>17</v>
      </c>
      <c r="F23" s="64"/>
      <c r="G23" s="76"/>
      <c r="H23" s="76"/>
      <c r="I23" s="77"/>
      <c r="J23" s="56">
        <f t="shared" si="0"/>
        <v>0</v>
      </c>
      <c r="K23" s="38"/>
      <c r="L23" s="75"/>
    </row>
    <row r="24" spans="1:12" ht="26.25" customHeight="1">
      <c r="A24" s="61">
        <v>20</v>
      </c>
      <c r="B24" s="222" t="s">
        <v>2887</v>
      </c>
      <c r="C24" s="219" t="s">
        <v>2888</v>
      </c>
      <c r="D24" s="220" t="s">
        <v>7</v>
      </c>
      <c r="E24" s="220">
        <v>24</v>
      </c>
      <c r="F24" s="64"/>
      <c r="G24" s="76"/>
      <c r="H24" s="76"/>
      <c r="I24" s="77"/>
      <c r="J24" s="56">
        <f t="shared" si="0"/>
        <v>0</v>
      </c>
      <c r="K24" s="38"/>
      <c r="L24" s="75"/>
    </row>
    <row r="25" spans="1:12" ht="26.25" customHeight="1">
      <c r="A25" s="61">
        <v>21</v>
      </c>
      <c r="B25" s="222" t="s">
        <v>2889</v>
      </c>
      <c r="C25" s="219" t="s">
        <v>2890</v>
      </c>
      <c r="D25" s="220" t="s">
        <v>7</v>
      </c>
      <c r="E25" s="220">
        <v>23</v>
      </c>
      <c r="F25" s="64"/>
      <c r="G25" s="76"/>
      <c r="H25" s="76"/>
      <c r="I25" s="77"/>
      <c r="J25" s="56">
        <f t="shared" si="0"/>
        <v>0</v>
      </c>
      <c r="K25" s="38"/>
      <c r="L25" s="75"/>
    </row>
    <row r="26" spans="1:12" ht="26.25" customHeight="1">
      <c r="A26" s="61">
        <v>22</v>
      </c>
      <c r="B26" s="222" t="s">
        <v>2891</v>
      </c>
      <c r="C26" s="219" t="s">
        <v>2892</v>
      </c>
      <c r="D26" s="220" t="s">
        <v>7</v>
      </c>
      <c r="E26" s="220">
        <v>12</v>
      </c>
      <c r="F26" s="64"/>
      <c r="G26" s="76"/>
      <c r="H26" s="76"/>
      <c r="I26" s="77"/>
      <c r="J26" s="56">
        <f t="shared" si="0"/>
        <v>0</v>
      </c>
      <c r="K26" s="38"/>
      <c r="L26" s="75"/>
    </row>
    <row r="27" spans="1:12" ht="26.25" customHeight="1">
      <c r="A27" s="61">
        <v>23</v>
      </c>
      <c r="B27" s="218" t="s">
        <v>2893</v>
      </c>
      <c r="C27" s="219" t="s">
        <v>2894</v>
      </c>
      <c r="D27" s="221" t="s">
        <v>7</v>
      </c>
      <c r="E27" s="220">
        <v>47</v>
      </c>
      <c r="F27" s="64"/>
      <c r="G27" s="76"/>
      <c r="H27" s="76"/>
      <c r="I27" s="77"/>
      <c r="J27" s="56">
        <f t="shared" si="0"/>
        <v>0</v>
      </c>
      <c r="K27" s="38"/>
      <c r="L27" s="75"/>
    </row>
    <row r="28" spans="1:12" ht="26.25" customHeight="1">
      <c r="A28" s="61">
        <v>24</v>
      </c>
      <c r="B28" s="218" t="s">
        <v>2895</v>
      </c>
      <c r="C28" s="219" t="s">
        <v>2896</v>
      </c>
      <c r="D28" s="221" t="s">
        <v>7</v>
      </c>
      <c r="E28" s="220">
        <v>40</v>
      </c>
      <c r="F28" s="64"/>
      <c r="G28" s="76"/>
      <c r="H28" s="76"/>
      <c r="I28" s="77"/>
      <c r="J28" s="56">
        <f t="shared" si="0"/>
        <v>0</v>
      </c>
      <c r="K28" s="38"/>
      <c r="L28" s="75"/>
    </row>
    <row r="29" spans="1:12" ht="26.25" customHeight="1">
      <c r="A29" s="61">
        <v>25</v>
      </c>
      <c r="B29" s="222" t="s">
        <v>2897</v>
      </c>
      <c r="C29" s="219" t="s">
        <v>2898</v>
      </c>
      <c r="D29" s="221" t="s">
        <v>7</v>
      </c>
      <c r="E29" s="220">
        <v>23</v>
      </c>
      <c r="F29" s="64"/>
      <c r="G29" s="76"/>
      <c r="H29" s="76"/>
      <c r="I29" s="77"/>
      <c r="J29" s="56">
        <f t="shared" si="0"/>
        <v>0</v>
      </c>
      <c r="K29" s="38"/>
      <c r="L29" s="75"/>
    </row>
    <row r="30" spans="1:12" ht="26.25" customHeight="1">
      <c r="A30" s="61">
        <v>26</v>
      </c>
      <c r="B30" s="222" t="s">
        <v>2899</v>
      </c>
      <c r="C30" s="219" t="s">
        <v>2900</v>
      </c>
      <c r="D30" s="221" t="s">
        <v>7</v>
      </c>
      <c r="E30" s="220">
        <v>59</v>
      </c>
      <c r="F30" s="64"/>
      <c r="G30" s="76"/>
      <c r="H30" s="76"/>
      <c r="I30" s="77"/>
      <c r="J30" s="56">
        <f t="shared" si="0"/>
        <v>0</v>
      </c>
      <c r="K30" s="38"/>
      <c r="L30" s="75"/>
    </row>
    <row r="31" spans="1:12" ht="26.25" customHeight="1">
      <c r="A31" s="61">
        <v>27</v>
      </c>
      <c r="B31" s="222" t="s">
        <v>2901</v>
      </c>
      <c r="C31" s="219" t="s">
        <v>2902</v>
      </c>
      <c r="D31" s="221" t="s">
        <v>7</v>
      </c>
      <c r="E31" s="220">
        <v>20</v>
      </c>
      <c r="F31" s="64"/>
      <c r="G31" s="76"/>
      <c r="H31" s="76"/>
      <c r="I31" s="77"/>
      <c r="J31" s="56">
        <f t="shared" si="0"/>
        <v>0</v>
      </c>
      <c r="K31" s="38"/>
      <c r="L31" s="75"/>
    </row>
    <row r="32" spans="1:12" ht="26.25" customHeight="1">
      <c r="A32" s="61">
        <v>28</v>
      </c>
      <c r="B32" s="218" t="s">
        <v>2903</v>
      </c>
      <c r="C32" s="219" t="s">
        <v>2904</v>
      </c>
      <c r="D32" s="221" t="s">
        <v>7</v>
      </c>
      <c r="E32" s="220">
        <v>54</v>
      </c>
      <c r="F32" s="64"/>
      <c r="G32" s="76"/>
      <c r="H32" s="76"/>
      <c r="I32" s="77"/>
      <c r="J32" s="56">
        <f t="shared" si="0"/>
        <v>0</v>
      </c>
      <c r="K32" s="38"/>
      <c r="L32" s="75"/>
    </row>
    <row r="33" spans="1:12" ht="26.25" customHeight="1">
      <c r="A33" s="61">
        <v>29</v>
      </c>
      <c r="B33" s="218" t="s">
        <v>2905</v>
      </c>
      <c r="C33" s="219" t="s">
        <v>2906</v>
      </c>
      <c r="D33" s="221" t="s">
        <v>7</v>
      </c>
      <c r="E33" s="220">
        <v>12</v>
      </c>
      <c r="F33" s="64"/>
      <c r="G33" s="76"/>
      <c r="H33" s="76"/>
      <c r="I33" s="77"/>
      <c r="J33" s="56">
        <f t="shared" si="0"/>
        <v>0</v>
      </c>
      <c r="K33" s="38"/>
      <c r="L33" s="75"/>
    </row>
    <row r="34" spans="1:12" ht="26.25" customHeight="1">
      <c r="A34" s="61">
        <v>30</v>
      </c>
      <c r="B34" s="218" t="s">
        <v>2907</v>
      </c>
      <c r="C34" s="219" t="s">
        <v>2908</v>
      </c>
      <c r="D34" s="220" t="s">
        <v>7</v>
      </c>
      <c r="E34" s="220">
        <v>13</v>
      </c>
      <c r="F34" s="64"/>
      <c r="G34" s="76"/>
      <c r="H34" s="76"/>
      <c r="I34" s="77"/>
      <c r="J34" s="56">
        <f t="shared" si="0"/>
        <v>0</v>
      </c>
      <c r="K34" s="38"/>
      <c r="L34" s="75"/>
    </row>
    <row r="35" spans="1:12" ht="26.25" customHeight="1">
      <c r="A35" s="61">
        <v>31</v>
      </c>
      <c r="B35" s="218" t="s">
        <v>2909</v>
      </c>
      <c r="C35" s="219" t="s">
        <v>2910</v>
      </c>
      <c r="D35" s="221" t="s">
        <v>7</v>
      </c>
      <c r="E35" s="220">
        <v>30</v>
      </c>
      <c r="F35" s="64"/>
      <c r="G35" s="76"/>
      <c r="H35" s="76"/>
      <c r="I35" s="77"/>
      <c r="J35" s="56">
        <f t="shared" si="0"/>
        <v>0</v>
      </c>
      <c r="K35" s="38"/>
      <c r="L35" s="75"/>
    </row>
    <row r="36" spans="1:12" ht="26.25" customHeight="1">
      <c r="A36" s="61">
        <v>32</v>
      </c>
      <c r="B36" s="218" t="s">
        <v>2911</v>
      </c>
      <c r="C36" s="219" t="s">
        <v>2912</v>
      </c>
      <c r="D36" s="220" t="s">
        <v>2864</v>
      </c>
      <c r="E36" s="220">
        <v>511</v>
      </c>
      <c r="F36" s="64"/>
      <c r="G36" s="76"/>
      <c r="H36" s="76"/>
      <c r="I36" s="77"/>
      <c r="J36" s="56">
        <f t="shared" si="0"/>
        <v>0</v>
      </c>
      <c r="K36" s="38"/>
      <c r="L36" s="75"/>
    </row>
    <row r="37" spans="1:12" ht="26.25" customHeight="1">
      <c r="A37" s="61">
        <v>33</v>
      </c>
      <c r="B37" s="222" t="s">
        <v>2913</v>
      </c>
      <c r="C37" s="219" t="s">
        <v>2914</v>
      </c>
      <c r="D37" s="220" t="s">
        <v>2864</v>
      </c>
      <c r="E37" s="220">
        <v>572</v>
      </c>
      <c r="F37" s="64"/>
      <c r="G37" s="76"/>
      <c r="H37" s="76"/>
      <c r="I37" s="77"/>
      <c r="J37" s="56">
        <f t="shared" si="0"/>
        <v>0</v>
      </c>
      <c r="K37" s="38"/>
      <c r="L37" s="75"/>
    </row>
    <row r="38" spans="1:12" ht="26.25" customHeight="1">
      <c r="A38" s="61">
        <v>34</v>
      </c>
      <c r="B38" s="222" t="s">
        <v>2915</v>
      </c>
      <c r="C38" s="219" t="s">
        <v>2916</v>
      </c>
      <c r="D38" s="220" t="s">
        <v>7</v>
      </c>
      <c r="E38" s="220">
        <v>32</v>
      </c>
      <c r="F38" s="64"/>
      <c r="G38" s="76"/>
      <c r="H38" s="76"/>
      <c r="I38" s="77"/>
      <c r="J38" s="56">
        <f t="shared" si="0"/>
        <v>0</v>
      </c>
      <c r="K38" s="38"/>
      <c r="L38" s="75"/>
    </row>
    <row r="39" spans="1:12" ht="26.25" customHeight="1">
      <c r="A39" s="61">
        <v>35</v>
      </c>
      <c r="B39" s="222" t="s">
        <v>2917</v>
      </c>
      <c r="C39" s="219" t="s">
        <v>2918</v>
      </c>
      <c r="D39" s="220" t="s">
        <v>7</v>
      </c>
      <c r="E39" s="220">
        <v>13</v>
      </c>
      <c r="F39" s="64"/>
      <c r="G39" s="76"/>
      <c r="H39" s="76"/>
      <c r="I39" s="77"/>
      <c r="J39" s="56">
        <f t="shared" si="0"/>
        <v>0</v>
      </c>
      <c r="K39" s="38"/>
      <c r="L39" s="75"/>
    </row>
    <row r="40" spans="1:12" ht="26.25" customHeight="1">
      <c r="A40" s="61">
        <v>36</v>
      </c>
      <c r="B40" s="222" t="s">
        <v>2919</v>
      </c>
      <c r="C40" s="219" t="s">
        <v>2920</v>
      </c>
      <c r="D40" s="220" t="s">
        <v>7</v>
      </c>
      <c r="E40" s="220">
        <v>21</v>
      </c>
      <c r="F40" s="64"/>
      <c r="G40" s="76"/>
      <c r="H40" s="76"/>
      <c r="I40" s="77"/>
      <c r="J40" s="56">
        <f t="shared" si="0"/>
        <v>0</v>
      </c>
      <c r="K40" s="38"/>
      <c r="L40" s="75"/>
    </row>
    <row r="41" spans="1:12" ht="26.25" customHeight="1">
      <c r="A41" s="61">
        <v>37</v>
      </c>
      <c r="B41" s="218" t="s">
        <v>2921</v>
      </c>
      <c r="C41" s="223" t="s">
        <v>5136</v>
      </c>
      <c r="D41" s="221" t="s">
        <v>7</v>
      </c>
      <c r="E41" s="220">
        <v>11</v>
      </c>
      <c r="F41" s="64"/>
      <c r="G41" s="76"/>
      <c r="H41" s="76"/>
      <c r="I41" s="77"/>
      <c r="J41" s="56">
        <f t="shared" si="0"/>
        <v>0</v>
      </c>
      <c r="K41" s="38"/>
      <c r="L41" s="75"/>
    </row>
    <row r="42" spans="1:12" ht="26.25" customHeight="1">
      <c r="A42" s="61">
        <v>38</v>
      </c>
      <c r="B42" s="222" t="s">
        <v>2922</v>
      </c>
      <c r="C42" s="223" t="s">
        <v>5137</v>
      </c>
      <c r="D42" s="220" t="s">
        <v>2923</v>
      </c>
      <c r="E42" s="220">
        <v>94</v>
      </c>
      <c r="F42" s="64"/>
      <c r="G42" s="76"/>
      <c r="H42" s="76"/>
      <c r="I42" s="77"/>
      <c r="J42" s="56">
        <f t="shared" si="0"/>
        <v>0</v>
      </c>
      <c r="K42" s="38"/>
      <c r="L42" s="75"/>
    </row>
    <row r="43" spans="1:12" ht="26.25" customHeight="1">
      <c r="A43" s="61">
        <v>39</v>
      </c>
      <c r="B43" s="218" t="s">
        <v>2924</v>
      </c>
      <c r="C43" s="219" t="s">
        <v>2925</v>
      </c>
      <c r="D43" s="221" t="s">
        <v>7</v>
      </c>
      <c r="E43" s="220">
        <v>65</v>
      </c>
      <c r="F43" s="64"/>
      <c r="G43" s="76"/>
      <c r="H43" s="76"/>
      <c r="I43" s="77"/>
      <c r="J43" s="56">
        <f t="shared" si="0"/>
        <v>0</v>
      </c>
      <c r="K43" s="38"/>
      <c r="L43" s="75"/>
    </row>
    <row r="44" spans="1:12" ht="26.25" customHeight="1">
      <c r="A44" s="61">
        <v>40</v>
      </c>
      <c r="B44" s="218" t="s">
        <v>2926</v>
      </c>
      <c r="C44" s="219" t="s">
        <v>2927</v>
      </c>
      <c r="D44" s="221" t="s">
        <v>7</v>
      </c>
      <c r="E44" s="220">
        <v>43</v>
      </c>
      <c r="F44" s="64"/>
      <c r="G44" s="76"/>
      <c r="H44" s="76"/>
      <c r="I44" s="77"/>
      <c r="J44" s="56">
        <f t="shared" si="0"/>
        <v>0</v>
      </c>
      <c r="K44" s="38"/>
      <c r="L44" s="75"/>
    </row>
    <row r="45" spans="1:12" ht="26.25" customHeight="1">
      <c r="A45" s="61">
        <v>41</v>
      </c>
      <c r="B45" s="218" t="s">
        <v>2928</v>
      </c>
      <c r="C45" s="219" t="s">
        <v>2929</v>
      </c>
      <c r="D45" s="220" t="s">
        <v>2853</v>
      </c>
      <c r="E45" s="220">
        <v>516</v>
      </c>
      <c r="F45" s="64"/>
      <c r="G45" s="76"/>
      <c r="H45" s="76"/>
      <c r="I45" s="77"/>
      <c r="J45" s="56">
        <f t="shared" si="0"/>
        <v>0</v>
      </c>
      <c r="K45" s="38"/>
      <c r="L45" s="75"/>
    </row>
    <row r="46" spans="1:12" ht="26.25" customHeight="1">
      <c r="A46" s="61">
        <v>42</v>
      </c>
      <c r="B46" s="218" t="s">
        <v>2930</v>
      </c>
      <c r="C46" s="219" t="s">
        <v>2931</v>
      </c>
      <c r="D46" s="220" t="s">
        <v>7</v>
      </c>
      <c r="E46" s="220">
        <v>3226</v>
      </c>
      <c r="F46" s="64"/>
      <c r="G46" s="76"/>
      <c r="H46" s="76"/>
      <c r="I46" s="77"/>
      <c r="J46" s="56">
        <f t="shared" si="0"/>
        <v>0</v>
      </c>
      <c r="K46" s="38"/>
      <c r="L46" s="75"/>
    </row>
    <row r="47" spans="1:12" ht="26.25" customHeight="1">
      <c r="A47" s="61">
        <v>43</v>
      </c>
      <c r="B47" s="218" t="s">
        <v>2932</v>
      </c>
      <c r="C47" s="219" t="s">
        <v>2933</v>
      </c>
      <c r="D47" s="220" t="s">
        <v>2853</v>
      </c>
      <c r="E47" s="220">
        <v>841</v>
      </c>
      <c r="F47" s="64"/>
      <c r="G47" s="76"/>
      <c r="H47" s="76"/>
      <c r="I47" s="77"/>
      <c r="J47" s="56">
        <f t="shared" si="0"/>
        <v>0</v>
      </c>
      <c r="K47" s="38"/>
      <c r="L47" s="75"/>
    </row>
    <row r="48" spans="1:12" ht="26.25" customHeight="1">
      <c r="A48" s="61">
        <v>44</v>
      </c>
      <c r="B48" s="218" t="s">
        <v>2934</v>
      </c>
      <c r="C48" s="219" t="s">
        <v>2935</v>
      </c>
      <c r="D48" s="220" t="s">
        <v>7</v>
      </c>
      <c r="E48" s="220">
        <v>2749</v>
      </c>
      <c r="F48" s="64"/>
      <c r="G48" s="76"/>
      <c r="H48" s="76"/>
      <c r="I48" s="77"/>
      <c r="J48" s="56">
        <f t="shared" si="0"/>
        <v>0</v>
      </c>
      <c r="K48" s="38"/>
      <c r="L48" s="75"/>
    </row>
    <row r="49" spans="1:12" ht="26.25" customHeight="1">
      <c r="A49" s="61">
        <v>45</v>
      </c>
      <c r="B49" s="218" t="s">
        <v>2936</v>
      </c>
      <c r="C49" s="219" t="s">
        <v>2937</v>
      </c>
      <c r="D49" s="220" t="s">
        <v>2853</v>
      </c>
      <c r="E49" s="220">
        <v>1100</v>
      </c>
      <c r="F49" s="64"/>
      <c r="G49" s="76"/>
      <c r="H49" s="76"/>
      <c r="I49" s="77"/>
      <c r="J49" s="56">
        <f t="shared" si="0"/>
        <v>0</v>
      </c>
      <c r="K49" s="38"/>
      <c r="L49" s="75"/>
    </row>
    <row r="50" spans="1:12" ht="26.25" customHeight="1">
      <c r="A50" s="61">
        <v>46</v>
      </c>
      <c r="B50" s="222" t="s">
        <v>2938</v>
      </c>
      <c r="C50" s="219" t="s">
        <v>2939</v>
      </c>
      <c r="D50" s="220" t="s">
        <v>7</v>
      </c>
      <c r="E50" s="220">
        <v>50</v>
      </c>
      <c r="F50" s="64"/>
      <c r="G50" s="76"/>
      <c r="H50" s="76"/>
      <c r="I50" s="77"/>
      <c r="J50" s="56">
        <f t="shared" si="0"/>
        <v>0</v>
      </c>
      <c r="K50" s="38"/>
      <c r="L50" s="75"/>
    </row>
    <row r="51" spans="1:12" ht="26.25" customHeight="1">
      <c r="A51" s="61">
        <v>47</v>
      </c>
      <c r="B51" s="222" t="s">
        <v>2940</v>
      </c>
      <c r="C51" s="219" t="s">
        <v>2941</v>
      </c>
      <c r="D51" s="220" t="s">
        <v>7</v>
      </c>
      <c r="E51" s="220">
        <v>150</v>
      </c>
      <c r="F51" s="64"/>
      <c r="G51" s="76"/>
      <c r="H51" s="76"/>
      <c r="I51" s="77"/>
      <c r="J51" s="56">
        <f t="shared" si="0"/>
        <v>0</v>
      </c>
      <c r="K51" s="38"/>
      <c r="L51" s="75"/>
    </row>
    <row r="52" spans="1:12" ht="26.25" customHeight="1">
      <c r="A52" s="61">
        <v>48</v>
      </c>
      <c r="B52" s="218" t="s">
        <v>2942</v>
      </c>
      <c r="C52" s="219" t="s">
        <v>2943</v>
      </c>
      <c r="D52" s="220" t="s">
        <v>2853</v>
      </c>
      <c r="E52" s="220">
        <v>626</v>
      </c>
      <c r="F52" s="64"/>
      <c r="G52" s="76"/>
      <c r="H52" s="76"/>
      <c r="I52" s="77"/>
      <c r="J52" s="56">
        <f t="shared" si="0"/>
        <v>0</v>
      </c>
      <c r="K52" s="38"/>
      <c r="L52" s="75"/>
    </row>
    <row r="53" spans="1:12" ht="26.25" customHeight="1">
      <c r="A53" s="61">
        <v>49</v>
      </c>
      <c r="B53" s="218" t="s">
        <v>2944</v>
      </c>
      <c r="C53" s="219" t="s">
        <v>2945</v>
      </c>
      <c r="D53" s="220" t="s">
        <v>2853</v>
      </c>
      <c r="E53" s="220">
        <v>685</v>
      </c>
      <c r="F53" s="64"/>
      <c r="G53" s="76"/>
      <c r="H53" s="76"/>
      <c r="I53" s="77"/>
      <c r="J53" s="56">
        <f t="shared" si="0"/>
        <v>0</v>
      </c>
      <c r="K53" s="38"/>
      <c r="L53" s="75"/>
    </row>
    <row r="54" spans="1:12" ht="26.25" customHeight="1">
      <c r="A54" s="61">
        <v>50</v>
      </c>
      <c r="B54" s="222" t="s">
        <v>2946</v>
      </c>
      <c r="C54" s="219" t="s">
        <v>2947</v>
      </c>
      <c r="D54" s="220" t="s">
        <v>7</v>
      </c>
      <c r="E54" s="220">
        <v>30</v>
      </c>
      <c r="F54" s="64"/>
      <c r="G54" s="76"/>
      <c r="H54" s="76"/>
      <c r="I54" s="77"/>
      <c r="J54" s="56">
        <f t="shared" si="0"/>
        <v>0</v>
      </c>
      <c r="K54" s="38"/>
      <c r="L54" s="75"/>
    </row>
    <row r="55" spans="1:12" ht="26.25" customHeight="1">
      <c r="A55" s="61">
        <v>51</v>
      </c>
      <c r="B55" s="222" t="s">
        <v>2948</v>
      </c>
      <c r="C55" s="219" t="s">
        <v>2949</v>
      </c>
      <c r="D55" s="220" t="s">
        <v>7</v>
      </c>
      <c r="E55" s="220">
        <v>17</v>
      </c>
      <c r="F55" s="64"/>
      <c r="G55" s="76"/>
      <c r="H55" s="76"/>
      <c r="I55" s="77"/>
      <c r="J55" s="56">
        <f t="shared" si="0"/>
        <v>0</v>
      </c>
      <c r="K55" s="38"/>
      <c r="L55" s="75"/>
    </row>
    <row r="56" spans="1:12" ht="26.25" customHeight="1">
      <c r="A56" s="61">
        <v>52</v>
      </c>
      <c r="B56" s="222" t="s">
        <v>2950</v>
      </c>
      <c r="C56" s="219" t="s">
        <v>2951</v>
      </c>
      <c r="D56" s="220" t="s">
        <v>7</v>
      </c>
      <c r="E56" s="220">
        <v>75</v>
      </c>
      <c r="F56" s="64"/>
      <c r="G56" s="76"/>
      <c r="H56" s="76"/>
      <c r="I56" s="77"/>
      <c r="J56" s="56">
        <f t="shared" si="0"/>
        <v>0</v>
      </c>
      <c r="K56" s="38"/>
      <c r="L56" s="75"/>
    </row>
    <row r="57" spans="1:12" ht="26.25" customHeight="1">
      <c r="A57" s="61">
        <v>53</v>
      </c>
      <c r="B57" s="222" t="s">
        <v>2952</v>
      </c>
      <c r="C57" s="219" t="s">
        <v>2953</v>
      </c>
      <c r="D57" s="220" t="s">
        <v>7</v>
      </c>
      <c r="E57" s="220">
        <v>150</v>
      </c>
      <c r="F57" s="64"/>
      <c r="G57" s="76"/>
      <c r="H57" s="76"/>
      <c r="I57" s="77"/>
      <c r="J57" s="56">
        <f t="shared" si="0"/>
        <v>0</v>
      </c>
      <c r="K57" s="38"/>
      <c r="L57" s="75"/>
    </row>
    <row r="58" spans="1:12" ht="26.25" customHeight="1">
      <c r="A58" s="61">
        <v>54</v>
      </c>
      <c r="B58" s="222" t="s">
        <v>2954</v>
      </c>
      <c r="C58" s="219" t="s">
        <v>2955</v>
      </c>
      <c r="D58" s="221" t="s">
        <v>7</v>
      </c>
      <c r="E58" s="220">
        <v>36</v>
      </c>
      <c r="F58" s="64"/>
      <c r="G58" s="76"/>
      <c r="H58" s="76"/>
      <c r="I58" s="77"/>
      <c r="J58" s="56">
        <f t="shared" si="0"/>
        <v>0</v>
      </c>
      <c r="K58" s="38"/>
      <c r="L58" s="75"/>
    </row>
    <row r="59" spans="1:12" ht="26.25" customHeight="1">
      <c r="A59" s="61">
        <v>55</v>
      </c>
      <c r="B59" s="222" t="s">
        <v>2956</v>
      </c>
      <c r="C59" s="219" t="s">
        <v>2957</v>
      </c>
      <c r="D59" s="220" t="s">
        <v>7</v>
      </c>
      <c r="E59" s="220">
        <v>100</v>
      </c>
      <c r="F59" s="64"/>
      <c r="G59" s="76"/>
      <c r="H59" s="76"/>
      <c r="I59" s="77"/>
      <c r="J59" s="56">
        <f t="shared" si="0"/>
        <v>0</v>
      </c>
      <c r="K59" s="38"/>
      <c r="L59" s="75"/>
    </row>
    <row r="60" spans="1:12" ht="26.25" customHeight="1">
      <c r="A60" s="61">
        <v>56</v>
      </c>
      <c r="B60" s="218" t="s">
        <v>2958</v>
      </c>
      <c r="C60" s="219" t="s">
        <v>2959</v>
      </c>
      <c r="D60" s="220" t="s">
        <v>7</v>
      </c>
      <c r="E60" s="220">
        <v>218</v>
      </c>
      <c r="F60" s="64"/>
      <c r="G60" s="76"/>
      <c r="H60" s="76"/>
      <c r="I60" s="77"/>
      <c r="J60" s="56">
        <f t="shared" si="0"/>
        <v>0</v>
      </c>
      <c r="K60" s="38"/>
      <c r="L60" s="75"/>
    </row>
    <row r="61" spans="1:12" ht="26.25" customHeight="1">
      <c r="A61" s="61">
        <v>57</v>
      </c>
      <c r="B61" s="218" t="s">
        <v>2960</v>
      </c>
      <c r="C61" s="219" t="s">
        <v>2961</v>
      </c>
      <c r="D61" s="221" t="s">
        <v>7</v>
      </c>
      <c r="E61" s="220">
        <v>128</v>
      </c>
      <c r="F61" s="64"/>
      <c r="G61" s="76"/>
      <c r="H61" s="76"/>
      <c r="I61" s="77"/>
      <c r="J61" s="56">
        <f t="shared" si="0"/>
        <v>0</v>
      </c>
      <c r="K61" s="38"/>
      <c r="L61" s="75"/>
    </row>
    <row r="62" spans="1:12" ht="26.25" customHeight="1">
      <c r="A62" s="61">
        <v>58</v>
      </c>
      <c r="B62" s="218" t="s">
        <v>2962</v>
      </c>
      <c r="C62" s="219" t="s">
        <v>2963</v>
      </c>
      <c r="D62" s="221" t="s">
        <v>7</v>
      </c>
      <c r="E62" s="220">
        <v>70</v>
      </c>
      <c r="F62" s="64"/>
      <c r="G62" s="76"/>
      <c r="H62" s="76"/>
      <c r="I62" s="77"/>
      <c r="J62" s="56">
        <f t="shared" si="0"/>
        <v>0</v>
      </c>
      <c r="K62" s="38"/>
      <c r="L62" s="75"/>
    </row>
    <row r="63" spans="1:12" ht="26.25" customHeight="1">
      <c r="A63" s="61">
        <v>59</v>
      </c>
      <c r="B63" s="218" t="s">
        <v>2964</v>
      </c>
      <c r="C63" s="219" t="s">
        <v>2965</v>
      </c>
      <c r="D63" s="221" t="s">
        <v>7</v>
      </c>
      <c r="E63" s="220">
        <v>115</v>
      </c>
      <c r="F63" s="64"/>
      <c r="G63" s="76"/>
      <c r="H63" s="76"/>
      <c r="I63" s="77"/>
      <c r="J63" s="56">
        <f t="shared" si="0"/>
        <v>0</v>
      </c>
      <c r="K63" s="38"/>
      <c r="L63" s="75"/>
    </row>
    <row r="64" spans="1:12" ht="26.25" customHeight="1">
      <c r="A64" s="61">
        <v>60</v>
      </c>
      <c r="B64" s="218" t="s">
        <v>2966</v>
      </c>
      <c r="C64" s="219" t="s">
        <v>2967</v>
      </c>
      <c r="D64" s="221" t="s">
        <v>7</v>
      </c>
      <c r="E64" s="220">
        <v>64</v>
      </c>
      <c r="F64" s="64"/>
      <c r="G64" s="76"/>
      <c r="H64" s="76"/>
      <c r="I64" s="77"/>
      <c r="J64" s="56">
        <f t="shared" si="0"/>
        <v>0</v>
      </c>
      <c r="K64" s="38"/>
      <c r="L64" s="75"/>
    </row>
    <row r="65" spans="1:12" ht="26.25" customHeight="1">
      <c r="A65" s="61">
        <v>61</v>
      </c>
      <c r="B65" s="218" t="s">
        <v>2968</v>
      </c>
      <c r="C65" s="219" t="s">
        <v>2969</v>
      </c>
      <c r="D65" s="221" t="s">
        <v>7</v>
      </c>
      <c r="E65" s="220">
        <v>58</v>
      </c>
      <c r="F65" s="64"/>
      <c r="G65" s="76"/>
      <c r="H65" s="76"/>
      <c r="I65" s="77"/>
      <c r="J65" s="56">
        <f t="shared" si="0"/>
        <v>0</v>
      </c>
      <c r="K65" s="38"/>
      <c r="L65" s="75"/>
    </row>
    <row r="66" spans="1:12" ht="26.25" customHeight="1">
      <c r="A66" s="61">
        <v>62</v>
      </c>
      <c r="B66" s="218" t="s">
        <v>2970</v>
      </c>
      <c r="C66" s="219" t="s">
        <v>2971</v>
      </c>
      <c r="D66" s="221" t="s">
        <v>7</v>
      </c>
      <c r="E66" s="220">
        <v>90</v>
      </c>
      <c r="F66" s="64"/>
      <c r="G66" s="76"/>
      <c r="H66" s="76"/>
      <c r="I66" s="77"/>
      <c r="J66" s="56">
        <f t="shared" si="0"/>
        <v>0</v>
      </c>
      <c r="K66" s="38"/>
      <c r="L66" s="75"/>
    </row>
    <row r="67" spans="1:12" ht="26.25" customHeight="1">
      <c r="A67" s="61">
        <v>63</v>
      </c>
      <c r="B67" s="222" t="s">
        <v>2972</v>
      </c>
      <c r="C67" s="219" t="s">
        <v>2973</v>
      </c>
      <c r="D67" s="221" t="s">
        <v>7</v>
      </c>
      <c r="E67" s="220">
        <v>18</v>
      </c>
      <c r="F67" s="64"/>
      <c r="G67" s="76"/>
      <c r="H67" s="76"/>
      <c r="I67" s="77"/>
      <c r="J67" s="56">
        <f t="shared" si="0"/>
        <v>0</v>
      </c>
      <c r="K67" s="38"/>
      <c r="L67" s="75"/>
    </row>
    <row r="68" spans="1:12" ht="26.25" customHeight="1">
      <c r="A68" s="61">
        <v>64</v>
      </c>
      <c r="B68" s="218" t="s">
        <v>2974</v>
      </c>
      <c r="C68" s="219" t="s">
        <v>2975</v>
      </c>
      <c r="D68" s="220" t="s">
        <v>2864</v>
      </c>
      <c r="E68" s="220">
        <v>1000</v>
      </c>
      <c r="F68" s="64"/>
      <c r="G68" s="76"/>
      <c r="H68" s="76"/>
      <c r="I68" s="77"/>
      <c r="J68" s="56">
        <f t="shared" si="0"/>
        <v>0</v>
      </c>
      <c r="K68" s="38"/>
      <c r="L68" s="75"/>
    </row>
    <row r="69" spans="1:12" ht="26.25" customHeight="1">
      <c r="A69" s="61">
        <v>65</v>
      </c>
      <c r="B69" s="218" t="s">
        <v>2976</v>
      </c>
      <c r="C69" s="219" t="s">
        <v>2977</v>
      </c>
      <c r="D69" s="221" t="s">
        <v>7</v>
      </c>
      <c r="E69" s="220">
        <v>14</v>
      </c>
      <c r="F69" s="64"/>
      <c r="G69" s="76"/>
      <c r="H69" s="76"/>
      <c r="I69" s="77"/>
      <c r="J69" s="56">
        <f aca="true" t="shared" si="1" ref="J69:J132">I69*E69</f>
        <v>0</v>
      </c>
      <c r="K69" s="38"/>
      <c r="L69" s="75"/>
    </row>
    <row r="70" spans="1:12" ht="26.25" customHeight="1">
      <c r="A70" s="61">
        <v>66</v>
      </c>
      <c r="B70" s="222" t="s">
        <v>2978</v>
      </c>
      <c r="C70" s="219" t="s">
        <v>2979</v>
      </c>
      <c r="D70" s="220" t="s">
        <v>7</v>
      </c>
      <c r="E70" s="220">
        <v>600</v>
      </c>
      <c r="F70" s="64"/>
      <c r="G70" s="76"/>
      <c r="H70" s="76"/>
      <c r="I70" s="77"/>
      <c r="J70" s="56">
        <f t="shared" si="1"/>
        <v>0</v>
      </c>
      <c r="K70" s="38"/>
      <c r="L70" s="75"/>
    </row>
    <row r="71" spans="1:12" ht="26.25" customHeight="1">
      <c r="A71" s="61">
        <v>67</v>
      </c>
      <c r="B71" s="222" t="s">
        <v>2980</v>
      </c>
      <c r="C71" s="219" t="s">
        <v>2981</v>
      </c>
      <c r="D71" s="220" t="s">
        <v>2853</v>
      </c>
      <c r="E71" s="220">
        <v>27</v>
      </c>
      <c r="F71" s="64"/>
      <c r="G71" s="76"/>
      <c r="H71" s="76"/>
      <c r="I71" s="77"/>
      <c r="J71" s="56">
        <f t="shared" si="1"/>
        <v>0</v>
      </c>
      <c r="K71" s="38"/>
      <c r="L71" s="75"/>
    </row>
    <row r="72" spans="1:12" ht="26.25" customHeight="1">
      <c r="A72" s="61">
        <v>68</v>
      </c>
      <c r="B72" s="218" t="s">
        <v>2982</v>
      </c>
      <c r="C72" s="219" t="s">
        <v>2983</v>
      </c>
      <c r="D72" s="220" t="s">
        <v>2853</v>
      </c>
      <c r="E72" s="220">
        <v>12</v>
      </c>
      <c r="F72" s="64"/>
      <c r="G72" s="76"/>
      <c r="H72" s="76"/>
      <c r="I72" s="77"/>
      <c r="J72" s="56">
        <f t="shared" si="1"/>
        <v>0</v>
      </c>
      <c r="K72" s="38"/>
      <c r="L72" s="75"/>
    </row>
    <row r="73" spans="1:12" ht="26.25" customHeight="1">
      <c r="A73" s="61">
        <v>69</v>
      </c>
      <c r="B73" s="218" t="s">
        <v>2984</v>
      </c>
      <c r="C73" s="219" t="s">
        <v>2985</v>
      </c>
      <c r="D73" s="220" t="s">
        <v>7</v>
      </c>
      <c r="E73" s="220">
        <v>56</v>
      </c>
      <c r="F73" s="64"/>
      <c r="G73" s="76"/>
      <c r="H73" s="76"/>
      <c r="I73" s="77"/>
      <c r="J73" s="56">
        <f t="shared" si="1"/>
        <v>0</v>
      </c>
      <c r="K73" s="38"/>
      <c r="L73" s="75"/>
    </row>
    <row r="74" spans="1:12" ht="26.25" customHeight="1">
      <c r="A74" s="61">
        <v>70</v>
      </c>
      <c r="B74" s="218" t="s">
        <v>2986</v>
      </c>
      <c r="C74" s="219" t="s">
        <v>2987</v>
      </c>
      <c r="D74" s="220" t="s">
        <v>7</v>
      </c>
      <c r="E74" s="220">
        <v>86</v>
      </c>
      <c r="F74" s="64"/>
      <c r="G74" s="76"/>
      <c r="H74" s="76"/>
      <c r="I74" s="77"/>
      <c r="J74" s="56">
        <f t="shared" si="1"/>
        <v>0</v>
      </c>
      <c r="K74" s="38"/>
      <c r="L74" s="75"/>
    </row>
    <row r="75" spans="1:12" ht="26.25" customHeight="1">
      <c r="A75" s="61">
        <v>71</v>
      </c>
      <c r="B75" s="222" t="s">
        <v>2988</v>
      </c>
      <c r="C75" s="219" t="s">
        <v>2989</v>
      </c>
      <c r="D75" s="220" t="s">
        <v>7</v>
      </c>
      <c r="E75" s="220">
        <v>11</v>
      </c>
      <c r="F75" s="64"/>
      <c r="G75" s="76"/>
      <c r="H75" s="76"/>
      <c r="I75" s="77"/>
      <c r="J75" s="56">
        <f t="shared" si="1"/>
        <v>0</v>
      </c>
      <c r="K75" s="38"/>
      <c r="L75" s="75"/>
    </row>
    <row r="76" spans="1:12" ht="26.25" customHeight="1">
      <c r="A76" s="61">
        <v>72</v>
      </c>
      <c r="B76" s="222" t="s">
        <v>2990</v>
      </c>
      <c r="C76" s="219" t="s">
        <v>2991</v>
      </c>
      <c r="D76" s="220" t="s">
        <v>7</v>
      </c>
      <c r="E76" s="220">
        <v>18</v>
      </c>
      <c r="F76" s="64"/>
      <c r="G76" s="76"/>
      <c r="H76" s="76"/>
      <c r="I76" s="77"/>
      <c r="J76" s="56">
        <f t="shared" si="1"/>
        <v>0</v>
      </c>
      <c r="K76" s="38"/>
      <c r="L76" s="75"/>
    </row>
    <row r="77" spans="1:12" ht="26.25" customHeight="1">
      <c r="A77" s="61">
        <v>73</v>
      </c>
      <c r="B77" s="222" t="s">
        <v>2992</v>
      </c>
      <c r="C77" s="219" t="s">
        <v>2993</v>
      </c>
      <c r="D77" s="220" t="s">
        <v>7</v>
      </c>
      <c r="E77" s="220">
        <v>30</v>
      </c>
      <c r="F77" s="64"/>
      <c r="G77" s="76"/>
      <c r="H77" s="76"/>
      <c r="I77" s="77"/>
      <c r="J77" s="56">
        <f t="shared" si="1"/>
        <v>0</v>
      </c>
      <c r="K77" s="38"/>
      <c r="L77" s="75"/>
    </row>
    <row r="78" spans="1:12" ht="26.25" customHeight="1">
      <c r="A78" s="61">
        <v>74</v>
      </c>
      <c r="B78" s="222" t="s">
        <v>2994</v>
      </c>
      <c r="C78" s="219" t="s">
        <v>2995</v>
      </c>
      <c r="D78" s="220" t="s">
        <v>7</v>
      </c>
      <c r="E78" s="220">
        <v>28</v>
      </c>
      <c r="F78" s="64"/>
      <c r="G78" s="76"/>
      <c r="H78" s="76"/>
      <c r="I78" s="77"/>
      <c r="J78" s="56">
        <f t="shared" si="1"/>
        <v>0</v>
      </c>
      <c r="K78" s="38"/>
      <c r="L78" s="75"/>
    </row>
    <row r="79" spans="1:12" ht="26.25" customHeight="1">
      <c r="A79" s="61">
        <v>75</v>
      </c>
      <c r="B79" s="222" t="s">
        <v>2996</v>
      </c>
      <c r="C79" s="219" t="s">
        <v>2997</v>
      </c>
      <c r="D79" s="220" t="s">
        <v>7</v>
      </c>
      <c r="E79" s="220">
        <v>22</v>
      </c>
      <c r="F79" s="64"/>
      <c r="G79" s="76"/>
      <c r="H79" s="76"/>
      <c r="I79" s="77"/>
      <c r="J79" s="56">
        <f t="shared" si="1"/>
        <v>0</v>
      </c>
      <c r="K79" s="38"/>
      <c r="L79" s="75"/>
    </row>
    <row r="80" spans="1:12" ht="26.25" customHeight="1">
      <c r="A80" s="61">
        <v>76</v>
      </c>
      <c r="B80" s="222" t="s">
        <v>2998</v>
      </c>
      <c r="C80" s="219" t="s">
        <v>2999</v>
      </c>
      <c r="D80" s="220" t="s">
        <v>7</v>
      </c>
      <c r="E80" s="220">
        <v>22</v>
      </c>
      <c r="F80" s="64"/>
      <c r="G80" s="76"/>
      <c r="H80" s="76"/>
      <c r="I80" s="77"/>
      <c r="J80" s="56">
        <f t="shared" si="1"/>
        <v>0</v>
      </c>
      <c r="K80" s="38"/>
      <c r="L80" s="75"/>
    </row>
    <row r="81" spans="1:12" ht="26.25" customHeight="1">
      <c r="A81" s="61">
        <v>77</v>
      </c>
      <c r="B81" s="222" t="s">
        <v>3000</v>
      </c>
      <c r="C81" s="219" t="s">
        <v>3001</v>
      </c>
      <c r="D81" s="220" t="s">
        <v>7</v>
      </c>
      <c r="E81" s="220">
        <v>106</v>
      </c>
      <c r="F81" s="64"/>
      <c r="G81" s="76"/>
      <c r="H81" s="76"/>
      <c r="I81" s="77"/>
      <c r="J81" s="56">
        <f t="shared" si="1"/>
        <v>0</v>
      </c>
      <c r="K81" s="38"/>
      <c r="L81" s="75"/>
    </row>
    <row r="82" spans="1:12" ht="26.25" customHeight="1">
      <c r="A82" s="61">
        <v>78</v>
      </c>
      <c r="B82" s="218" t="s">
        <v>3002</v>
      </c>
      <c r="C82" s="219" t="s">
        <v>3003</v>
      </c>
      <c r="D82" s="220" t="s">
        <v>2864</v>
      </c>
      <c r="E82" s="220">
        <v>357</v>
      </c>
      <c r="F82" s="64"/>
      <c r="G82" s="76"/>
      <c r="H82" s="76"/>
      <c r="I82" s="77"/>
      <c r="J82" s="56">
        <f t="shared" si="1"/>
        <v>0</v>
      </c>
      <c r="K82" s="38"/>
      <c r="L82" s="75"/>
    </row>
    <row r="83" spans="1:12" ht="26.25" customHeight="1">
      <c r="A83" s="61">
        <v>79</v>
      </c>
      <c r="B83" s="222" t="s">
        <v>3004</v>
      </c>
      <c r="C83" s="219" t="s">
        <v>3005</v>
      </c>
      <c r="D83" s="221" t="s">
        <v>9</v>
      </c>
      <c r="E83" s="220">
        <v>12</v>
      </c>
      <c r="F83" s="64"/>
      <c r="G83" s="76"/>
      <c r="H83" s="76"/>
      <c r="I83" s="77"/>
      <c r="J83" s="56">
        <f t="shared" si="1"/>
        <v>0</v>
      </c>
      <c r="K83" s="38"/>
      <c r="L83" s="75"/>
    </row>
    <row r="84" spans="1:12" ht="26.25" customHeight="1">
      <c r="A84" s="61">
        <v>80</v>
      </c>
      <c r="B84" s="222" t="s">
        <v>3006</v>
      </c>
      <c r="C84" s="219" t="s">
        <v>3007</v>
      </c>
      <c r="D84" s="220" t="s">
        <v>7</v>
      </c>
      <c r="E84" s="220">
        <v>20</v>
      </c>
      <c r="F84" s="64"/>
      <c r="G84" s="76"/>
      <c r="H84" s="76"/>
      <c r="I84" s="77"/>
      <c r="J84" s="56">
        <f t="shared" si="1"/>
        <v>0</v>
      </c>
      <c r="K84" s="38"/>
      <c r="L84" s="75"/>
    </row>
    <row r="85" spans="1:12" ht="26.25" customHeight="1">
      <c r="A85" s="61">
        <v>81</v>
      </c>
      <c r="B85" s="222" t="s">
        <v>3008</v>
      </c>
      <c r="C85" s="219" t="s">
        <v>3009</v>
      </c>
      <c r="D85" s="220" t="s">
        <v>7</v>
      </c>
      <c r="E85" s="220">
        <v>17</v>
      </c>
      <c r="F85" s="64"/>
      <c r="G85" s="76"/>
      <c r="H85" s="76"/>
      <c r="I85" s="77"/>
      <c r="J85" s="56">
        <f t="shared" si="1"/>
        <v>0</v>
      </c>
      <c r="K85" s="38"/>
      <c r="L85" s="75"/>
    </row>
    <row r="86" spans="1:12" ht="26.25" customHeight="1">
      <c r="A86" s="61">
        <v>82</v>
      </c>
      <c r="B86" s="218" t="s">
        <v>3010</v>
      </c>
      <c r="C86" s="219" t="s">
        <v>3011</v>
      </c>
      <c r="D86" s="220" t="s">
        <v>7</v>
      </c>
      <c r="E86" s="220">
        <v>24</v>
      </c>
      <c r="F86" s="64"/>
      <c r="G86" s="76"/>
      <c r="H86" s="76"/>
      <c r="I86" s="77"/>
      <c r="J86" s="56">
        <f t="shared" si="1"/>
        <v>0</v>
      </c>
      <c r="K86" s="38"/>
      <c r="L86" s="75"/>
    </row>
    <row r="87" spans="1:12" ht="26.25" customHeight="1">
      <c r="A87" s="61">
        <v>83</v>
      </c>
      <c r="B87" s="218" t="s">
        <v>3012</v>
      </c>
      <c r="C87" s="219" t="s">
        <v>3013</v>
      </c>
      <c r="D87" s="221" t="s">
        <v>7</v>
      </c>
      <c r="E87" s="220">
        <v>106</v>
      </c>
      <c r="F87" s="64"/>
      <c r="G87" s="76"/>
      <c r="H87" s="76"/>
      <c r="I87" s="77"/>
      <c r="J87" s="56">
        <f t="shared" si="1"/>
        <v>0</v>
      </c>
      <c r="K87" s="38"/>
      <c r="L87" s="75"/>
    </row>
    <row r="88" spans="1:12" ht="26.25" customHeight="1">
      <c r="A88" s="61">
        <v>84</v>
      </c>
      <c r="B88" s="218" t="s">
        <v>3014</v>
      </c>
      <c r="C88" s="219" t="s">
        <v>3015</v>
      </c>
      <c r="D88" s="220" t="s">
        <v>7</v>
      </c>
      <c r="E88" s="220">
        <v>125</v>
      </c>
      <c r="F88" s="64"/>
      <c r="G88" s="76"/>
      <c r="H88" s="76"/>
      <c r="I88" s="77"/>
      <c r="J88" s="56">
        <f t="shared" si="1"/>
        <v>0</v>
      </c>
      <c r="K88" s="38"/>
      <c r="L88" s="75"/>
    </row>
    <row r="89" spans="1:12" ht="26.25" customHeight="1">
      <c r="A89" s="61">
        <v>85</v>
      </c>
      <c r="B89" s="222" t="s">
        <v>3016</v>
      </c>
      <c r="C89" s="219" t="s">
        <v>3017</v>
      </c>
      <c r="D89" s="220" t="s">
        <v>7</v>
      </c>
      <c r="E89" s="220">
        <v>53</v>
      </c>
      <c r="F89" s="64"/>
      <c r="G89" s="76"/>
      <c r="H89" s="76"/>
      <c r="I89" s="77"/>
      <c r="J89" s="56">
        <f t="shared" si="1"/>
        <v>0</v>
      </c>
      <c r="K89" s="38"/>
      <c r="L89" s="75"/>
    </row>
    <row r="90" spans="1:12" ht="26.25" customHeight="1">
      <c r="A90" s="61">
        <v>86</v>
      </c>
      <c r="B90" s="218" t="s">
        <v>3018</v>
      </c>
      <c r="C90" s="219" t="s">
        <v>3019</v>
      </c>
      <c r="D90" s="220" t="s">
        <v>7</v>
      </c>
      <c r="E90" s="220">
        <v>17</v>
      </c>
      <c r="F90" s="64"/>
      <c r="G90" s="76"/>
      <c r="H90" s="76"/>
      <c r="I90" s="77"/>
      <c r="J90" s="56">
        <f t="shared" si="1"/>
        <v>0</v>
      </c>
      <c r="K90" s="38"/>
      <c r="L90" s="75"/>
    </row>
    <row r="91" spans="1:12" ht="26.25" customHeight="1">
      <c r="A91" s="61">
        <v>87</v>
      </c>
      <c r="B91" s="222" t="s">
        <v>3020</v>
      </c>
      <c r="C91" s="219" t="s">
        <v>3021</v>
      </c>
      <c r="D91" s="220" t="s">
        <v>7</v>
      </c>
      <c r="E91" s="220">
        <v>12</v>
      </c>
      <c r="F91" s="64"/>
      <c r="G91" s="76"/>
      <c r="H91" s="76"/>
      <c r="I91" s="77"/>
      <c r="J91" s="56">
        <f t="shared" si="1"/>
        <v>0</v>
      </c>
      <c r="K91" s="38"/>
      <c r="L91" s="75"/>
    </row>
    <row r="92" spans="1:12" ht="26.25" customHeight="1">
      <c r="A92" s="61">
        <v>88</v>
      </c>
      <c r="B92" s="218" t="s">
        <v>3022</v>
      </c>
      <c r="C92" s="219" t="s">
        <v>3023</v>
      </c>
      <c r="D92" s="220" t="s">
        <v>7</v>
      </c>
      <c r="E92" s="220">
        <v>33</v>
      </c>
      <c r="F92" s="64"/>
      <c r="G92" s="76"/>
      <c r="H92" s="76"/>
      <c r="I92" s="77"/>
      <c r="J92" s="56">
        <f t="shared" si="1"/>
        <v>0</v>
      </c>
      <c r="K92" s="38"/>
      <c r="L92" s="75"/>
    </row>
    <row r="93" spans="1:12" ht="26.25" customHeight="1">
      <c r="A93" s="61">
        <v>89</v>
      </c>
      <c r="B93" s="222" t="s">
        <v>3024</v>
      </c>
      <c r="C93" s="219" t="s">
        <v>3025</v>
      </c>
      <c r="D93" s="220" t="s">
        <v>7</v>
      </c>
      <c r="E93" s="220">
        <v>13</v>
      </c>
      <c r="F93" s="64"/>
      <c r="G93" s="76"/>
      <c r="H93" s="76"/>
      <c r="I93" s="77"/>
      <c r="J93" s="56">
        <f t="shared" si="1"/>
        <v>0</v>
      </c>
      <c r="K93" s="38"/>
      <c r="L93" s="75"/>
    </row>
    <row r="94" spans="1:12" ht="26.25" customHeight="1">
      <c r="A94" s="61">
        <v>90</v>
      </c>
      <c r="B94" s="218" t="s">
        <v>3026</v>
      </c>
      <c r="C94" s="219" t="s">
        <v>3027</v>
      </c>
      <c r="D94" s="221" t="s">
        <v>7</v>
      </c>
      <c r="E94" s="220">
        <v>110</v>
      </c>
      <c r="F94" s="64"/>
      <c r="G94" s="76"/>
      <c r="H94" s="76"/>
      <c r="I94" s="77"/>
      <c r="J94" s="56">
        <f t="shared" si="1"/>
        <v>0</v>
      </c>
      <c r="K94" s="38"/>
      <c r="L94" s="75"/>
    </row>
    <row r="95" spans="1:12" ht="26.25" customHeight="1">
      <c r="A95" s="61">
        <v>91</v>
      </c>
      <c r="B95" s="218" t="s">
        <v>3028</v>
      </c>
      <c r="C95" s="219" t="s">
        <v>3029</v>
      </c>
      <c r="D95" s="220" t="s">
        <v>7</v>
      </c>
      <c r="E95" s="220">
        <v>248</v>
      </c>
      <c r="F95" s="64"/>
      <c r="G95" s="76"/>
      <c r="H95" s="76"/>
      <c r="I95" s="77"/>
      <c r="J95" s="56">
        <f t="shared" si="1"/>
        <v>0</v>
      </c>
      <c r="K95" s="38"/>
      <c r="L95" s="75"/>
    </row>
    <row r="96" spans="1:12" ht="26.25" customHeight="1">
      <c r="A96" s="61">
        <v>92</v>
      </c>
      <c r="B96" s="218" t="s">
        <v>3030</v>
      </c>
      <c r="C96" s="219" t="s">
        <v>3031</v>
      </c>
      <c r="D96" s="221" t="s">
        <v>7</v>
      </c>
      <c r="E96" s="220">
        <v>14</v>
      </c>
      <c r="F96" s="64"/>
      <c r="G96" s="76"/>
      <c r="H96" s="76"/>
      <c r="I96" s="77"/>
      <c r="J96" s="56">
        <f t="shared" si="1"/>
        <v>0</v>
      </c>
      <c r="K96" s="38"/>
      <c r="L96" s="75"/>
    </row>
    <row r="97" spans="1:12" ht="26.25" customHeight="1">
      <c r="A97" s="61">
        <v>93</v>
      </c>
      <c r="B97" s="218" t="s">
        <v>3032</v>
      </c>
      <c r="C97" s="219" t="s">
        <v>3033</v>
      </c>
      <c r="D97" s="220" t="s">
        <v>7</v>
      </c>
      <c r="E97" s="220">
        <v>180</v>
      </c>
      <c r="F97" s="64"/>
      <c r="G97" s="76"/>
      <c r="H97" s="76"/>
      <c r="I97" s="77"/>
      <c r="J97" s="56">
        <f t="shared" si="1"/>
        <v>0</v>
      </c>
      <c r="K97" s="38"/>
      <c r="L97" s="75"/>
    </row>
    <row r="98" spans="1:12" ht="26.25" customHeight="1">
      <c r="A98" s="61">
        <v>94</v>
      </c>
      <c r="B98" s="222" t="s">
        <v>3034</v>
      </c>
      <c r="C98" s="219" t="s">
        <v>3035</v>
      </c>
      <c r="D98" s="221" t="s">
        <v>7</v>
      </c>
      <c r="E98" s="220">
        <v>360</v>
      </c>
      <c r="F98" s="64"/>
      <c r="G98" s="76"/>
      <c r="H98" s="76"/>
      <c r="I98" s="77"/>
      <c r="J98" s="56">
        <f t="shared" si="1"/>
        <v>0</v>
      </c>
      <c r="K98" s="38"/>
      <c r="L98" s="75"/>
    </row>
    <row r="99" spans="1:12" ht="26.25" customHeight="1">
      <c r="A99" s="61">
        <v>95</v>
      </c>
      <c r="B99" s="218" t="s">
        <v>3036</v>
      </c>
      <c r="C99" s="219" t="s">
        <v>3037</v>
      </c>
      <c r="D99" s="220" t="s">
        <v>7</v>
      </c>
      <c r="E99" s="220">
        <v>16</v>
      </c>
      <c r="F99" s="64"/>
      <c r="G99" s="76"/>
      <c r="H99" s="76"/>
      <c r="I99" s="77"/>
      <c r="J99" s="56">
        <f t="shared" si="1"/>
        <v>0</v>
      </c>
      <c r="K99" s="38"/>
      <c r="L99" s="75"/>
    </row>
    <row r="100" spans="1:12" ht="26.25" customHeight="1">
      <c r="A100" s="61">
        <v>96</v>
      </c>
      <c r="B100" s="218" t="s">
        <v>3038</v>
      </c>
      <c r="C100" s="219" t="s">
        <v>3039</v>
      </c>
      <c r="D100" s="221" t="s">
        <v>7</v>
      </c>
      <c r="E100" s="220">
        <v>27</v>
      </c>
      <c r="F100" s="64"/>
      <c r="G100" s="76"/>
      <c r="H100" s="76"/>
      <c r="I100" s="77"/>
      <c r="J100" s="56">
        <f t="shared" si="1"/>
        <v>0</v>
      </c>
      <c r="K100" s="38"/>
      <c r="L100" s="75"/>
    </row>
    <row r="101" spans="1:12" ht="26.25" customHeight="1">
      <c r="A101" s="61">
        <v>97</v>
      </c>
      <c r="B101" s="222" t="s">
        <v>3040</v>
      </c>
      <c r="C101" s="219" t="s">
        <v>3041</v>
      </c>
      <c r="D101" s="220" t="s">
        <v>7</v>
      </c>
      <c r="E101" s="220">
        <v>13</v>
      </c>
      <c r="F101" s="64"/>
      <c r="G101" s="76"/>
      <c r="H101" s="76"/>
      <c r="I101" s="77"/>
      <c r="J101" s="56">
        <f t="shared" si="1"/>
        <v>0</v>
      </c>
      <c r="K101" s="38"/>
      <c r="L101" s="75"/>
    </row>
    <row r="102" spans="1:12" ht="26.25" customHeight="1">
      <c r="A102" s="61">
        <v>98</v>
      </c>
      <c r="B102" s="222" t="s">
        <v>3042</v>
      </c>
      <c r="C102" s="219" t="s">
        <v>3043</v>
      </c>
      <c r="D102" s="220" t="s">
        <v>7</v>
      </c>
      <c r="E102" s="220">
        <v>21</v>
      </c>
      <c r="F102" s="64"/>
      <c r="G102" s="76"/>
      <c r="H102" s="76"/>
      <c r="I102" s="77"/>
      <c r="J102" s="56">
        <f t="shared" si="1"/>
        <v>0</v>
      </c>
      <c r="K102" s="38"/>
      <c r="L102" s="75"/>
    </row>
    <row r="103" spans="1:12" ht="26.25" customHeight="1">
      <c r="A103" s="61">
        <v>99</v>
      </c>
      <c r="B103" s="222" t="s">
        <v>3044</v>
      </c>
      <c r="C103" s="219" t="s">
        <v>3045</v>
      </c>
      <c r="D103" s="220" t="s">
        <v>7</v>
      </c>
      <c r="E103" s="220">
        <v>14</v>
      </c>
      <c r="F103" s="64"/>
      <c r="G103" s="76"/>
      <c r="H103" s="76"/>
      <c r="I103" s="77"/>
      <c r="J103" s="56">
        <f t="shared" si="1"/>
        <v>0</v>
      </c>
      <c r="K103" s="38"/>
      <c r="L103" s="75"/>
    </row>
    <row r="104" spans="1:12" ht="26.25" customHeight="1">
      <c r="A104" s="61">
        <v>100</v>
      </c>
      <c r="B104" s="218" t="s">
        <v>3046</v>
      </c>
      <c r="C104" s="219" t="s">
        <v>3047</v>
      </c>
      <c r="D104" s="220" t="s">
        <v>7</v>
      </c>
      <c r="E104" s="220">
        <v>10</v>
      </c>
      <c r="F104" s="64"/>
      <c r="G104" s="76"/>
      <c r="H104" s="76"/>
      <c r="I104" s="77"/>
      <c r="J104" s="56">
        <f t="shared" si="1"/>
        <v>0</v>
      </c>
      <c r="K104" s="38"/>
      <c r="L104" s="75"/>
    </row>
    <row r="105" spans="1:12" ht="26.25" customHeight="1">
      <c r="A105" s="61">
        <v>101</v>
      </c>
      <c r="B105" s="218" t="s">
        <v>3048</v>
      </c>
      <c r="C105" s="219" t="s">
        <v>3049</v>
      </c>
      <c r="D105" s="221" t="s">
        <v>7</v>
      </c>
      <c r="E105" s="220">
        <v>103</v>
      </c>
      <c r="F105" s="64"/>
      <c r="G105" s="76"/>
      <c r="H105" s="76"/>
      <c r="I105" s="77"/>
      <c r="J105" s="56">
        <f t="shared" si="1"/>
        <v>0</v>
      </c>
      <c r="K105" s="38"/>
      <c r="L105" s="75"/>
    </row>
    <row r="106" spans="1:12" ht="26.25" customHeight="1">
      <c r="A106" s="61">
        <v>102</v>
      </c>
      <c r="B106" s="218" t="s">
        <v>3050</v>
      </c>
      <c r="C106" s="219" t="s">
        <v>3051</v>
      </c>
      <c r="D106" s="220" t="s">
        <v>7</v>
      </c>
      <c r="E106" s="220">
        <v>282</v>
      </c>
      <c r="F106" s="64"/>
      <c r="G106" s="76"/>
      <c r="H106" s="76"/>
      <c r="I106" s="77"/>
      <c r="J106" s="56">
        <f t="shared" si="1"/>
        <v>0</v>
      </c>
      <c r="K106" s="38"/>
      <c r="L106" s="75"/>
    </row>
    <row r="107" spans="1:12" ht="26.25" customHeight="1">
      <c r="A107" s="61">
        <v>103</v>
      </c>
      <c r="B107" s="218" t="s">
        <v>3052</v>
      </c>
      <c r="C107" s="219" t="s">
        <v>3053</v>
      </c>
      <c r="D107" s="220" t="s">
        <v>7</v>
      </c>
      <c r="E107" s="220">
        <v>1211</v>
      </c>
      <c r="F107" s="64"/>
      <c r="G107" s="76"/>
      <c r="H107" s="76"/>
      <c r="I107" s="77"/>
      <c r="J107" s="56">
        <f t="shared" si="1"/>
        <v>0</v>
      </c>
      <c r="K107" s="38"/>
      <c r="L107" s="75"/>
    </row>
    <row r="108" spans="1:12" ht="26.25" customHeight="1">
      <c r="A108" s="61">
        <v>104</v>
      </c>
      <c r="B108" s="222" t="s">
        <v>3054</v>
      </c>
      <c r="C108" s="219" t="s">
        <v>3055</v>
      </c>
      <c r="D108" s="221" t="s">
        <v>7</v>
      </c>
      <c r="E108" s="220">
        <v>31</v>
      </c>
      <c r="F108" s="64"/>
      <c r="G108" s="76"/>
      <c r="H108" s="76"/>
      <c r="I108" s="77"/>
      <c r="J108" s="56">
        <f t="shared" si="1"/>
        <v>0</v>
      </c>
      <c r="K108" s="38"/>
      <c r="L108" s="75"/>
    </row>
    <row r="109" spans="1:12" ht="26.25" customHeight="1">
      <c r="A109" s="61">
        <v>105</v>
      </c>
      <c r="B109" s="218" t="s">
        <v>3056</v>
      </c>
      <c r="C109" s="219" t="s">
        <v>3057</v>
      </c>
      <c r="D109" s="220" t="s">
        <v>7</v>
      </c>
      <c r="E109" s="220">
        <v>499</v>
      </c>
      <c r="F109" s="64"/>
      <c r="G109" s="76"/>
      <c r="H109" s="76"/>
      <c r="I109" s="77"/>
      <c r="J109" s="56">
        <f t="shared" si="1"/>
        <v>0</v>
      </c>
      <c r="K109" s="38"/>
      <c r="L109" s="75"/>
    </row>
    <row r="110" spans="1:12" ht="26.25" customHeight="1">
      <c r="A110" s="61">
        <v>106</v>
      </c>
      <c r="B110" s="218" t="s">
        <v>3058</v>
      </c>
      <c r="C110" s="219" t="s">
        <v>3059</v>
      </c>
      <c r="D110" s="220" t="s">
        <v>7</v>
      </c>
      <c r="E110" s="220">
        <v>40</v>
      </c>
      <c r="F110" s="64"/>
      <c r="G110" s="76"/>
      <c r="H110" s="76"/>
      <c r="I110" s="77"/>
      <c r="J110" s="56">
        <f t="shared" si="1"/>
        <v>0</v>
      </c>
      <c r="K110" s="38"/>
      <c r="L110" s="75"/>
    </row>
    <row r="111" spans="1:12" ht="26.25" customHeight="1">
      <c r="A111" s="61">
        <v>107</v>
      </c>
      <c r="B111" s="218" t="s">
        <v>3060</v>
      </c>
      <c r="C111" s="219" t="s">
        <v>3061</v>
      </c>
      <c r="D111" s="221" t="s">
        <v>7</v>
      </c>
      <c r="E111" s="220">
        <v>139</v>
      </c>
      <c r="F111" s="64"/>
      <c r="G111" s="76"/>
      <c r="H111" s="76"/>
      <c r="I111" s="77"/>
      <c r="J111" s="56">
        <f t="shared" si="1"/>
        <v>0</v>
      </c>
      <c r="K111" s="38"/>
      <c r="L111" s="75"/>
    </row>
    <row r="112" spans="1:12" ht="26.25" customHeight="1">
      <c r="A112" s="61">
        <v>108</v>
      </c>
      <c r="B112" s="222" t="s">
        <v>3062</v>
      </c>
      <c r="C112" s="219" t="s">
        <v>3063</v>
      </c>
      <c r="D112" s="221" t="s">
        <v>7</v>
      </c>
      <c r="E112" s="220">
        <v>334</v>
      </c>
      <c r="F112" s="64"/>
      <c r="G112" s="76"/>
      <c r="H112" s="76"/>
      <c r="I112" s="77"/>
      <c r="J112" s="56">
        <f t="shared" si="1"/>
        <v>0</v>
      </c>
      <c r="K112" s="38"/>
      <c r="L112" s="75"/>
    </row>
    <row r="113" spans="1:12" ht="26.25" customHeight="1">
      <c r="A113" s="61">
        <v>109</v>
      </c>
      <c r="B113" s="222" t="s">
        <v>3064</v>
      </c>
      <c r="C113" s="219" t="s">
        <v>3065</v>
      </c>
      <c r="D113" s="220" t="s">
        <v>7</v>
      </c>
      <c r="E113" s="220">
        <v>129</v>
      </c>
      <c r="F113" s="64"/>
      <c r="G113" s="76"/>
      <c r="H113" s="76"/>
      <c r="I113" s="77"/>
      <c r="J113" s="56">
        <f t="shared" si="1"/>
        <v>0</v>
      </c>
      <c r="K113" s="38"/>
      <c r="L113" s="75"/>
    </row>
    <row r="114" spans="1:12" ht="26.25" customHeight="1">
      <c r="A114" s="61">
        <v>110</v>
      </c>
      <c r="B114" s="222" t="s">
        <v>3066</v>
      </c>
      <c r="C114" s="219" t="s">
        <v>3067</v>
      </c>
      <c r="D114" s="220" t="s">
        <v>7</v>
      </c>
      <c r="E114" s="220">
        <v>90</v>
      </c>
      <c r="F114" s="64"/>
      <c r="G114" s="76"/>
      <c r="H114" s="76"/>
      <c r="I114" s="77"/>
      <c r="J114" s="56">
        <f t="shared" si="1"/>
        <v>0</v>
      </c>
      <c r="K114" s="38"/>
      <c r="L114" s="75"/>
    </row>
    <row r="115" spans="1:12" ht="26.25" customHeight="1">
      <c r="A115" s="61">
        <v>111</v>
      </c>
      <c r="B115" s="222" t="s">
        <v>3068</v>
      </c>
      <c r="C115" s="219" t="s">
        <v>3069</v>
      </c>
      <c r="D115" s="220" t="s">
        <v>7</v>
      </c>
      <c r="E115" s="220">
        <v>12</v>
      </c>
      <c r="F115" s="64"/>
      <c r="G115" s="76"/>
      <c r="H115" s="76"/>
      <c r="I115" s="77"/>
      <c r="J115" s="56">
        <f t="shared" si="1"/>
        <v>0</v>
      </c>
      <c r="K115" s="38"/>
      <c r="L115" s="75"/>
    </row>
    <row r="116" spans="1:12" ht="26.25" customHeight="1">
      <c r="A116" s="61">
        <v>112</v>
      </c>
      <c r="B116" s="218" t="s">
        <v>3070</v>
      </c>
      <c r="C116" s="219" t="s">
        <v>3071</v>
      </c>
      <c r="D116" s="220" t="s">
        <v>7</v>
      </c>
      <c r="E116" s="220">
        <v>32</v>
      </c>
      <c r="F116" s="64"/>
      <c r="G116" s="76"/>
      <c r="H116" s="76"/>
      <c r="I116" s="77"/>
      <c r="J116" s="56">
        <f t="shared" si="1"/>
        <v>0</v>
      </c>
      <c r="K116" s="38"/>
      <c r="L116" s="75"/>
    </row>
    <row r="117" spans="1:12" ht="26.25" customHeight="1">
      <c r="A117" s="61">
        <v>113</v>
      </c>
      <c r="B117" s="218" t="s">
        <v>3072</v>
      </c>
      <c r="C117" s="219" t="s">
        <v>3073</v>
      </c>
      <c r="D117" s="220" t="s">
        <v>7</v>
      </c>
      <c r="E117" s="220">
        <v>124</v>
      </c>
      <c r="F117" s="64"/>
      <c r="G117" s="76"/>
      <c r="H117" s="76"/>
      <c r="I117" s="77"/>
      <c r="J117" s="56">
        <f t="shared" si="1"/>
        <v>0</v>
      </c>
      <c r="K117" s="38"/>
      <c r="L117" s="75"/>
    </row>
    <row r="118" spans="1:12" ht="26.25" customHeight="1">
      <c r="A118" s="61">
        <v>114</v>
      </c>
      <c r="B118" s="222" t="s">
        <v>3074</v>
      </c>
      <c r="C118" s="219" t="s">
        <v>3075</v>
      </c>
      <c r="D118" s="220" t="s">
        <v>7</v>
      </c>
      <c r="E118" s="220">
        <v>50</v>
      </c>
      <c r="F118" s="64"/>
      <c r="G118" s="76"/>
      <c r="H118" s="76"/>
      <c r="I118" s="77"/>
      <c r="J118" s="56">
        <f t="shared" si="1"/>
        <v>0</v>
      </c>
      <c r="K118" s="38"/>
      <c r="L118" s="75"/>
    </row>
    <row r="119" spans="1:12" ht="26.25" customHeight="1">
      <c r="A119" s="61">
        <v>115</v>
      </c>
      <c r="B119" s="218" t="s">
        <v>3076</v>
      </c>
      <c r="C119" s="219" t="s">
        <v>3077</v>
      </c>
      <c r="D119" s="220" t="s">
        <v>2853</v>
      </c>
      <c r="E119" s="220">
        <v>269</v>
      </c>
      <c r="F119" s="64"/>
      <c r="G119" s="76"/>
      <c r="H119" s="76"/>
      <c r="I119" s="77"/>
      <c r="J119" s="56">
        <f t="shared" si="1"/>
        <v>0</v>
      </c>
      <c r="K119" s="38"/>
      <c r="L119" s="75"/>
    </row>
    <row r="120" spans="1:12" ht="26.25" customHeight="1">
      <c r="A120" s="61">
        <v>116</v>
      </c>
      <c r="B120" s="222" t="s">
        <v>3078</v>
      </c>
      <c r="C120" s="219" t="s">
        <v>3079</v>
      </c>
      <c r="D120" s="220" t="s">
        <v>2853</v>
      </c>
      <c r="E120" s="220">
        <v>184</v>
      </c>
      <c r="F120" s="64"/>
      <c r="G120" s="76"/>
      <c r="H120" s="76"/>
      <c r="I120" s="77"/>
      <c r="J120" s="56">
        <f t="shared" si="1"/>
        <v>0</v>
      </c>
      <c r="K120" s="38"/>
      <c r="L120" s="75"/>
    </row>
    <row r="121" spans="1:12" ht="26.25" customHeight="1">
      <c r="A121" s="61">
        <v>117</v>
      </c>
      <c r="B121" s="222" t="s">
        <v>3080</v>
      </c>
      <c r="C121" s="219" t="s">
        <v>3081</v>
      </c>
      <c r="D121" s="220" t="s">
        <v>7</v>
      </c>
      <c r="E121" s="220">
        <v>18</v>
      </c>
      <c r="F121" s="64"/>
      <c r="G121" s="76"/>
      <c r="H121" s="76"/>
      <c r="I121" s="77"/>
      <c r="J121" s="56">
        <f t="shared" si="1"/>
        <v>0</v>
      </c>
      <c r="K121" s="38"/>
      <c r="L121" s="75"/>
    </row>
    <row r="122" spans="1:12" ht="26.25" customHeight="1">
      <c r="A122" s="61">
        <v>118</v>
      </c>
      <c r="B122" s="222" t="s">
        <v>3082</v>
      </c>
      <c r="C122" s="219" t="s">
        <v>3083</v>
      </c>
      <c r="D122" s="220" t="s">
        <v>7</v>
      </c>
      <c r="E122" s="220">
        <v>106</v>
      </c>
      <c r="F122" s="64"/>
      <c r="G122" s="76"/>
      <c r="H122" s="76"/>
      <c r="I122" s="77"/>
      <c r="J122" s="56">
        <f t="shared" si="1"/>
        <v>0</v>
      </c>
      <c r="K122" s="38"/>
      <c r="L122" s="75"/>
    </row>
    <row r="123" spans="1:12" ht="26.25" customHeight="1">
      <c r="A123" s="61">
        <v>119</v>
      </c>
      <c r="B123" s="222" t="s">
        <v>3084</v>
      </c>
      <c r="C123" s="219" t="s">
        <v>3085</v>
      </c>
      <c r="D123" s="220" t="s">
        <v>2853</v>
      </c>
      <c r="E123" s="220">
        <v>31</v>
      </c>
      <c r="F123" s="64"/>
      <c r="G123" s="76"/>
      <c r="H123" s="76"/>
      <c r="I123" s="77"/>
      <c r="J123" s="56">
        <f t="shared" si="1"/>
        <v>0</v>
      </c>
      <c r="K123" s="38"/>
      <c r="L123" s="75"/>
    </row>
    <row r="124" spans="1:12" ht="26.25" customHeight="1">
      <c r="A124" s="61">
        <v>120</v>
      </c>
      <c r="B124" s="218" t="s">
        <v>3086</v>
      </c>
      <c r="C124" s="219" t="s">
        <v>3087</v>
      </c>
      <c r="D124" s="221" t="s">
        <v>7</v>
      </c>
      <c r="E124" s="220">
        <v>90</v>
      </c>
      <c r="F124" s="64"/>
      <c r="G124" s="76"/>
      <c r="H124" s="76"/>
      <c r="I124" s="77"/>
      <c r="J124" s="56">
        <f t="shared" si="1"/>
        <v>0</v>
      </c>
      <c r="K124" s="38"/>
      <c r="L124" s="75"/>
    </row>
    <row r="125" spans="1:12" ht="26.25" customHeight="1">
      <c r="A125" s="61">
        <v>121</v>
      </c>
      <c r="B125" s="218" t="s">
        <v>3088</v>
      </c>
      <c r="C125" s="219" t="s">
        <v>3089</v>
      </c>
      <c r="D125" s="220" t="s">
        <v>2853</v>
      </c>
      <c r="E125" s="220">
        <v>71</v>
      </c>
      <c r="F125" s="64"/>
      <c r="G125" s="76"/>
      <c r="H125" s="76"/>
      <c r="I125" s="77"/>
      <c r="J125" s="56">
        <f t="shared" si="1"/>
        <v>0</v>
      </c>
      <c r="K125" s="38"/>
      <c r="L125" s="75"/>
    </row>
    <row r="126" spans="1:12" ht="26.25" customHeight="1">
      <c r="A126" s="61">
        <v>122</v>
      </c>
      <c r="B126" s="222" t="s">
        <v>3090</v>
      </c>
      <c r="C126" s="219" t="s">
        <v>3091</v>
      </c>
      <c r="D126" s="221" t="s">
        <v>7</v>
      </c>
      <c r="E126" s="220">
        <v>10</v>
      </c>
      <c r="F126" s="64"/>
      <c r="G126" s="76"/>
      <c r="H126" s="76"/>
      <c r="I126" s="77"/>
      <c r="J126" s="56">
        <f t="shared" si="1"/>
        <v>0</v>
      </c>
      <c r="K126" s="38"/>
      <c r="L126" s="75"/>
    </row>
    <row r="127" spans="1:12" ht="26.25" customHeight="1">
      <c r="A127" s="61">
        <v>123</v>
      </c>
      <c r="B127" s="222" t="s">
        <v>3092</v>
      </c>
      <c r="C127" s="219" t="s">
        <v>3093</v>
      </c>
      <c r="D127" s="220" t="s">
        <v>7</v>
      </c>
      <c r="E127" s="220">
        <v>24</v>
      </c>
      <c r="F127" s="64"/>
      <c r="G127" s="76"/>
      <c r="H127" s="76"/>
      <c r="I127" s="77"/>
      <c r="J127" s="56">
        <f t="shared" si="1"/>
        <v>0</v>
      </c>
      <c r="K127" s="38"/>
      <c r="L127" s="75"/>
    </row>
    <row r="128" spans="1:12" ht="26.25" customHeight="1">
      <c r="A128" s="61">
        <v>124</v>
      </c>
      <c r="B128" s="222" t="s">
        <v>3094</v>
      </c>
      <c r="C128" s="219" t="s">
        <v>3095</v>
      </c>
      <c r="D128" s="221" t="s">
        <v>7</v>
      </c>
      <c r="E128" s="220">
        <v>69</v>
      </c>
      <c r="F128" s="64"/>
      <c r="G128" s="76"/>
      <c r="H128" s="76"/>
      <c r="I128" s="77"/>
      <c r="J128" s="56">
        <f t="shared" si="1"/>
        <v>0</v>
      </c>
      <c r="K128" s="38"/>
      <c r="L128" s="75"/>
    </row>
    <row r="129" spans="1:12" ht="26.25" customHeight="1">
      <c r="A129" s="61">
        <v>125</v>
      </c>
      <c r="B129" s="222" t="s">
        <v>3096</v>
      </c>
      <c r="C129" s="219" t="s">
        <v>3097</v>
      </c>
      <c r="D129" s="221" t="s">
        <v>7</v>
      </c>
      <c r="E129" s="220">
        <v>26</v>
      </c>
      <c r="F129" s="64"/>
      <c r="G129" s="76"/>
      <c r="H129" s="76"/>
      <c r="I129" s="77"/>
      <c r="J129" s="56">
        <f t="shared" si="1"/>
        <v>0</v>
      </c>
      <c r="K129" s="38"/>
      <c r="L129" s="75"/>
    </row>
    <row r="130" spans="1:12" ht="26.25" customHeight="1">
      <c r="A130" s="61">
        <v>126</v>
      </c>
      <c r="B130" s="222" t="s">
        <v>3098</v>
      </c>
      <c r="C130" s="219" t="s">
        <v>3099</v>
      </c>
      <c r="D130" s="220" t="s">
        <v>7</v>
      </c>
      <c r="E130" s="220">
        <v>25</v>
      </c>
      <c r="F130" s="64"/>
      <c r="G130" s="76"/>
      <c r="H130" s="76"/>
      <c r="I130" s="77"/>
      <c r="J130" s="56">
        <f t="shared" si="1"/>
        <v>0</v>
      </c>
      <c r="K130" s="38"/>
      <c r="L130" s="75"/>
    </row>
    <row r="131" spans="1:12" ht="26.25" customHeight="1">
      <c r="A131" s="61">
        <v>127</v>
      </c>
      <c r="B131" s="222" t="s">
        <v>3100</v>
      </c>
      <c r="C131" s="219" t="s">
        <v>3101</v>
      </c>
      <c r="D131" s="220" t="s">
        <v>7</v>
      </c>
      <c r="E131" s="220">
        <v>125</v>
      </c>
      <c r="F131" s="64"/>
      <c r="G131" s="76"/>
      <c r="H131" s="76"/>
      <c r="I131" s="77"/>
      <c r="J131" s="56">
        <f t="shared" si="1"/>
        <v>0</v>
      </c>
      <c r="K131" s="38"/>
      <c r="L131" s="75"/>
    </row>
    <row r="132" spans="1:12" ht="26.25" customHeight="1">
      <c r="A132" s="61">
        <v>128</v>
      </c>
      <c r="B132" s="222" t="s">
        <v>3102</v>
      </c>
      <c r="C132" s="219" t="s">
        <v>3103</v>
      </c>
      <c r="D132" s="221" t="s">
        <v>7</v>
      </c>
      <c r="E132" s="220">
        <v>45</v>
      </c>
      <c r="F132" s="64"/>
      <c r="G132" s="76"/>
      <c r="H132" s="76"/>
      <c r="I132" s="77"/>
      <c r="J132" s="56">
        <f t="shared" si="1"/>
        <v>0</v>
      </c>
      <c r="K132" s="38"/>
      <c r="L132" s="75"/>
    </row>
    <row r="133" spans="1:12" ht="26.25" customHeight="1">
      <c r="A133" s="61">
        <v>129</v>
      </c>
      <c r="B133" s="222" t="s">
        <v>3104</v>
      </c>
      <c r="C133" s="219" t="s">
        <v>3105</v>
      </c>
      <c r="D133" s="220" t="s">
        <v>2853</v>
      </c>
      <c r="E133" s="220">
        <v>31</v>
      </c>
      <c r="F133" s="64"/>
      <c r="G133" s="76"/>
      <c r="H133" s="76"/>
      <c r="I133" s="77"/>
      <c r="J133" s="56">
        <f aca="true" t="shared" si="2" ref="J133:J196">I133*E133</f>
        <v>0</v>
      </c>
      <c r="K133" s="38"/>
      <c r="L133" s="75"/>
    </row>
    <row r="134" spans="1:12" ht="26.25" customHeight="1">
      <c r="A134" s="61">
        <v>130</v>
      </c>
      <c r="B134" s="222" t="s">
        <v>3106</v>
      </c>
      <c r="C134" s="219" t="s">
        <v>3107</v>
      </c>
      <c r="D134" s="220" t="s">
        <v>7</v>
      </c>
      <c r="E134" s="220">
        <v>16</v>
      </c>
      <c r="F134" s="64"/>
      <c r="G134" s="76"/>
      <c r="H134" s="76"/>
      <c r="I134" s="77"/>
      <c r="J134" s="56">
        <f t="shared" si="2"/>
        <v>0</v>
      </c>
      <c r="K134" s="38"/>
      <c r="L134" s="75"/>
    </row>
    <row r="135" spans="1:12" ht="26.25" customHeight="1">
      <c r="A135" s="61">
        <v>131</v>
      </c>
      <c r="B135" s="218" t="s">
        <v>3108</v>
      </c>
      <c r="C135" s="219" t="s">
        <v>3109</v>
      </c>
      <c r="D135" s="221" t="s">
        <v>7</v>
      </c>
      <c r="E135" s="220">
        <v>11</v>
      </c>
      <c r="F135" s="64"/>
      <c r="G135" s="76"/>
      <c r="H135" s="76"/>
      <c r="I135" s="77"/>
      <c r="J135" s="56">
        <f t="shared" si="2"/>
        <v>0</v>
      </c>
      <c r="K135" s="38"/>
      <c r="L135" s="75"/>
    </row>
    <row r="136" spans="1:12" ht="26.25" customHeight="1">
      <c r="A136" s="61">
        <v>132</v>
      </c>
      <c r="B136" s="218" t="s">
        <v>3110</v>
      </c>
      <c r="C136" s="219" t="s">
        <v>3111</v>
      </c>
      <c r="D136" s="221" t="s">
        <v>7</v>
      </c>
      <c r="E136" s="220">
        <v>412</v>
      </c>
      <c r="F136" s="64"/>
      <c r="G136" s="76"/>
      <c r="H136" s="76"/>
      <c r="I136" s="77"/>
      <c r="J136" s="56">
        <f t="shared" si="2"/>
        <v>0</v>
      </c>
      <c r="K136" s="38"/>
      <c r="L136" s="75"/>
    </row>
    <row r="137" spans="1:12" ht="26.25" customHeight="1">
      <c r="A137" s="61">
        <v>133</v>
      </c>
      <c r="B137" s="218" t="s">
        <v>3112</v>
      </c>
      <c r="C137" s="219" t="s">
        <v>3113</v>
      </c>
      <c r="D137" s="220" t="s">
        <v>7</v>
      </c>
      <c r="E137" s="220">
        <v>12</v>
      </c>
      <c r="F137" s="64"/>
      <c r="G137" s="76"/>
      <c r="H137" s="76"/>
      <c r="I137" s="77"/>
      <c r="J137" s="56">
        <f t="shared" si="2"/>
        <v>0</v>
      </c>
      <c r="K137" s="38"/>
      <c r="L137" s="75"/>
    </row>
    <row r="138" spans="1:12" ht="26.25" customHeight="1">
      <c r="A138" s="61">
        <v>134</v>
      </c>
      <c r="B138" s="222" t="s">
        <v>3114</v>
      </c>
      <c r="C138" s="219" t="s">
        <v>3115</v>
      </c>
      <c r="D138" s="220" t="s">
        <v>7</v>
      </c>
      <c r="E138" s="220">
        <v>11</v>
      </c>
      <c r="F138" s="64"/>
      <c r="G138" s="76"/>
      <c r="H138" s="76"/>
      <c r="I138" s="77"/>
      <c r="J138" s="56">
        <f t="shared" si="2"/>
        <v>0</v>
      </c>
      <c r="K138" s="38"/>
      <c r="L138" s="75"/>
    </row>
    <row r="139" spans="1:12" ht="26.25" customHeight="1">
      <c r="A139" s="61">
        <v>135</v>
      </c>
      <c r="B139" s="222" t="s">
        <v>3116</v>
      </c>
      <c r="C139" s="219" t="s">
        <v>3117</v>
      </c>
      <c r="D139" s="220" t="s">
        <v>7</v>
      </c>
      <c r="E139" s="220">
        <v>13</v>
      </c>
      <c r="F139" s="64"/>
      <c r="G139" s="76"/>
      <c r="H139" s="76"/>
      <c r="I139" s="77"/>
      <c r="J139" s="56">
        <f t="shared" si="2"/>
        <v>0</v>
      </c>
      <c r="K139" s="38"/>
      <c r="L139" s="75"/>
    </row>
    <row r="140" spans="1:12" ht="26.25" customHeight="1">
      <c r="A140" s="61">
        <v>136</v>
      </c>
      <c r="B140" s="218" t="s">
        <v>3118</v>
      </c>
      <c r="C140" s="219" t="s">
        <v>3119</v>
      </c>
      <c r="D140" s="220" t="s">
        <v>7</v>
      </c>
      <c r="E140" s="220">
        <v>432</v>
      </c>
      <c r="F140" s="64"/>
      <c r="G140" s="76"/>
      <c r="H140" s="76"/>
      <c r="I140" s="77"/>
      <c r="J140" s="56">
        <f t="shared" si="2"/>
        <v>0</v>
      </c>
      <c r="K140" s="38"/>
      <c r="L140" s="75"/>
    </row>
    <row r="141" spans="1:12" ht="26.25" customHeight="1">
      <c r="A141" s="61">
        <v>137</v>
      </c>
      <c r="B141" s="222" t="s">
        <v>3120</v>
      </c>
      <c r="C141" s="219" t="s">
        <v>3121</v>
      </c>
      <c r="D141" s="220" t="s">
        <v>7</v>
      </c>
      <c r="E141" s="220">
        <v>20</v>
      </c>
      <c r="F141" s="64"/>
      <c r="G141" s="76"/>
      <c r="H141" s="76"/>
      <c r="I141" s="77"/>
      <c r="J141" s="56">
        <f t="shared" si="2"/>
        <v>0</v>
      </c>
      <c r="K141" s="38"/>
      <c r="L141" s="75"/>
    </row>
    <row r="142" spans="1:12" ht="26.25" customHeight="1">
      <c r="A142" s="61">
        <v>138</v>
      </c>
      <c r="B142" s="222" t="s">
        <v>3122</v>
      </c>
      <c r="C142" s="219" t="s">
        <v>3123</v>
      </c>
      <c r="D142" s="221" t="s">
        <v>7</v>
      </c>
      <c r="E142" s="220">
        <v>97</v>
      </c>
      <c r="F142" s="64"/>
      <c r="G142" s="76"/>
      <c r="H142" s="76"/>
      <c r="I142" s="77"/>
      <c r="J142" s="56">
        <f t="shared" si="2"/>
        <v>0</v>
      </c>
      <c r="K142" s="38"/>
      <c r="L142" s="75"/>
    </row>
    <row r="143" spans="1:12" ht="26.25" customHeight="1">
      <c r="A143" s="61">
        <v>139</v>
      </c>
      <c r="B143" s="218" t="s">
        <v>3124</v>
      </c>
      <c r="C143" s="219" t="s">
        <v>3125</v>
      </c>
      <c r="D143" s="220" t="s">
        <v>2864</v>
      </c>
      <c r="E143" s="220">
        <v>1024</v>
      </c>
      <c r="F143" s="64"/>
      <c r="G143" s="76"/>
      <c r="H143" s="76"/>
      <c r="I143" s="77"/>
      <c r="J143" s="56">
        <f t="shared" si="2"/>
        <v>0</v>
      </c>
      <c r="K143" s="38"/>
      <c r="L143" s="75"/>
    </row>
    <row r="144" spans="1:12" ht="26.25" customHeight="1">
      <c r="A144" s="61">
        <v>140</v>
      </c>
      <c r="B144" s="218" t="s">
        <v>3126</v>
      </c>
      <c r="C144" s="219" t="s">
        <v>3127</v>
      </c>
      <c r="D144" s="221" t="s">
        <v>7</v>
      </c>
      <c r="E144" s="220">
        <v>192</v>
      </c>
      <c r="F144" s="64"/>
      <c r="G144" s="76"/>
      <c r="H144" s="76"/>
      <c r="I144" s="77"/>
      <c r="J144" s="56">
        <f t="shared" si="2"/>
        <v>0</v>
      </c>
      <c r="K144" s="38"/>
      <c r="L144" s="75"/>
    </row>
    <row r="145" spans="1:12" ht="26.25" customHeight="1">
      <c r="A145" s="61">
        <v>141</v>
      </c>
      <c r="B145" s="218" t="s">
        <v>3128</v>
      </c>
      <c r="C145" s="219" t="s">
        <v>3129</v>
      </c>
      <c r="D145" s="221" t="s">
        <v>7</v>
      </c>
      <c r="E145" s="220">
        <v>35</v>
      </c>
      <c r="F145" s="64"/>
      <c r="G145" s="76"/>
      <c r="H145" s="76"/>
      <c r="I145" s="77"/>
      <c r="J145" s="56">
        <f t="shared" si="2"/>
        <v>0</v>
      </c>
      <c r="K145" s="38"/>
      <c r="L145" s="75"/>
    </row>
    <row r="146" spans="1:12" ht="26.25" customHeight="1">
      <c r="A146" s="61">
        <v>142</v>
      </c>
      <c r="B146" s="218" t="s">
        <v>3130</v>
      </c>
      <c r="C146" s="219" t="s">
        <v>3131</v>
      </c>
      <c r="D146" s="221" t="s">
        <v>7</v>
      </c>
      <c r="E146" s="220">
        <v>254</v>
      </c>
      <c r="F146" s="64"/>
      <c r="G146" s="76"/>
      <c r="H146" s="76"/>
      <c r="I146" s="77"/>
      <c r="J146" s="56">
        <f t="shared" si="2"/>
        <v>0</v>
      </c>
      <c r="K146" s="38"/>
      <c r="L146" s="75"/>
    </row>
    <row r="147" spans="1:12" ht="26.25" customHeight="1">
      <c r="A147" s="61">
        <v>143</v>
      </c>
      <c r="B147" s="222" t="s">
        <v>3132</v>
      </c>
      <c r="C147" s="219" t="s">
        <v>3133</v>
      </c>
      <c r="D147" s="221" t="s">
        <v>7</v>
      </c>
      <c r="E147" s="220">
        <v>22</v>
      </c>
      <c r="F147" s="64"/>
      <c r="G147" s="76"/>
      <c r="H147" s="76"/>
      <c r="I147" s="77"/>
      <c r="J147" s="56">
        <f t="shared" si="2"/>
        <v>0</v>
      </c>
      <c r="K147" s="38"/>
      <c r="L147" s="75"/>
    </row>
    <row r="148" spans="1:12" ht="26.25" customHeight="1">
      <c r="A148" s="61">
        <v>144</v>
      </c>
      <c r="B148" s="218" t="s">
        <v>3134</v>
      </c>
      <c r="C148" s="219" t="s">
        <v>3135</v>
      </c>
      <c r="D148" s="220" t="s">
        <v>7</v>
      </c>
      <c r="E148" s="220">
        <v>56</v>
      </c>
      <c r="F148" s="64"/>
      <c r="G148" s="76"/>
      <c r="H148" s="76"/>
      <c r="I148" s="77"/>
      <c r="J148" s="56">
        <f t="shared" si="2"/>
        <v>0</v>
      </c>
      <c r="K148" s="38"/>
      <c r="L148" s="75"/>
    </row>
    <row r="149" spans="1:12" ht="26.25" customHeight="1">
      <c r="A149" s="61">
        <v>145</v>
      </c>
      <c r="B149" s="222" t="s">
        <v>3136</v>
      </c>
      <c r="C149" s="219" t="s">
        <v>3137</v>
      </c>
      <c r="D149" s="221" t="s">
        <v>7</v>
      </c>
      <c r="E149" s="220">
        <v>67</v>
      </c>
      <c r="F149" s="64"/>
      <c r="G149" s="76"/>
      <c r="H149" s="76"/>
      <c r="I149" s="77"/>
      <c r="J149" s="56">
        <f t="shared" si="2"/>
        <v>0</v>
      </c>
      <c r="K149" s="38"/>
      <c r="L149" s="75"/>
    </row>
    <row r="150" spans="1:12" ht="26.25" customHeight="1">
      <c r="A150" s="61">
        <v>146</v>
      </c>
      <c r="B150" s="218" t="s">
        <v>3138</v>
      </c>
      <c r="C150" s="219" t="s">
        <v>3139</v>
      </c>
      <c r="D150" s="221" t="s">
        <v>7</v>
      </c>
      <c r="E150" s="220">
        <v>35</v>
      </c>
      <c r="F150" s="64"/>
      <c r="G150" s="76"/>
      <c r="H150" s="76"/>
      <c r="I150" s="77"/>
      <c r="J150" s="56">
        <f t="shared" si="2"/>
        <v>0</v>
      </c>
      <c r="K150" s="38"/>
      <c r="L150" s="75"/>
    </row>
    <row r="151" spans="1:12" ht="26.25" customHeight="1">
      <c r="A151" s="61">
        <v>147</v>
      </c>
      <c r="B151" s="218" t="s">
        <v>3140</v>
      </c>
      <c r="C151" s="219" t="s">
        <v>3141</v>
      </c>
      <c r="D151" s="220" t="s">
        <v>7</v>
      </c>
      <c r="E151" s="220">
        <v>29</v>
      </c>
      <c r="F151" s="64"/>
      <c r="G151" s="76"/>
      <c r="H151" s="76"/>
      <c r="I151" s="77"/>
      <c r="J151" s="56">
        <f t="shared" si="2"/>
        <v>0</v>
      </c>
      <c r="K151" s="38"/>
      <c r="L151" s="75"/>
    </row>
    <row r="152" spans="1:12" ht="26.25" customHeight="1">
      <c r="A152" s="61">
        <v>148</v>
      </c>
      <c r="B152" s="218" t="s">
        <v>3142</v>
      </c>
      <c r="C152" s="219" t="s">
        <v>3143</v>
      </c>
      <c r="D152" s="220" t="s">
        <v>7</v>
      </c>
      <c r="E152" s="220">
        <v>17</v>
      </c>
      <c r="F152" s="64"/>
      <c r="G152" s="76"/>
      <c r="H152" s="76"/>
      <c r="I152" s="77"/>
      <c r="J152" s="56">
        <f t="shared" si="2"/>
        <v>0</v>
      </c>
      <c r="K152" s="38"/>
      <c r="L152" s="75"/>
    </row>
    <row r="153" spans="1:12" ht="26.25" customHeight="1">
      <c r="A153" s="61">
        <v>149</v>
      </c>
      <c r="B153" s="222" t="s">
        <v>3144</v>
      </c>
      <c r="C153" s="219" t="s">
        <v>3145</v>
      </c>
      <c r="D153" s="220" t="s">
        <v>7</v>
      </c>
      <c r="E153" s="220">
        <v>22</v>
      </c>
      <c r="F153" s="64"/>
      <c r="G153" s="76"/>
      <c r="H153" s="76"/>
      <c r="I153" s="77"/>
      <c r="J153" s="56">
        <f t="shared" si="2"/>
        <v>0</v>
      </c>
      <c r="K153" s="38"/>
      <c r="L153" s="75"/>
    </row>
    <row r="154" spans="1:12" ht="26.25" customHeight="1">
      <c r="A154" s="61">
        <v>150</v>
      </c>
      <c r="B154" s="222" t="s">
        <v>3146</v>
      </c>
      <c r="C154" s="219" t="s">
        <v>3147</v>
      </c>
      <c r="D154" s="220" t="s">
        <v>7</v>
      </c>
      <c r="E154" s="220">
        <v>20</v>
      </c>
      <c r="F154" s="64"/>
      <c r="G154" s="76"/>
      <c r="H154" s="76"/>
      <c r="I154" s="77"/>
      <c r="J154" s="56">
        <f t="shared" si="2"/>
        <v>0</v>
      </c>
      <c r="K154" s="38"/>
      <c r="L154" s="75"/>
    </row>
    <row r="155" spans="1:12" ht="26.25" customHeight="1">
      <c r="A155" s="61">
        <v>151</v>
      </c>
      <c r="B155" s="218" t="s">
        <v>3148</v>
      </c>
      <c r="C155" s="219" t="s">
        <v>3149</v>
      </c>
      <c r="D155" s="221" t="s">
        <v>7</v>
      </c>
      <c r="E155" s="220">
        <v>133</v>
      </c>
      <c r="F155" s="64"/>
      <c r="G155" s="76"/>
      <c r="H155" s="76"/>
      <c r="I155" s="77"/>
      <c r="J155" s="56">
        <f t="shared" si="2"/>
        <v>0</v>
      </c>
      <c r="K155" s="38"/>
      <c r="L155" s="75"/>
    </row>
    <row r="156" spans="1:12" ht="26.25" customHeight="1">
      <c r="A156" s="61">
        <v>152</v>
      </c>
      <c r="B156" s="222" t="s">
        <v>3150</v>
      </c>
      <c r="C156" s="219" t="s">
        <v>3151</v>
      </c>
      <c r="D156" s="220" t="s">
        <v>7</v>
      </c>
      <c r="E156" s="220">
        <v>100</v>
      </c>
      <c r="F156" s="64"/>
      <c r="G156" s="76"/>
      <c r="H156" s="76"/>
      <c r="I156" s="77"/>
      <c r="J156" s="56">
        <f t="shared" si="2"/>
        <v>0</v>
      </c>
      <c r="K156" s="38"/>
      <c r="L156" s="75"/>
    </row>
    <row r="157" spans="1:12" ht="26.25" customHeight="1">
      <c r="A157" s="61">
        <v>153</v>
      </c>
      <c r="B157" s="222" t="s">
        <v>3152</v>
      </c>
      <c r="C157" s="219" t="s">
        <v>3153</v>
      </c>
      <c r="D157" s="221" t="s">
        <v>7</v>
      </c>
      <c r="E157" s="220">
        <v>97</v>
      </c>
      <c r="F157" s="64"/>
      <c r="G157" s="76"/>
      <c r="H157" s="76"/>
      <c r="I157" s="77"/>
      <c r="J157" s="56">
        <f t="shared" si="2"/>
        <v>0</v>
      </c>
      <c r="K157" s="38"/>
      <c r="L157" s="75"/>
    </row>
    <row r="158" spans="1:12" ht="26.25" customHeight="1">
      <c r="A158" s="61">
        <v>154</v>
      </c>
      <c r="B158" s="222" t="s">
        <v>3154</v>
      </c>
      <c r="C158" s="219" t="s">
        <v>3155</v>
      </c>
      <c r="D158" s="220" t="s">
        <v>7</v>
      </c>
      <c r="E158" s="220">
        <v>46</v>
      </c>
      <c r="F158" s="64"/>
      <c r="G158" s="76"/>
      <c r="H158" s="76"/>
      <c r="I158" s="77"/>
      <c r="J158" s="56">
        <f t="shared" si="2"/>
        <v>0</v>
      </c>
      <c r="K158" s="38"/>
      <c r="L158" s="75"/>
    </row>
    <row r="159" spans="1:12" ht="26.25" customHeight="1">
      <c r="A159" s="61">
        <v>155</v>
      </c>
      <c r="B159" s="222" t="s">
        <v>3156</v>
      </c>
      <c r="C159" s="219" t="s">
        <v>3157</v>
      </c>
      <c r="D159" s="220" t="s">
        <v>7</v>
      </c>
      <c r="E159" s="220">
        <v>516</v>
      </c>
      <c r="F159" s="64"/>
      <c r="G159" s="76"/>
      <c r="H159" s="76"/>
      <c r="I159" s="77"/>
      <c r="J159" s="56">
        <f t="shared" si="2"/>
        <v>0</v>
      </c>
      <c r="K159" s="38"/>
      <c r="L159" s="75"/>
    </row>
    <row r="160" spans="1:12" ht="26.25" customHeight="1">
      <c r="A160" s="61">
        <v>156</v>
      </c>
      <c r="B160" s="222" t="s">
        <v>3158</v>
      </c>
      <c r="C160" s="219" t="s">
        <v>3159</v>
      </c>
      <c r="D160" s="220" t="s">
        <v>7</v>
      </c>
      <c r="E160" s="220">
        <v>50</v>
      </c>
      <c r="F160" s="64"/>
      <c r="G160" s="76"/>
      <c r="H160" s="76"/>
      <c r="I160" s="77"/>
      <c r="J160" s="56">
        <f t="shared" si="2"/>
        <v>0</v>
      </c>
      <c r="K160" s="38"/>
      <c r="L160" s="75"/>
    </row>
    <row r="161" spans="1:12" ht="26.25" customHeight="1">
      <c r="A161" s="61">
        <v>157</v>
      </c>
      <c r="B161" s="218" t="s">
        <v>3160</v>
      </c>
      <c r="C161" s="219" t="s">
        <v>3161</v>
      </c>
      <c r="D161" s="220" t="s">
        <v>7</v>
      </c>
      <c r="E161" s="220">
        <v>351</v>
      </c>
      <c r="F161" s="64"/>
      <c r="G161" s="76"/>
      <c r="H161" s="76"/>
      <c r="I161" s="77"/>
      <c r="J161" s="56">
        <f t="shared" si="2"/>
        <v>0</v>
      </c>
      <c r="K161" s="38"/>
      <c r="L161" s="75"/>
    </row>
    <row r="162" spans="1:12" ht="26.25" customHeight="1">
      <c r="A162" s="61">
        <v>158</v>
      </c>
      <c r="B162" s="218" t="s">
        <v>3162</v>
      </c>
      <c r="C162" s="219" t="s">
        <v>3163</v>
      </c>
      <c r="D162" s="220" t="s">
        <v>2853</v>
      </c>
      <c r="E162" s="220">
        <v>484</v>
      </c>
      <c r="F162" s="64"/>
      <c r="G162" s="76"/>
      <c r="H162" s="76"/>
      <c r="I162" s="77"/>
      <c r="J162" s="56">
        <f t="shared" si="2"/>
        <v>0</v>
      </c>
      <c r="K162" s="38"/>
      <c r="L162" s="75"/>
    </row>
    <row r="163" spans="1:12" ht="26.25" customHeight="1">
      <c r="A163" s="61">
        <v>159</v>
      </c>
      <c r="B163" s="218" t="s">
        <v>3164</v>
      </c>
      <c r="C163" s="219" t="s">
        <v>3165</v>
      </c>
      <c r="D163" s="220" t="s">
        <v>2853</v>
      </c>
      <c r="E163" s="220">
        <v>886</v>
      </c>
      <c r="F163" s="64"/>
      <c r="G163" s="76"/>
      <c r="H163" s="76"/>
      <c r="I163" s="77"/>
      <c r="J163" s="56">
        <f t="shared" si="2"/>
        <v>0</v>
      </c>
      <c r="K163" s="38"/>
      <c r="L163" s="75"/>
    </row>
    <row r="164" spans="1:12" ht="26.25" customHeight="1">
      <c r="A164" s="61">
        <v>160</v>
      </c>
      <c r="B164" s="218" t="s">
        <v>3166</v>
      </c>
      <c r="C164" s="219" t="s">
        <v>3167</v>
      </c>
      <c r="D164" s="220" t="s">
        <v>7</v>
      </c>
      <c r="E164" s="220">
        <v>264</v>
      </c>
      <c r="F164" s="64"/>
      <c r="G164" s="76"/>
      <c r="H164" s="76"/>
      <c r="I164" s="77"/>
      <c r="J164" s="56">
        <f t="shared" si="2"/>
        <v>0</v>
      </c>
      <c r="K164" s="38"/>
      <c r="L164" s="75"/>
    </row>
    <row r="165" spans="1:12" ht="26.25" customHeight="1">
      <c r="A165" s="61">
        <v>161</v>
      </c>
      <c r="B165" s="218" t="s">
        <v>3168</v>
      </c>
      <c r="C165" s="219" t="s">
        <v>3169</v>
      </c>
      <c r="D165" s="220" t="s">
        <v>7</v>
      </c>
      <c r="E165" s="220">
        <v>17</v>
      </c>
      <c r="F165" s="64"/>
      <c r="G165" s="76"/>
      <c r="H165" s="76"/>
      <c r="I165" s="77"/>
      <c r="J165" s="56">
        <f t="shared" si="2"/>
        <v>0</v>
      </c>
      <c r="K165" s="38"/>
      <c r="L165" s="75"/>
    </row>
    <row r="166" spans="1:12" ht="26.25" customHeight="1">
      <c r="A166" s="61">
        <v>162</v>
      </c>
      <c r="B166" s="222" t="s">
        <v>3170</v>
      </c>
      <c r="C166" s="219" t="s">
        <v>3171</v>
      </c>
      <c r="D166" s="220" t="s">
        <v>7</v>
      </c>
      <c r="E166" s="220">
        <v>11</v>
      </c>
      <c r="F166" s="64"/>
      <c r="G166" s="76"/>
      <c r="H166" s="76"/>
      <c r="I166" s="77"/>
      <c r="J166" s="56">
        <f t="shared" si="2"/>
        <v>0</v>
      </c>
      <c r="K166" s="38"/>
      <c r="L166" s="75"/>
    </row>
    <row r="167" spans="1:12" ht="26.25" customHeight="1">
      <c r="A167" s="61">
        <v>163</v>
      </c>
      <c r="B167" s="218" t="s">
        <v>3172</v>
      </c>
      <c r="C167" s="219" t="s">
        <v>3173</v>
      </c>
      <c r="D167" s="220" t="s">
        <v>7</v>
      </c>
      <c r="E167" s="220">
        <v>19</v>
      </c>
      <c r="F167" s="64"/>
      <c r="G167" s="76"/>
      <c r="H167" s="76"/>
      <c r="I167" s="77"/>
      <c r="J167" s="56">
        <f t="shared" si="2"/>
        <v>0</v>
      </c>
      <c r="K167" s="38"/>
      <c r="L167" s="75"/>
    </row>
    <row r="168" spans="1:12" ht="26.25" customHeight="1">
      <c r="A168" s="61">
        <v>164</v>
      </c>
      <c r="B168" s="218" t="s">
        <v>3174</v>
      </c>
      <c r="C168" s="219" t="s">
        <v>3175</v>
      </c>
      <c r="D168" s="220" t="s">
        <v>7</v>
      </c>
      <c r="E168" s="220">
        <v>910</v>
      </c>
      <c r="F168" s="64"/>
      <c r="G168" s="76"/>
      <c r="H168" s="76"/>
      <c r="I168" s="77"/>
      <c r="J168" s="56">
        <f t="shared" si="2"/>
        <v>0</v>
      </c>
      <c r="K168" s="38"/>
      <c r="L168" s="75"/>
    </row>
    <row r="169" spans="1:12" ht="26.25" customHeight="1">
      <c r="A169" s="61">
        <v>165</v>
      </c>
      <c r="B169" s="218" t="s">
        <v>3176</v>
      </c>
      <c r="C169" s="219" t="s">
        <v>3177</v>
      </c>
      <c r="D169" s="220" t="s">
        <v>7</v>
      </c>
      <c r="E169" s="220">
        <v>77239</v>
      </c>
      <c r="F169" s="64"/>
      <c r="G169" s="76"/>
      <c r="H169" s="76"/>
      <c r="I169" s="77"/>
      <c r="J169" s="56">
        <f t="shared" si="2"/>
        <v>0</v>
      </c>
      <c r="K169" s="38"/>
      <c r="L169" s="75"/>
    </row>
    <row r="170" spans="1:12" ht="26.25" customHeight="1">
      <c r="A170" s="61">
        <v>166</v>
      </c>
      <c r="B170" s="222" t="s">
        <v>3178</v>
      </c>
      <c r="C170" s="219" t="s">
        <v>3179</v>
      </c>
      <c r="D170" s="220" t="s">
        <v>7</v>
      </c>
      <c r="E170" s="220">
        <v>23</v>
      </c>
      <c r="F170" s="64"/>
      <c r="G170" s="76"/>
      <c r="H170" s="76"/>
      <c r="I170" s="77"/>
      <c r="J170" s="56">
        <f t="shared" si="2"/>
        <v>0</v>
      </c>
      <c r="K170" s="38"/>
      <c r="L170" s="75"/>
    </row>
    <row r="171" spans="1:12" ht="26.25" customHeight="1">
      <c r="A171" s="61">
        <v>167</v>
      </c>
      <c r="B171" s="218" t="s">
        <v>3180</v>
      </c>
      <c r="C171" s="219" t="s">
        <v>3181</v>
      </c>
      <c r="D171" s="220" t="s">
        <v>2853</v>
      </c>
      <c r="E171" s="220">
        <v>110</v>
      </c>
      <c r="F171" s="64"/>
      <c r="G171" s="76"/>
      <c r="H171" s="76"/>
      <c r="I171" s="77"/>
      <c r="J171" s="56">
        <f t="shared" si="2"/>
        <v>0</v>
      </c>
      <c r="K171" s="38"/>
      <c r="L171" s="75"/>
    </row>
    <row r="172" spans="1:12" ht="26.25" customHeight="1">
      <c r="A172" s="61">
        <v>168</v>
      </c>
      <c r="B172" s="218" t="s">
        <v>3182</v>
      </c>
      <c r="C172" s="219" t="s">
        <v>3183</v>
      </c>
      <c r="D172" s="220" t="s">
        <v>2853</v>
      </c>
      <c r="E172" s="220">
        <v>128</v>
      </c>
      <c r="F172" s="64"/>
      <c r="G172" s="76"/>
      <c r="H172" s="76"/>
      <c r="I172" s="77"/>
      <c r="J172" s="56">
        <f t="shared" si="2"/>
        <v>0</v>
      </c>
      <c r="K172" s="38"/>
      <c r="L172" s="75"/>
    </row>
    <row r="173" spans="1:12" ht="26.25" customHeight="1">
      <c r="A173" s="61">
        <v>169</v>
      </c>
      <c r="B173" s="222" t="s">
        <v>3184</v>
      </c>
      <c r="C173" s="219" t="s">
        <v>3185</v>
      </c>
      <c r="D173" s="220" t="s">
        <v>7</v>
      </c>
      <c r="E173" s="220">
        <v>91</v>
      </c>
      <c r="F173" s="64"/>
      <c r="G173" s="76"/>
      <c r="H173" s="76"/>
      <c r="I173" s="77"/>
      <c r="J173" s="56">
        <f t="shared" si="2"/>
        <v>0</v>
      </c>
      <c r="K173" s="38"/>
      <c r="L173" s="75"/>
    </row>
    <row r="174" spans="1:12" ht="26.25" customHeight="1">
      <c r="A174" s="61">
        <v>170</v>
      </c>
      <c r="B174" s="222" t="s">
        <v>3186</v>
      </c>
      <c r="C174" s="219" t="s">
        <v>3187</v>
      </c>
      <c r="D174" s="221" t="s">
        <v>7</v>
      </c>
      <c r="E174" s="220">
        <v>80</v>
      </c>
      <c r="F174" s="64"/>
      <c r="G174" s="76"/>
      <c r="H174" s="76"/>
      <c r="I174" s="77"/>
      <c r="J174" s="56">
        <f t="shared" si="2"/>
        <v>0</v>
      </c>
      <c r="K174" s="38"/>
      <c r="L174" s="75"/>
    </row>
    <row r="175" spans="1:12" ht="26.25" customHeight="1">
      <c r="A175" s="61">
        <v>171</v>
      </c>
      <c r="B175" s="218" t="s">
        <v>3188</v>
      </c>
      <c r="C175" s="219" t="s">
        <v>3189</v>
      </c>
      <c r="D175" s="221" t="s">
        <v>7</v>
      </c>
      <c r="E175" s="220">
        <v>41</v>
      </c>
      <c r="F175" s="64"/>
      <c r="G175" s="76"/>
      <c r="H175" s="76"/>
      <c r="I175" s="77"/>
      <c r="J175" s="56">
        <f t="shared" si="2"/>
        <v>0</v>
      </c>
      <c r="K175" s="38"/>
      <c r="L175" s="75"/>
    </row>
    <row r="176" spans="1:12" ht="26.25" customHeight="1">
      <c r="A176" s="61">
        <v>172</v>
      </c>
      <c r="B176" s="218" t="s">
        <v>3190</v>
      </c>
      <c r="C176" s="219" t="s">
        <v>3191</v>
      </c>
      <c r="D176" s="220" t="s">
        <v>7</v>
      </c>
      <c r="E176" s="220">
        <v>34</v>
      </c>
      <c r="F176" s="64"/>
      <c r="G176" s="76"/>
      <c r="H176" s="76"/>
      <c r="I176" s="77"/>
      <c r="J176" s="56">
        <f t="shared" si="2"/>
        <v>0</v>
      </c>
      <c r="K176" s="38"/>
      <c r="L176" s="75"/>
    </row>
    <row r="177" spans="1:12" ht="26.25" customHeight="1">
      <c r="A177" s="61">
        <v>173</v>
      </c>
      <c r="B177" s="218" t="s">
        <v>3192</v>
      </c>
      <c r="C177" s="219" t="s">
        <v>3193</v>
      </c>
      <c r="D177" s="221" t="s">
        <v>7</v>
      </c>
      <c r="E177" s="220">
        <v>17</v>
      </c>
      <c r="F177" s="64"/>
      <c r="G177" s="76"/>
      <c r="H177" s="76"/>
      <c r="I177" s="77"/>
      <c r="J177" s="56">
        <f t="shared" si="2"/>
        <v>0</v>
      </c>
      <c r="K177" s="38"/>
      <c r="L177" s="75"/>
    </row>
    <row r="178" spans="1:12" ht="26.25" customHeight="1">
      <c r="A178" s="61">
        <v>174</v>
      </c>
      <c r="B178" s="222" t="s">
        <v>3194</v>
      </c>
      <c r="C178" s="219" t="s">
        <v>3195</v>
      </c>
      <c r="D178" s="220" t="s">
        <v>7</v>
      </c>
      <c r="E178" s="220">
        <v>12</v>
      </c>
      <c r="F178" s="64"/>
      <c r="G178" s="76"/>
      <c r="H178" s="76"/>
      <c r="I178" s="77"/>
      <c r="J178" s="56">
        <f t="shared" si="2"/>
        <v>0</v>
      </c>
      <c r="K178" s="38"/>
      <c r="L178" s="75"/>
    </row>
    <row r="179" spans="1:12" ht="26.25" customHeight="1">
      <c r="A179" s="61">
        <v>175</v>
      </c>
      <c r="B179" s="218" t="s">
        <v>3196</v>
      </c>
      <c r="C179" s="219" t="s">
        <v>3197</v>
      </c>
      <c r="D179" s="220" t="s">
        <v>7</v>
      </c>
      <c r="E179" s="220">
        <v>180</v>
      </c>
      <c r="F179" s="64"/>
      <c r="G179" s="76"/>
      <c r="H179" s="76"/>
      <c r="I179" s="77"/>
      <c r="J179" s="56">
        <f t="shared" si="2"/>
        <v>0</v>
      </c>
      <c r="K179" s="38"/>
      <c r="L179" s="75"/>
    </row>
    <row r="180" spans="1:12" ht="26.25" customHeight="1">
      <c r="A180" s="61">
        <v>176</v>
      </c>
      <c r="B180" s="218" t="s">
        <v>3198</v>
      </c>
      <c r="C180" s="219" t="s">
        <v>3199</v>
      </c>
      <c r="D180" s="220" t="s">
        <v>2864</v>
      </c>
      <c r="E180" s="220">
        <v>31</v>
      </c>
      <c r="F180" s="64"/>
      <c r="G180" s="76"/>
      <c r="H180" s="76"/>
      <c r="I180" s="77"/>
      <c r="J180" s="56">
        <f t="shared" si="2"/>
        <v>0</v>
      </c>
      <c r="K180" s="38"/>
      <c r="L180" s="75"/>
    </row>
    <row r="181" spans="1:12" ht="26.25" customHeight="1">
      <c r="A181" s="61">
        <v>177</v>
      </c>
      <c r="B181" s="218" t="s">
        <v>3200</v>
      </c>
      <c r="C181" s="219" t="s">
        <v>3201</v>
      </c>
      <c r="D181" s="220" t="s">
        <v>2864</v>
      </c>
      <c r="E181" s="220">
        <v>1275</v>
      </c>
      <c r="F181" s="64"/>
      <c r="G181" s="76"/>
      <c r="H181" s="76"/>
      <c r="I181" s="77"/>
      <c r="J181" s="56">
        <f t="shared" si="2"/>
        <v>0</v>
      </c>
      <c r="K181" s="38"/>
      <c r="L181" s="75"/>
    </row>
    <row r="182" spans="1:12" ht="26.25" customHeight="1">
      <c r="A182" s="61">
        <v>178</v>
      </c>
      <c r="B182" s="218" t="s">
        <v>3202</v>
      </c>
      <c r="C182" s="219" t="s">
        <v>3203</v>
      </c>
      <c r="D182" s="220" t="s">
        <v>2853</v>
      </c>
      <c r="E182" s="220">
        <v>32</v>
      </c>
      <c r="F182" s="64"/>
      <c r="G182" s="76"/>
      <c r="H182" s="76"/>
      <c r="I182" s="77"/>
      <c r="J182" s="56">
        <f t="shared" si="2"/>
        <v>0</v>
      </c>
      <c r="K182" s="38"/>
      <c r="L182" s="75"/>
    </row>
    <row r="183" spans="1:12" ht="26.25" customHeight="1">
      <c r="A183" s="61">
        <v>179</v>
      </c>
      <c r="B183" s="218" t="s">
        <v>3204</v>
      </c>
      <c r="C183" s="219" t="s">
        <v>3205</v>
      </c>
      <c r="D183" s="220" t="s">
        <v>7</v>
      </c>
      <c r="E183" s="220">
        <v>16</v>
      </c>
      <c r="F183" s="64"/>
      <c r="G183" s="76"/>
      <c r="H183" s="76"/>
      <c r="I183" s="77"/>
      <c r="J183" s="56">
        <f t="shared" si="2"/>
        <v>0</v>
      </c>
      <c r="K183" s="38"/>
      <c r="L183" s="75"/>
    </row>
    <row r="184" spans="1:12" ht="26.25" customHeight="1">
      <c r="A184" s="61">
        <v>180</v>
      </c>
      <c r="B184" s="222" t="s">
        <v>3206</v>
      </c>
      <c r="C184" s="223" t="s">
        <v>5138</v>
      </c>
      <c r="D184" s="221" t="s">
        <v>7</v>
      </c>
      <c r="E184" s="220">
        <v>80</v>
      </c>
      <c r="F184" s="64"/>
      <c r="G184" s="76"/>
      <c r="H184" s="76"/>
      <c r="I184" s="77"/>
      <c r="J184" s="56">
        <f t="shared" si="2"/>
        <v>0</v>
      </c>
      <c r="K184" s="38"/>
      <c r="L184" s="75"/>
    </row>
    <row r="185" spans="1:12" ht="26.25" customHeight="1">
      <c r="A185" s="61">
        <v>181</v>
      </c>
      <c r="B185" s="222" t="s">
        <v>3207</v>
      </c>
      <c r="C185" s="223" t="s">
        <v>5139</v>
      </c>
      <c r="D185" s="221" t="s">
        <v>7</v>
      </c>
      <c r="E185" s="220">
        <v>362</v>
      </c>
      <c r="F185" s="64"/>
      <c r="G185" s="76"/>
      <c r="H185" s="76"/>
      <c r="I185" s="77"/>
      <c r="J185" s="56">
        <f t="shared" si="2"/>
        <v>0</v>
      </c>
      <c r="K185" s="38"/>
      <c r="L185" s="75"/>
    </row>
    <row r="186" spans="1:12" ht="26.25" customHeight="1">
      <c r="A186" s="61">
        <v>182</v>
      </c>
      <c r="B186" s="218" t="s">
        <v>3208</v>
      </c>
      <c r="C186" s="219" t="s">
        <v>3209</v>
      </c>
      <c r="D186" s="221" t="s">
        <v>7</v>
      </c>
      <c r="E186" s="220">
        <v>789</v>
      </c>
      <c r="F186" s="64"/>
      <c r="G186" s="76"/>
      <c r="H186" s="76"/>
      <c r="I186" s="77"/>
      <c r="J186" s="56">
        <f t="shared" si="2"/>
        <v>0</v>
      </c>
      <c r="K186" s="38"/>
      <c r="L186" s="75"/>
    </row>
    <row r="187" spans="1:12" ht="26.25" customHeight="1">
      <c r="A187" s="61">
        <v>183</v>
      </c>
      <c r="B187" s="222" t="s">
        <v>3210</v>
      </c>
      <c r="C187" s="219" t="s">
        <v>3211</v>
      </c>
      <c r="D187" s="221" t="s">
        <v>7</v>
      </c>
      <c r="E187" s="220">
        <v>18</v>
      </c>
      <c r="F187" s="64"/>
      <c r="G187" s="76"/>
      <c r="H187" s="76"/>
      <c r="I187" s="77"/>
      <c r="J187" s="56">
        <f t="shared" si="2"/>
        <v>0</v>
      </c>
      <c r="K187" s="38"/>
      <c r="L187" s="75"/>
    </row>
    <row r="188" spans="1:12" ht="26.25" customHeight="1">
      <c r="A188" s="61">
        <v>184</v>
      </c>
      <c r="B188" s="222" t="s">
        <v>3212</v>
      </c>
      <c r="C188" s="219" t="s">
        <v>3213</v>
      </c>
      <c r="D188" s="221" t="s">
        <v>7</v>
      </c>
      <c r="E188" s="220">
        <v>18</v>
      </c>
      <c r="F188" s="64"/>
      <c r="G188" s="76"/>
      <c r="H188" s="76"/>
      <c r="I188" s="77"/>
      <c r="J188" s="56">
        <f t="shared" si="2"/>
        <v>0</v>
      </c>
      <c r="K188" s="38"/>
      <c r="L188" s="75"/>
    </row>
    <row r="189" spans="1:12" ht="26.25" customHeight="1">
      <c r="A189" s="61">
        <v>185</v>
      </c>
      <c r="B189" s="222" t="s">
        <v>3214</v>
      </c>
      <c r="C189" s="219" t="s">
        <v>3215</v>
      </c>
      <c r="D189" s="221" t="s">
        <v>7</v>
      </c>
      <c r="E189" s="220">
        <v>16</v>
      </c>
      <c r="F189" s="64"/>
      <c r="G189" s="76"/>
      <c r="H189" s="76"/>
      <c r="I189" s="77"/>
      <c r="J189" s="56">
        <f t="shared" si="2"/>
        <v>0</v>
      </c>
      <c r="K189" s="38"/>
      <c r="L189" s="75"/>
    </row>
    <row r="190" spans="1:12" ht="26.25" customHeight="1">
      <c r="A190" s="61">
        <v>186</v>
      </c>
      <c r="B190" s="222" t="s">
        <v>3216</v>
      </c>
      <c r="C190" s="219" t="s">
        <v>3217</v>
      </c>
      <c r="D190" s="221" t="s">
        <v>7</v>
      </c>
      <c r="E190" s="220">
        <v>16</v>
      </c>
      <c r="F190" s="64"/>
      <c r="G190" s="76"/>
      <c r="H190" s="76"/>
      <c r="I190" s="77"/>
      <c r="J190" s="56">
        <f t="shared" si="2"/>
        <v>0</v>
      </c>
      <c r="K190" s="38"/>
      <c r="L190" s="75"/>
    </row>
    <row r="191" spans="1:12" ht="26.25" customHeight="1">
      <c r="A191" s="61">
        <v>187</v>
      </c>
      <c r="B191" s="222" t="s">
        <v>3218</v>
      </c>
      <c r="C191" s="219" t="s">
        <v>3219</v>
      </c>
      <c r="D191" s="220" t="s">
        <v>7</v>
      </c>
      <c r="E191" s="220">
        <v>115</v>
      </c>
      <c r="F191" s="64"/>
      <c r="G191" s="76"/>
      <c r="H191" s="76"/>
      <c r="I191" s="77"/>
      <c r="J191" s="56">
        <f t="shared" si="2"/>
        <v>0</v>
      </c>
      <c r="K191" s="38"/>
      <c r="L191" s="75"/>
    </row>
    <row r="192" spans="1:12" ht="26.25" customHeight="1">
      <c r="A192" s="61">
        <v>188</v>
      </c>
      <c r="B192" s="218" t="s">
        <v>3220</v>
      </c>
      <c r="C192" s="219" t="s">
        <v>3221</v>
      </c>
      <c r="D192" s="220" t="s">
        <v>7</v>
      </c>
      <c r="E192" s="220">
        <v>104</v>
      </c>
      <c r="F192" s="64"/>
      <c r="G192" s="76"/>
      <c r="H192" s="76"/>
      <c r="I192" s="77"/>
      <c r="J192" s="56">
        <f t="shared" si="2"/>
        <v>0</v>
      </c>
      <c r="K192" s="38"/>
      <c r="L192" s="75"/>
    </row>
    <row r="193" spans="1:12" ht="26.25" customHeight="1">
      <c r="A193" s="61">
        <v>189</v>
      </c>
      <c r="B193" s="218" t="s">
        <v>3222</v>
      </c>
      <c r="C193" s="219" t="s">
        <v>3223</v>
      </c>
      <c r="D193" s="221" t="s">
        <v>7</v>
      </c>
      <c r="E193" s="220">
        <v>11</v>
      </c>
      <c r="F193" s="64"/>
      <c r="G193" s="76"/>
      <c r="H193" s="76"/>
      <c r="I193" s="77"/>
      <c r="J193" s="56">
        <f t="shared" si="2"/>
        <v>0</v>
      </c>
      <c r="K193" s="38"/>
      <c r="L193" s="75"/>
    </row>
    <row r="194" spans="1:12" ht="26.25" customHeight="1">
      <c r="A194" s="61">
        <v>190</v>
      </c>
      <c r="B194" s="218" t="s">
        <v>3224</v>
      </c>
      <c r="C194" s="219" t="s">
        <v>3225</v>
      </c>
      <c r="D194" s="220" t="s">
        <v>7</v>
      </c>
      <c r="E194" s="220">
        <v>179</v>
      </c>
      <c r="F194" s="64"/>
      <c r="G194" s="76"/>
      <c r="H194" s="76"/>
      <c r="I194" s="77"/>
      <c r="J194" s="56">
        <f t="shared" si="2"/>
        <v>0</v>
      </c>
      <c r="K194" s="38"/>
      <c r="L194" s="75"/>
    </row>
    <row r="195" spans="1:12" ht="26.25" customHeight="1">
      <c r="A195" s="61">
        <v>191</v>
      </c>
      <c r="B195" s="222" t="s">
        <v>3226</v>
      </c>
      <c r="C195" s="219" t="s">
        <v>3227</v>
      </c>
      <c r="D195" s="220" t="s">
        <v>7</v>
      </c>
      <c r="E195" s="220">
        <v>18</v>
      </c>
      <c r="F195" s="64"/>
      <c r="G195" s="76"/>
      <c r="H195" s="76"/>
      <c r="I195" s="77"/>
      <c r="J195" s="56">
        <f t="shared" si="2"/>
        <v>0</v>
      </c>
      <c r="K195" s="38"/>
      <c r="L195" s="75"/>
    </row>
    <row r="196" spans="1:12" ht="26.25" customHeight="1">
      <c r="A196" s="61">
        <v>192</v>
      </c>
      <c r="B196" s="222" t="s">
        <v>3228</v>
      </c>
      <c r="C196" s="219" t="s">
        <v>3229</v>
      </c>
      <c r="D196" s="220" t="s">
        <v>7</v>
      </c>
      <c r="E196" s="220">
        <v>331</v>
      </c>
      <c r="F196" s="64"/>
      <c r="G196" s="76"/>
      <c r="H196" s="76"/>
      <c r="I196" s="77"/>
      <c r="J196" s="56">
        <f t="shared" si="2"/>
        <v>0</v>
      </c>
      <c r="K196" s="38"/>
      <c r="L196" s="75"/>
    </row>
    <row r="197" spans="1:12" ht="26.25" customHeight="1">
      <c r="A197" s="61">
        <v>193</v>
      </c>
      <c r="B197" s="218" t="s">
        <v>3230</v>
      </c>
      <c r="C197" s="219" t="s">
        <v>3231</v>
      </c>
      <c r="D197" s="220" t="s">
        <v>7</v>
      </c>
      <c r="E197" s="220">
        <v>991</v>
      </c>
      <c r="F197" s="64"/>
      <c r="G197" s="76"/>
      <c r="H197" s="76"/>
      <c r="I197" s="77"/>
      <c r="J197" s="56">
        <f aca="true" t="shared" si="3" ref="J197:J259">I197*E197</f>
        <v>0</v>
      </c>
      <c r="K197" s="38"/>
      <c r="L197" s="75"/>
    </row>
    <row r="198" spans="1:12" ht="26.25" customHeight="1">
      <c r="A198" s="61">
        <v>194</v>
      </c>
      <c r="B198" s="218" t="s">
        <v>3232</v>
      </c>
      <c r="C198" s="219" t="s">
        <v>3233</v>
      </c>
      <c r="D198" s="220" t="s">
        <v>7</v>
      </c>
      <c r="E198" s="220">
        <v>195</v>
      </c>
      <c r="F198" s="64"/>
      <c r="G198" s="76"/>
      <c r="H198" s="76"/>
      <c r="I198" s="77"/>
      <c r="J198" s="56">
        <f t="shared" si="3"/>
        <v>0</v>
      </c>
      <c r="K198" s="38"/>
      <c r="L198" s="75"/>
    </row>
    <row r="199" spans="1:12" ht="26.25" customHeight="1">
      <c r="A199" s="61">
        <v>195</v>
      </c>
      <c r="B199" s="218" t="s">
        <v>3234</v>
      </c>
      <c r="C199" s="219" t="s">
        <v>3235</v>
      </c>
      <c r="D199" s="220" t="s">
        <v>2853</v>
      </c>
      <c r="E199" s="220">
        <v>406</v>
      </c>
      <c r="F199" s="64"/>
      <c r="G199" s="76"/>
      <c r="H199" s="76"/>
      <c r="I199" s="77"/>
      <c r="J199" s="56">
        <f t="shared" si="3"/>
        <v>0</v>
      </c>
      <c r="K199" s="38"/>
      <c r="L199" s="75"/>
    </row>
    <row r="200" spans="1:12" ht="26.25" customHeight="1">
      <c r="A200" s="61">
        <v>196</v>
      </c>
      <c r="B200" s="218" t="s">
        <v>3236</v>
      </c>
      <c r="C200" s="219" t="s">
        <v>3237</v>
      </c>
      <c r="D200" s="220" t="s">
        <v>2853</v>
      </c>
      <c r="E200" s="220">
        <v>1133</v>
      </c>
      <c r="F200" s="64"/>
      <c r="G200" s="76"/>
      <c r="H200" s="76"/>
      <c r="I200" s="77"/>
      <c r="J200" s="56">
        <f t="shared" si="3"/>
        <v>0</v>
      </c>
      <c r="K200" s="38"/>
      <c r="L200" s="75"/>
    </row>
    <row r="201" spans="1:12" ht="26.25" customHeight="1">
      <c r="A201" s="61">
        <v>197</v>
      </c>
      <c r="B201" s="222" t="s">
        <v>3238</v>
      </c>
      <c r="C201" s="219" t="s">
        <v>3239</v>
      </c>
      <c r="D201" s="220" t="s">
        <v>2853</v>
      </c>
      <c r="E201" s="220">
        <v>324</v>
      </c>
      <c r="F201" s="64"/>
      <c r="G201" s="76"/>
      <c r="H201" s="76"/>
      <c r="I201" s="77"/>
      <c r="J201" s="56">
        <f t="shared" si="3"/>
        <v>0</v>
      </c>
      <c r="K201" s="38"/>
      <c r="L201" s="75"/>
    </row>
    <row r="202" spans="1:12" ht="26.25" customHeight="1">
      <c r="A202" s="61">
        <v>198</v>
      </c>
      <c r="B202" s="218" t="s">
        <v>3240</v>
      </c>
      <c r="C202" s="219" t="s">
        <v>3241</v>
      </c>
      <c r="D202" s="220" t="s">
        <v>2853</v>
      </c>
      <c r="E202" s="220">
        <v>1263</v>
      </c>
      <c r="F202" s="64"/>
      <c r="G202" s="76"/>
      <c r="H202" s="76"/>
      <c r="I202" s="77"/>
      <c r="J202" s="56">
        <f t="shared" si="3"/>
        <v>0</v>
      </c>
      <c r="K202" s="38"/>
      <c r="L202" s="75"/>
    </row>
    <row r="203" spans="1:12" ht="26.25" customHeight="1">
      <c r="A203" s="61">
        <v>199</v>
      </c>
      <c r="B203" s="222" t="s">
        <v>3242</v>
      </c>
      <c r="C203" s="219" t="s">
        <v>3243</v>
      </c>
      <c r="D203" s="220" t="s">
        <v>7</v>
      </c>
      <c r="E203" s="220">
        <v>252</v>
      </c>
      <c r="F203" s="64"/>
      <c r="G203" s="76"/>
      <c r="H203" s="76"/>
      <c r="I203" s="77"/>
      <c r="J203" s="56">
        <f t="shared" si="3"/>
        <v>0</v>
      </c>
      <c r="K203" s="38"/>
      <c r="L203" s="75"/>
    </row>
    <row r="204" spans="1:12" ht="26.25" customHeight="1">
      <c r="A204" s="61">
        <v>200</v>
      </c>
      <c r="B204" s="218" t="s">
        <v>3244</v>
      </c>
      <c r="C204" s="219" t="s">
        <v>3245</v>
      </c>
      <c r="D204" s="220" t="s">
        <v>7</v>
      </c>
      <c r="E204" s="220">
        <v>206</v>
      </c>
      <c r="F204" s="64"/>
      <c r="G204" s="76"/>
      <c r="H204" s="76"/>
      <c r="I204" s="77"/>
      <c r="J204" s="56">
        <f t="shared" si="3"/>
        <v>0</v>
      </c>
      <c r="K204" s="38"/>
      <c r="L204" s="75"/>
    </row>
    <row r="205" spans="1:12" ht="26.25" customHeight="1">
      <c r="A205" s="61">
        <v>201</v>
      </c>
      <c r="B205" s="218" t="s">
        <v>3246</v>
      </c>
      <c r="C205" s="219" t="s">
        <v>3247</v>
      </c>
      <c r="D205" s="220" t="s">
        <v>7</v>
      </c>
      <c r="E205" s="220">
        <v>752</v>
      </c>
      <c r="F205" s="64"/>
      <c r="G205" s="76"/>
      <c r="H205" s="76"/>
      <c r="I205" s="77"/>
      <c r="J205" s="56">
        <f t="shared" si="3"/>
        <v>0</v>
      </c>
      <c r="K205" s="38"/>
      <c r="L205" s="75"/>
    </row>
    <row r="206" spans="1:12" ht="26.25" customHeight="1">
      <c r="A206" s="61">
        <v>202</v>
      </c>
      <c r="B206" s="222" t="s">
        <v>3248</v>
      </c>
      <c r="C206" s="219" t="s">
        <v>3249</v>
      </c>
      <c r="D206" s="220" t="s">
        <v>7</v>
      </c>
      <c r="E206" s="220">
        <v>42</v>
      </c>
      <c r="F206" s="64"/>
      <c r="G206" s="76"/>
      <c r="H206" s="76"/>
      <c r="I206" s="77"/>
      <c r="J206" s="56">
        <f t="shared" si="3"/>
        <v>0</v>
      </c>
      <c r="K206" s="38"/>
      <c r="L206" s="75"/>
    </row>
    <row r="207" spans="1:12" ht="26.25" customHeight="1">
      <c r="A207" s="61">
        <v>203</v>
      </c>
      <c r="B207" s="218" t="s">
        <v>3250</v>
      </c>
      <c r="C207" s="219" t="s">
        <v>3251</v>
      </c>
      <c r="D207" s="220" t="s">
        <v>7</v>
      </c>
      <c r="E207" s="220">
        <v>58</v>
      </c>
      <c r="F207" s="64"/>
      <c r="G207" s="76"/>
      <c r="H207" s="76"/>
      <c r="I207" s="77"/>
      <c r="J207" s="56">
        <f t="shared" si="3"/>
        <v>0</v>
      </c>
      <c r="K207" s="38"/>
      <c r="L207" s="75"/>
    </row>
    <row r="208" spans="1:12" ht="26.25" customHeight="1">
      <c r="A208" s="61">
        <v>204</v>
      </c>
      <c r="B208" s="222" t="s">
        <v>3252</v>
      </c>
      <c r="C208" s="219" t="s">
        <v>3253</v>
      </c>
      <c r="D208" s="221" t="s">
        <v>7</v>
      </c>
      <c r="E208" s="220">
        <v>15</v>
      </c>
      <c r="F208" s="64"/>
      <c r="G208" s="76"/>
      <c r="H208" s="76"/>
      <c r="I208" s="77"/>
      <c r="J208" s="56">
        <f t="shared" si="3"/>
        <v>0</v>
      </c>
      <c r="K208" s="38"/>
      <c r="L208" s="75"/>
    </row>
    <row r="209" spans="1:12" ht="26.25" customHeight="1">
      <c r="A209" s="61">
        <v>205</v>
      </c>
      <c r="B209" s="218" t="s">
        <v>3254</v>
      </c>
      <c r="C209" s="219" t="s">
        <v>3255</v>
      </c>
      <c r="D209" s="220" t="s">
        <v>7</v>
      </c>
      <c r="E209" s="220">
        <v>142</v>
      </c>
      <c r="F209" s="64"/>
      <c r="G209" s="76"/>
      <c r="H209" s="76"/>
      <c r="I209" s="77"/>
      <c r="J209" s="56">
        <f t="shared" si="3"/>
        <v>0</v>
      </c>
      <c r="K209" s="38"/>
      <c r="L209" s="75"/>
    </row>
    <row r="210" spans="1:12" ht="26.25" customHeight="1">
      <c r="A210" s="61">
        <v>206</v>
      </c>
      <c r="B210" s="222" t="s">
        <v>3256</v>
      </c>
      <c r="C210" s="219" t="s">
        <v>3257</v>
      </c>
      <c r="D210" s="221" t="s">
        <v>7</v>
      </c>
      <c r="E210" s="220">
        <v>13</v>
      </c>
      <c r="F210" s="64"/>
      <c r="G210" s="76"/>
      <c r="H210" s="76"/>
      <c r="I210" s="77"/>
      <c r="J210" s="56">
        <f t="shared" si="3"/>
        <v>0</v>
      </c>
      <c r="K210" s="38"/>
      <c r="L210" s="75"/>
    </row>
    <row r="211" spans="1:12" ht="26.25" customHeight="1">
      <c r="A211" s="61">
        <v>207</v>
      </c>
      <c r="B211" s="222" t="s">
        <v>3258</v>
      </c>
      <c r="C211" s="219" t="s">
        <v>3259</v>
      </c>
      <c r="D211" s="221" t="s">
        <v>7</v>
      </c>
      <c r="E211" s="220">
        <v>752</v>
      </c>
      <c r="F211" s="64"/>
      <c r="G211" s="76"/>
      <c r="H211" s="76"/>
      <c r="I211" s="77"/>
      <c r="J211" s="56">
        <f t="shared" si="3"/>
        <v>0</v>
      </c>
      <c r="K211" s="38"/>
      <c r="L211" s="75"/>
    </row>
    <row r="212" spans="1:12" ht="26.25" customHeight="1">
      <c r="A212" s="61">
        <v>208</v>
      </c>
      <c r="B212" s="218" t="s">
        <v>3260</v>
      </c>
      <c r="C212" s="219" t="s">
        <v>3261</v>
      </c>
      <c r="D212" s="220" t="s">
        <v>7</v>
      </c>
      <c r="E212" s="220">
        <v>13</v>
      </c>
      <c r="F212" s="64"/>
      <c r="G212" s="76"/>
      <c r="H212" s="76"/>
      <c r="I212" s="77"/>
      <c r="J212" s="56">
        <f t="shared" si="3"/>
        <v>0</v>
      </c>
      <c r="K212" s="38"/>
      <c r="L212" s="75"/>
    </row>
    <row r="213" spans="1:12" ht="26.25" customHeight="1">
      <c r="A213" s="61">
        <v>209</v>
      </c>
      <c r="B213" s="218" t="s">
        <v>3262</v>
      </c>
      <c r="C213" s="219" t="s">
        <v>3263</v>
      </c>
      <c r="D213" s="220" t="s">
        <v>2853</v>
      </c>
      <c r="E213" s="220">
        <v>530</v>
      </c>
      <c r="F213" s="64"/>
      <c r="G213" s="76"/>
      <c r="H213" s="76"/>
      <c r="I213" s="77"/>
      <c r="J213" s="56">
        <f t="shared" si="3"/>
        <v>0</v>
      </c>
      <c r="K213" s="38"/>
      <c r="L213" s="75"/>
    </row>
    <row r="214" spans="1:12" ht="26.25" customHeight="1">
      <c r="A214" s="61">
        <v>210</v>
      </c>
      <c r="B214" s="222" t="s">
        <v>3264</v>
      </c>
      <c r="C214" s="219" t="s">
        <v>3265</v>
      </c>
      <c r="D214" s="220" t="s">
        <v>7</v>
      </c>
      <c r="E214" s="220">
        <v>90</v>
      </c>
      <c r="F214" s="64"/>
      <c r="G214" s="76"/>
      <c r="H214" s="76"/>
      <c r="I214" s="77"/>
      <c r="J214" s="56">
        <f t="shared" si="3"/>
        <v>0</v>
      </c>
      <c r="K214" s="38"/>
      <c r="L214" s="75"/>
    </row>
    <row r="215" spans="1:12" ht="26.25" customHeight="1">
      <c r="A215" s="61">
        <v>211</v>
      </c>
      <c r="B215" s="218" t="s">
        <v>3266</v>
      </c>
      <c r="C215" s="219" t="s">
        <v>3267</v>
      </c>
      <c r="D215" s="220" t="s">
        <v>7</v>
      </c>
      <c r="E215" s="220">
        <v>16</v>
      </c>
      <c r="F215" s="64"/>
      <c r="G215" s="76"/>
      <c r="H215" s="76"/>
      <c r="I215" s="77"/>
      <c r="J215" s="56">
        <f t="shared" si="3"/>
        <v>0</v>
      </c>
      <c r="K215" s="38"/>
      <c r="L215" s="75"/>
    </row>
    <row r="216" spans="1:12" ht="26.25" customHeight="1">
      <c r="A216" s="61">
        <v>212</v>
      </c>
      <c r="B216" s="218" t="s">
        <v>3268</v>
      </c>
      <c r="C216" s="219" t="s">
        <v>3269</v>
      </c>
      <c r="D216" s="220" t="s">
        <v>7</v>
      </c>
      <c r="E216" s="220">
        <v>24</v>
      </c>
      <c r="F216" s="64"/>
      <c r="G216" s="76"/>
      <c r="H216" s="76"/>
      <c r="I216" s="77"/>
      <c r="J216" s="56">
        <f t="shared" si="3"/>
        <v>0</v>
      </c>
      <c r="K216" s="38"/>
      <c r="L216" s="75"/>
    </row>
    <row r="217" spans="1:12" ht="26.25" customHeight="1">
      <c r="A217" s="61">
        <v>213</v>
      </c>
      <c r="B217" s="222" t="s">
        <v>3270</v>
      </c>
      <c r="C217" s="219" t="s">
        <v>3271</v>
      </c>
      <c r="D217" s="220" t="s">
        <v>7</v>
      </c>
      <c r="E217" s="220">
        <v>20</v>
      </c>
      <c r="F217" s="64"/>
      <c r="G217" s="76"/>
      <c r="H217" s="76"/>
      <c r="I217" s="77"/>
      <c r="J217" s="56">
        <f t="shared" si="3"/>
        <v>0</v>
      </c>
      <c r="K217" s="38"/>
      <c r="L217" s="75"/>
    </row>
    <row r="218" spans="1:12" ht="26.25" customHeight="1">
      <c r="A218" s="61">
        <v>214</v>
      </c>
      <c r="B218" s="218" t="s">
        <v>3272</v>
      </c>
      <c r="C218" s="219" t="s">
        <v>3273</v>
      </c>
      <c r="D218" s="220" t="s">
        <v>7</v>
      </c>
      <c r="E218" s="220">
        <v>20</v>
      </c>
      <c r="F218" s="64"/>
      <c r="G218" s="76"/>
      <c r="H218" s="76"/>
      <c r="I218" s="77"/>
      <c r="J218" s="56">
        <f t="shared" si="3"/>
        <v>0</v>
      </c>
      <c r="K218" s="38"/>
      <c r="L218" s="75"/>
    </row>
    <row r="219" spans="1:12" ht="26.25" customHeight="1">
      <c r="A219" s="61">
        <v>215</v>
      </c>
      <c r="B219" s="222" t="s">
        <v>3274</v>
      </c>
      <c r="C219" s="219" t="s">
        <v>3275</v>
      </c>
      <c r="D219" s="220" t="s">
        <v>2923</v>
      </c>
      <c r="E219" s="220">
        <v>109</v>
      </c>
      <c r="F219" s="64"/>
      <c r="G219" s="76"/>
      <c r="H219" s="76"/>
      <c r="I219" s="77"/>
      <c r="J219" s="56">
        <f t="shared" si="3"/>
        <v>0</v>
      </c>
      <c r="K219" s="38"/>
      <c r="L219" s="75"/>
    </row>
    <row r="220" spans="1:12" ht="26.25" customHeight="1">
      <c r="A220" s="61">
        <v>216</v>
      </c>
      <c r="B220" s="218" t="s">
        <v>3276</v>
      </c>
      <c r="C220" s="219" t="s">
        <v>3277</v>
      </c>
      <c r="D220" s="220" t="s">
        <v>7</v>
      </c>
      <c r="E220" s="220">
        <v>16</v>
      </c>
      <c r="F220" s="64"/>
      <c r="G220" s="76"/>
      <c r="H220" s="76"/>
      <c r="I220" s="77"/>
      <c r="J220" s="56">
        <f t="shared" si="3"/>
        <v>0</v>
      </c>
      <c r="K220" s="38"/>
      <c r="L220" s="75"/>
    </row>
    <row r="221" spans="1:12" ht="26.25" customHeight="1">
      <c r="A221" s="61">
        <v>217</v>
      </c>
      <c r="B221" s="222" t="s">
        <v>3278</v>
      </c>
      <c r="C221" s="219" t="s">
        <v>3279</v>
      </c>
      <c r="D221" s="220" t="s">
        <v>7</v>
      </c>
      <c r="E221" s="220">
        <v>54</v>
      </c>
      <c r="F221" s="64"/>
      <c r="G221" s="76"/>
      <c r="H221" s="76"/>
      <c r="I221" s="77"/>
      <c r="J221" s="56">
        <f t="shared" si="3"/>
        <v>0</v>
      </c>
      <c r="K221" s="38"/>
      <c r="L221" s="75"/>
    </row>
    <row r="222" spans="1:12" ht="26.25" customHeight="1">
      <c r="A222" s="61">
        <v>218</v>
      </c>
      <c r="B222" s="218" t="s">
        <v>3280</v>
      </c>
      <c r="C222" s="219" t="s">
        <v>3281</v>
      </c>
      <c r="D222" s="220" t="s">
        <v>7</v>
      </c>
      <c r="E222" s="220">
        <v>21</v>
      </c>
      <c r="F222" s="64"/>
      <c r="G222" s="76"/>
      <c r="H222" s="76"/>
      <c r="I222" s="77"/>
      <c r="J222" s="56">
        <f t="shared" si="3"/>
        <v>0</v>
      </c>
      <c r="K222" s="38"/>
      <c r="L222" s="75"/>
    </row>
    <row r="223" spans="1:12" ht="26.25" customHeight="1">
      <c r="A223" s="61">
        <v>219</v>
      </c>
      <c r="B223" s="218" t="s">
        <v>3282</v>
      </c>
      <c r="C223" s="219" t="s">
        <v>3283</v>
      </c>
      <c r="D223" s="220" t="s">
        <v>2864</v>
      </c>
      <c r="E223" s="220">
        <v>256</v>
      </c>
      <c r="F223" s="64"/>
      <c r="G223" s="76"/>
      <c r="H223" s="76"/>
      <c r="I223" s="77"/>
      <c r="J223" s="56">
        <f t="shared" si="3"/>
        <v>0</v>
      </c>
      <c r="K223" s="38"/>
      <c r="L223" s="75"/>
    </row>
    <row r="224" spans="1:12" ht="26.25" customHeight="1">
      <c r="A224" s="61">
        <v>220</v>
      </c>
      <c r="B224" s="222" t="s">
        <v>3284</v>
      </c>
      <c r="C224" s="219" t="s">
        <v>3285</v>
      </c>
      <c r="D224" s="220" t="s">
        <v>7</v>
      </c>
      <c r="E224" s="220">
        <v>23</v>
      </c>
      <c r="F224" s="64"/>
      <c r="G224" s="76"/>
      <c r="H224" s="76"/>
      <c r="I224" s="77"/>
      <c r="J224" s="56">
        <f t="shared" si="3"/>
        <v>0</v>
      </c>
      <c r="K224" s="38"/>
      <c r="L224" s="75"/>
    </row>
    <row r="225" spans="1:12" ht="26.25" customHeight="1">
      <c r="A225" s="61">
        <v>221</v>
      </c>
      <c r="B225" s="222" t="s">
        <v>3286</v>
      </c>
      <c r="C225" s="219" t="s">
        <v>3287</v>
      </c>
      <c r="D225" s="220" t="s">
        <v>7</v>
      </c>
      <c r="E225" s="220">
        <v>14</v>
      </c>
      <c r="F225" s="64"/>
      <c r="G225" s="76"/>
      <c r="H225" s="76"/>
      <c r="I225" s="77"/>
      <c r="J225" s="56">
        <f t="shared" si="3"/>
        <v>0</v>
      </c>
      <c r="K225" s="38"/>
      <c r="L225" s="75"/>
    </row>
    <row r="226" spans="1:12" ht="26.25" customHeight="1">
      <c r="A226" s="61">
        <v>222</v>
      </c>
      <c r="B226" s="222" t="s">
        <v>3288</v>
      </c>
      <c r="C226" s="219" t="s">
        <v>3289</v>
      </c>
      <c r="D226" s="220" t="s">
        <v>7</v>
      </c>
      <c r="E226" s="220">
        <v>15</v>
      </c>
      <c r="F226" s="64"/>
      <c r="G226" s="76"/>
      <c r="H226" s="76"/>
      <c r="I226" s="77"/>
      <c r="J226" s="56">
        <f t="shared" si="3"/>
        <v>0</v>
      </c>
      <c r="K226" s="38"/>
      <c r="L226" s="75"/>
    </row>
    <row r="227" spans="1:12" ht="26.25" customHeight="1">
      <c r="A227" s="61">
        <v>223</v>
      </c>
      <c r="B227" s="222" t="s">
        <v>3290</v>
      </c>
      <c r="C227" s="219" t="s">
        <v>3291</v>
      </c>
      <c r="D227" s="220" t="s">
        <v>7</v>
      </c>
      <c r="E227" s="220">
        <v>30</v>
      </c>
      <c r="F227" s="64"/>
      <c r="G227" s="76"/>
      <c r="H227" s="76"/>
      <c r="I227" s="77"/>
      <c r="J227" s="56">
        <f t="shared" si="3"/>
        <v>0</v>
      </c>
      <c r="K227" s="38"/>
      <c r="L227" s="75"/>
    </row>
    <row r="228" spans="1:12" ht="26.25" customHeight="1">
      <c r="A228" s="61">
        <v>224</v>
      </c>
      <c r="B228" s="222" t="s">
        <v>3292</v>
      </c>
      <c r="C228" s="219" t="s">
        <v>3293</v>
      </c>
      <c r="D228" s="220" t="s">
        <v>7</v>
      </c>
      <c r="E228" s="220">
        <v>32</v>
      </c>
      <c r="F228" s="64"/>
      <c r="G228" s="76"/>
      <c r="H228" s="76"/>
      <c r="I228" s="77"/>
      <c r="J228" s="56">
        <f t="shared" si="3"/>
        <v>0</v>
      </c>
      <c r="K228" s="38"/>
      <c r="L228" s="75"/>
    </row>
    <row r="229" spans="1:12" ht="26.25" customHeight="1">
      <c r="A229" s="61">
        <v>225</v>
      </c>
      <c r="B229" s="222" t="s">
        <v>3294</v>
      </c>
      <c r="C229" s="219" t="s">
        <v>3295</v>
      </c>
      <c r="D229" s="220" t="s">
        <v>7</v>
      </c>
      <c r="E229" s="220">
        <v>25</v>
      </c>
      <c r="F229" s="64"/>
      <c r="G229" s="76"/>
      <c r="H229" s="76"/>
      <c r="I229" s="77"/>
      <c r="J229" s="56">
        <f t="shared" si="3"/>
        <v>0</v>
      </c>
      <c r="K229" s="38"/>
      <c r="L229" s="75"/>
    </row>
    <row r="230" spans="1:12" ht="26.25" customHeight="1">
      <c r="A230" s="61">
        <v>226</v>
      </c>
      <c r="B230" s="218" t="s">
        <v>3296</v>
      </c>
      <c r="C230" s="219" t="s">
        <v>3297</v>
      </c>
      <c r="D230" s="221" t="s">
        <v>7</v>
      </c>
      <c r="E230" s="220">
        <v>27</v>
      </c>
      <c r="F230" s="64"/>
      <c r="G230" s="76"/>
      <c r="H230" s="76"/>
      <c r="I230" s="77"/>
      <c r="J230" s="56">
        <f t="shared" si="3"/>
        <v>0</v>
      </c>
      <c r="K230" s="38"/>
      <c r="L230" s="75"/>
    </row>
    <row r="231" spans="1:12" ht="26.25" customHeight="1">
      <c r="A231" s="61">
        <v>227</v>
      </c>
      <c r="B231" s="222" t="s">
        <v>3298</v>
      </c>
      <c r="C231" s="219" t="s">
        <v>3299</v>
      </c>
      <c r="D231" s="221" t="s">
        <v>7</v>
      </c>
      <c r="E231" s="220">
        <v>192</v>
      </c>
      <c r="F231" s="64"/>
      <c r="G231" s="76"/>
      <c r="H231" s="76"/>
      <c r="I231" s="77"/>
      <c r="J231" s="56">
        <f t="shared" si="3"/>
        <v>0</v>
      </c>
      <c r="K231" s="38"/>
      <c r="L231" s="75"/>
    </row>
    <row r="232" spans="1:12" ht="26.25" customHeight="1">
      <c r="A232" s="61">
        <v>228</v>
      </c>
      <c r="B232" s="218" t="s">
        <v>3300</v>
      </c>
      <c r="C232" s="219" t="s">
        <v>3301</v>
      </c>
      <c r="D232" s="221" t="s">
        <v>7</v>
      </c>
      <c r="E232" s="220">
        <v>29</v>
      </c>
      <c r="F232" s="64"/>
      <c r="G232" s="76"/>
      <c r="H232" s="76"/>
      <c r="I232" s="77"/>
      <c r="J232" s="56">
        <f t="shared" si="3"/>
        <v>0</v>
      </c>
      <c r="K232" s="38"/>
      <c r="L232" s="75"/>
    </row>
    <row r="233" spans="1:12" ht="26.25" customHeight="1">
      <c r="A233" s="61">
        <v>229</v>
      </c>
      <c r="B233" s="222" t="s">
        <v>3302</v>
      </c>
      <c r="C233" s="219" t="s">
        <v>3303</v>
      </c>
      <c r="D233" s="221" t="s">
        <v>7</v>
      </c>
      <c r="E233" s="220">
        <v>26</v>
      </c>
      <c r="F233" s="64"/>
      <c r="G233" s="76"/>
      <c r="H233" s="76"/>
      <c r="I233" s="77"/>
      <c r="J233" s="56">
        <f t="shared" si="3"/>
        <v>0</v>
      </c>
      <c r="K233" s="38"/>
      <c r="L233" s="75"/>
    </row>
    <row r="234" spans="1:12" ht="26.25" customHeight="1">
      <c r="A234" s="61">
        <v>230</v>
      </c>
      <c r="B234" s="218" t="s">
        <v>3304</v>
      </c>
      <c r="C234" s="219" t="s">
        <v>3305</v>
      </c>
      <c r="D234" s="221" t="s">
        <v>7</v>
      </c>
      <c r="E234" s="220">
        <v>27</v>
      </c>
      <c r="F234" s="64"/>
      <c r="G234" s="76"/>
      <c r="H234" s="76"/>
      <c r="I234" s="77"/>
      <c r="J234" s="56">
        <f t="shared" si="3"/>
        <v>0</v>
      </c>
      <c r="K234" s="38"/>
      <c r="L234" s="75"/>
    </row>
    <row r="235" spans="1:12" ht="26.25" customHeight="1">
      <c r="A235" s="61">
        <v>231</v>
      </c>
      <c r="B235" s="222" t="s">
        <v>3306</v>
      </c>
      <c r="C235" s="219" t="s">
        <v>3307</v>
      </c>
      <c r="D235" s="220" t="s">
        <v>7</v>
      </c>
      <c r="E235" s="220">
        <v>100</v>
      </c>
      <c r="F235" s="64"/>
      <c r="G235" s="76"/>
      <c r="H235" s="76"/>
      <c r="I235" s="77"/>
      <c r="J235" s="56">
        <f t="shared" si="3"/>
        <v>0</v>
      </c>
      <c r="K235" s="38"/>
      <c r="L235" s="75"/>
    </row>
    <row r="236" spans="1:12" ht="26.25" customHeight="1">
      <c r="A236" s="61">
        <v>232</v>
      </c>
      <c r="B236" s="222" t="s">
        <v>3308</v>
      </c>
      <c r="C236" s="219" t="s">
        <v>3309</v>
      </c>
      <c r="D236" s="221" t="s">
        <v>9</v>
      </c>
      <c r="E236" s="220">
        <v>290</v>
      </c>
      <c r="F236" s="64"/>
      <c r="G236" s="76"/>
      <c r="H236" s="76"/>
      <c r="I236" s="77"/>
      <c r="J236" s="56">
        <f t="shared" si="3"/>
        <v>0</v>
      </c>
      <c r="K236" s="38"/>
      <c r="L236" s="75"/>
    </row>
    <row r="237" spans="1:12" ht="26.25" customHeight="1">
      <c r="A237" s="61">
        <v>233</v>
      </c>
      <c r="B237" s="222" t="s">
        <v>3310</v>
      </c>
      <c r="C237" s="219" t="s">
        <v>3311</v>
      </c>
      <c r="D237" s="221" t="s">
        <v>7</v>
      </c>
      <c r="E237" s="220">
        <v>21</v>
      </c>
      <c r="F237" s="64"/>
      <c r="G237" s="76"/>
      <c r="H237" s="76"/>
      <c r="I237" s="77"/>
      <c r="J237" s="56">
        <f t="shared" si="3"/>
        <v>0</v>
      </c>
      <c r="K237" s="38"/>
      <c r="L237" s="75"/>
    </row>
    <row r="238" spans="1:12" ht="26.25" customHeight="1">
      <c r="A238" s="61">
        <v>234</v>
      </c>
      <c r="B238" s="218" t="s">
        <v>3312</v>
      </c>
      <c r="C238" s="219" t="s">
        <v>3313</v>
      </c>
      <c r="D238" s="220" t="s">
        <v>2864</v>
      </c>
      <c r="E238" s="220">
        <v>45</v>
      </c>
      <c r="F238" s="64"/>
      <c r="G238" s="76"/>
      <c r="H238" s="76"/>
      <c r="I238" s="77"/>
      <c r="J238" s="56">
        <f t="shared" si="3"/>
        <v>0</v>
      </c>
      <c r="K238" s="38"/>
      <c r="L238" s="75"/>
    </row>
    <row r="239" spans="1:12" ht="26.25" customHeight="1">
      <c r="A239" s="61">
        <v>235</v>
      </c>
      <c r="B239" s="218" t="s">
        <v>3314</v>
      </c>
      <c r="C239" s="219" t="s">
        <v>3315</v>
      </c>
      <c r="D239" s="220" t="s">
        <v>2864</v>
      </c>
      <c r="E239" s="220">
        <v>182</v>
      </c>
      <c r="F239" s="64"/>
      <c r="G239" s="76"/>
      <c r="H239" s="76"/>
      <c r="I239" s="77"/>
      <c r="J239" s="56">
        <f t="shared" si="3"/>
        <v>0</v>
      </c>
      <c r="K239" s="38"/>
      <c r="L239" s="75"/>
    </row>
    <row r="240" spans="1:12" ht="26.25" customHeight="1">
      <c r="A240" s="61">
        <v>236</v>
      </c>
      <c r="B240" s="218" t="s">
        <v>3316</v>
      </c>
      <c r="C240" s="219" t="s">
        <v>3317</v>
      </c>
      <c r="D240" s="220" t="s">
        <v>7</v>
      </c>
      <c r="E240" s="220">
        <v>71</v>
      </c>
      <c r="F240" s="64"/>
      <c r="G240" s="76"/>
      <c r="H240" s="76"/>
      <c r="I240" s="77"/>
      <c r="J240" s="56">
        <f t="shared" si="3"/>
        <v>0</v>
      </c>
      <c r="K240" s="38"/>
      <c r="L240" s="75"/>
    </row>
    <row r="241" spans="1:12" ht="26.25" customHeight="1">
      <c r="A241" s="61">
        <v>237</v>
      </c>
      <c r="B241" s="218" t="s">
        <v>3318</v>
      </c>
      <c r="C241" s="219" t="s">
        <v>3319</v>
      </c>
      <c r="D241" s="220" t="s">
        <v>7</v>
      </c>
      <c r="E241" s="220">
        <v>240</v>
      </c>
      <c r="F241" s="64"/>
      <c r="G241" s="76"/>
      <c r="H241" s="76"/>
      <c r="I241" s="77"/>
      <c r="J241" s="56">
        <f t="shared" si="3"/>
        <v>0</v>
      </c>
      <c r="K241" s="38"/>
      <c r="L241" s="75"/>
    </row>
    <row r="242" spans="1:12" ht="26.25" customHeight="1">
      <c r="A242" s="61">
        <v>238</v>
      </c>
      <c r="B242" s="222" t="s">
        <v>3320</v>
      </c>
      <c r="C242" s="219" t="s">
        <v>3321</v>
      </c>
      <c r="D242" s="220" t="s">
        <v>7</v>
      </c>
      <c r="E242" s="220">
        <v>10</v>
      </c>
      <c r="F242" s="64"/>
      <c r="G242" s="76"/>
      <c r="H242" s="76"/>
      <c r="I242" s="77"/>
      <c r="J242" s="56">
        <f t="shared" si="3"/>
        <v>0</v>
      </c>
      <c r="K242" s="38"/>
      <c r="L242" s="75"/>
    </row>
    <row r="243" spans="1:12" ht="26.25" customHeight="1">
      <c r="A243" s="61">
        <v>239</v>
      </c>
      <c r="B243" s="222" t="s">
        <v>3322</v>
      </c>
      <c r="C243" s="219" t="s">
        <v>3323</v>
      </c>
      <c r="D243" s="221" t="s">
        <v>7</v>
      </c>
      <c r="E243" s="220">
        <v>35</v>
      </c>
      <c r="F243" s="64"/>
      <c r="G243" s="76"/>
      <c r="H243" s="76"/>
      <c r="I243" s="77"/>
      <c r="J243" s="56">
        <f t="shared" si="3"/>
        <v>0</v>
      </c>
      <c r="K243" s="38"/>
      <c r="L243" s="75"/>
    </row>
    <row r="244" spans="1:12" ht="26.25" customHeight="1">
      <c r="A244" s="61">
        <v>240</v>
      </c>
      <c r="B244" s="218" t="s">
        <v>3324</v>
      </c>
      <c r="C244" s="219" t="s">
        <v>3325</v>
      </c>
      <c r="D244" s="221" t="s">
        <v>7</v>
      </c>
      <c r="E244" s="220">
        <v>80</v>
      </c>
      <c r="F244" s="64"/>
      <c r="G244" s="76"/>
      <c r="H244" s="76"/>
      <c r="I244" s="77"/>
      <c r="J244" s="56">
        <f t="shared" si="3"/>
        <v>0</v>
      </c>
      <c r="K244" s="38"/>
      <c r="L244" s="75"/>
    </row>
    <row r="245" spans="1:12" ht="26.25" customHeight="1">
      <c r="A245" s="61">
        <v>241</v>
      </c>
      <c r="B245" s="218" t="s">
        <v>3326</v>
      </c>
      <c r="C245" s="219" t="s">
        <v>3327</v>
      </c>
      <c r="D245" s="221" t="s">
        <v>7</v>
      </c>
      <c r="E245" s="220">
        <v>51</v>
      </c>
      <c r="F245" s="64"/>
      <c r="G245" s="76"/>
      <c r="H245" s="76"/>
      <c r="I245" s="77"/>
      <c r="J245" s="56">
        <f t="shared" si="3"/>
        <v>0</v>
      </c>
      <c r="K245" s="38"/>
      <c r="L245" s="75"/>
    </row>
    <row r="246" spans="1:12" ht="26.25" customHeight="1">
      <c r="A246" s="61">
        <v>242</v>
      </c>
      <c r="B246" s="218" t="s">
        <v>3328</v>
      </c>
      <c r="C246" s="219" t="s">
        <v>3329</v>
      </c>
      <c r="D246" s="221" t="s">
        <v>7</v>
      </c>
      <c r="E246" s="220">
        <v>36</v>
      </c>
      <c r="F246" s="64"/>
      <c r="G246" s="76"/>
      <c r="H246" s="76"/>
      <c r="I246" s="77"/>
      <c r="J246" s="56">
        <f t="shared" si="3"/>
        <v>0</v>
      </c>
      <c r="K246" s="38"/>
      <c r="L246" s="75"/>
    </row>
    <row r="247" spans="1:12" ht="26.25" customHeight="1">
      <c r="A247" s="61">
        <v>243</v>
      </c>
      <c r="B247" s="222" t="s">
        <v>3330</v>
      </c>
      <c r="C247" s="219" t="s">
        <v>3331</v>
      </c>
      <c r="D247" s="221" t="s">
        <v>7</v>
      </c>
      <c r="E247" s="220">
        <v>20</v>
      </c>
      <c r="F247" s="64"/>
      <c r="G247" s="76"/>
      <c r="H247" s="76"/>
      <c r="I247" s="77"/>
      <c r="J247" s="56">
        <f t="shared" si="3"/>
        <v>0</v>
      </c>
      <c r="K247" s="38"/>
      <c r="L247" s="75"/>
    </row>
    <row r="248" spans="1:12" ht="26.25" customHeight="1">
      <c r="A248" s="61">
        <v>244</v>
      </c>
      <c r="B248" s="218" t="s">
        <v>3332</v>
      </c>
      <c r="C248" s="219" t="s">
        <v>3333</v>
      </c>
      <c r="D248" s="221" t="s">
        <v>7</v>
      </c>
      <c r="E248" s="220">
        <v>69</v>
      </c>
      <c r="F248" s="64"/>
      <c r="G248" s="76"/>
      <c r="H248" s="76"/>
      <c r="I248" s="77"/>
      <c r="J248" s="56">
        <f t="shared" si="3"/>
        <v>0</v>
      </c>
      <c r="K248" s="38"/>
      <c r="L248" s="75"/>
    </row>
    <row r="249" spans="1:12" ht="26.25" customHeight="1">
      <c r="A249" s="61">
        <v>245</v>
      </c>
      <c r="B249" s="222" t="s">
        <v>3334</v>
      </c>
      <c r="C249" s="219" t="s">
        <v>3335</v>
      </c>
      <c r="D249" s="221" t="s">
        <v>7</v>
      </c>
      <c r="E249" s="220">
        <v>40</v>
      </c>
      <c r="F249" s="64"/>
      <c r="G249" s="76"/>
      <c r="H249" s="76"/>
      <c r="I249" s="77"/>
      <c r="J249" s="56">
        <f t="shared" si="3"/>
        <v>0</v>
      </c>
      <c r="K249" s="38"/>
      <c r="L249" s="75"/>
    </row>
    <row r="250" spans="1:12" ht="26.25" customHeight="1">
      <c r="A250" s="61">
        <v>246</v>
      </c>
      <c r="B250" s="222" t="s">
        <v>3336</v>
      </c>
      <c r="C250" s="219" t="s">
        <v>3337</v>
      </c>
      <c r="D250" s="220" t="s">
        <v>7</v>
      </c>
      <c r="E250" s="220">
        <v>38</v>
      </c>
      <c r="F250" s="64"/>
      <c r="G250" s="76"/>
      <c r="H250" s="76"/>
      <c r="I250" s="77"/>
      <c r="J250" s="56">
        <f t="shared" si="3"/>
        <v>0</v>
      </c>
      <c r="K250" s="38"/>
      <c r="L250" s="75"/>
    </row>
    <row r="251" spans="1:12" ht="26.25" customHeight="1">
      <c r="A251" s="61">
        <v>247</v>
      </c>
      <c r="B251" s="218" t="s">
        <v>3338</v>
      </c>
      <c r="C251" s="219" t="s">
        <v>3339</v>
      </c>
      <c r="D251" s="220" t="s">
        <v>7</v>
      </c>
      <c r="E251" s="220">
        <v>1281</v>
      </c>
      <c r="F251" s="64"/>
      <c r="G251" s="76"/>
      <c r="H251" s="76"/>
      <c r="I251" s="77"/>
      <c r="J251" s="56">
        <f t="shared" si="3"/>
        <v>0</v>
      </c>
      <c r="K251" s="38"/>
      <c r="L251" s="75"/>
    </row>
    <row r="252" spans="1:12" ht="26.25" customHeight="1">
      <c r="A252" s="61">
        <v>248</v>
      </c>
      <c r="B252" s="218" t="s">
        <v>3340</v>
      </c>
      <c r="C252" s="219" t="s">
        <v>3341</v>
      </c>
      <c r="D252" s="220" t="s">
        <v>7</v>
      </c>
      <c r="E252" s="220">
        <v>227</v>
      </c>
      <c r="F252" s="64"/>
      <c r="G252" s="76"/>
      <c r="H252" s="76"/>
      <c r="I252" s="77"/>
      <c r="J252" s="56">
        <f t="shared" si="3"/>
        <v>0</v>
      </c>
      <c r="K252" s="38"/>
      <c r="L252" s="75"/>
    </row>
    <row r="253" spans="1:12" ht="26.25" customHeight="1">
      <c r="A253" s="61">
        <v>249</v>
      </c>
      <c r="B253" s="218" t="s">
        <v>3342</v>
      </c>
      <c r="C253" s="219" t="s">
        <v>3343</v>
      </c>
      <c r="D253" s="220" t="s">
        <v>7</v>
      </c>
      <c r="E253" s="220">
        <v>529</v>
      </c>
      <c r="F253" s="64"/>
      <c r="G253" s="76"/>
      <c r="H253" s="76"/>
      <c r="I253" s="77"/>
      <c r="J253" s="56">
        <f t="shared" si="3"/>
        <v>0</v>
      </c>
      <c r="K253" s="38"/>
      <c r="L253" s="75"/>
    </row>
    <row r="254" spans="1:12" ht="26.25" customHeight="1">
      <c r="A254" s="61">
        <v>250</v>
      </c>
      <c r="B254" s="222" t="s">
        <v>3344</v>
      </c>
      <c r="C254" s="219" t="s">
        <v>3345</v>
      </c>
      <c r="D254" s="220" t="s">
        <v>7</v>
      </c>
      <c r="E254" s="220">
        <v>125</v>
      </c>
      <c r="F254" s="64"/>
      <c r="G254" s="76"/>
      <c r="H254" s="76"/>
      <c r="I254" s="77"/>
      <c r="J254" s="56">
        <f t="shared" si="3"/>
        <v>0</v>
      </c>
      <c r="K254" s="38"/>
      <c r="L254" s="75"/>
    </row>
    <row r="255" spans="1:12" ht="26.25" customHeight="1">
      <c r="A255" s="61">
        <v>251</v>
      </c>
      <c r="B255" s="222" t="s">
        <v>3346</v>
      </c>
      <c r="C255" s="219" t="s">
        <v>3347</v>
      </c>
      <c r="D255" s="221" t="s">
        <v>7</v>
      </c>
      <c r="E255" s="220">
        <v>23</v>
      </c>
      <c r="F255" s="64"/>
      <c r="G255" s="76"/>
      <c r="H255" s="76"/>
      <c r="I255" s="77"/>
      <c r="J255" s="56">
        <f t="shared" si="3"/>
        <v>0</v>
      </c>
      <c r="K255" s="38"/>
      <c r="L255" s="75"/>
    </row>
    <row r="256" spans="1:12" ht="26.25" customHeight="1">
      <c r="A256" s="61">
        <v>252</v>
      </c>
      <c r="B256" s="222" t="s">
        <v>3348</v>
      </c>
      <c r="C256" s="219" t="s">
        <v>3349</v>
      </c>
      <c r="D256" s="220" t="s">
        <v>7</v>
      </c>
      <c r="E256" s="220">
        <v>59</v>
      </c>
      <c r="F256" s="64"/>
      <c r="G256" s="76"/>
      <c r="H256" s="76"/>
      <c r="I256" s="77"/>
      <c r="J256" s="56">
        <f t="shared" si="3"/>
        <v>0</v>
      </c>
      <c r="K256" s="38"/>
      <c r="L256" s="75"/>
    </row>
    <row r="257" spans="1:12" ht="26.25" customHeight="1">
      <c r="A257" s="61">
        <v>253</v>
      </c>
      <c r="B257" s="222" t="s">
        <v>3350</v>
      </c>
      <c r="C257" s="219" t="s">
        <v>3351</v>
      </c>
      <c r="D257" s="220" t="s">
        <v>7</v>
      </c>
      <c r="E257" s="220">
        <v>96</v>
      </c>
      <c r="F257" s="64"/>
      <c r="G257" s="76"/>
      <c r="H257" s="76"/>
      <c r="I257" s="77"/>
      <c r="J257" s="56">
        <f t="shared" si="3"/>
        <v>0</v>
      </c>
      <c r="K257" s="38"/>
      <c r="L257" s="75"/>
    </row>
    <row r="258" spans="1:12" ht="26.25" customHeight="1">
      <c r="A258" s="61">
        <v>254</v>
      </c>
      <c r="B258" s="222" t="s">
        <v>3352</v>
      </c>
      <c r="C258" s="219" t="s">
        <v>3353</v>
      </c>
      <c r="D258" s="220" t="s">
        <v>7</v>
      </c>
      <c r="E258" s="220">
        <v>17</v>
      </c>
      <c r="F258" s="64"/>
      <c r="G258" s="76"/>
      <c r="H258" s="76"/>
      <c r="I258" s="77"/>
      <c r="J258" s="56">
        <f t="shared" si="3"/>
        <v>0</v>
      </c>
      <c r="K258" s="38"/>
      <c r="L258" s="75"/>
    </row>
    <row r="259" spans="1:12" ht="26.25" customHeight="1">
      <c r="A259" s="61">
        <v>255</v>
      </c>
      <c r="B259" s="218" t="s">
        <v>3354</v>
      </c>
      <c r="C259" s="219" t="s">
        <v>3355</v>
      </c>
      <c r="D259" s="220" t="s">
        <v>7</v>
      </c>
      <c r="E259" s="220">
        <v>2575</v>
      </c>
      <c r="F259" s="64"/>
      <c r="G259" s="76"/>
      <c r="H259" s="76"/>
      <c r="I259" s="77"/>
      <c r="J259" s="56">
        <f t="shared" si="3"/>
        <v>0</v>
      </c>
      <c r="K259" s="38"/>
      <c r="L259" s="75"/>
    </row>
    <row r="260" spans="1:12" ht="26.25" customHeight="1">
      <c r="A260" s="61">
        <v>256</v>
      </c>
      <c r="B260" s="222" t="s">
        <v>3356</v>
      </c>
      <c r="C260" s="219" t="s">
        <v>3357</v>
      </c>
      <c r="D260" s="220" t="s">
        <v>7</v>
      </c>
      <c r="E260" s="220">
        <v>100</v>
      </c>
      <c r="F260" s="64"/>
      <c r="G260" s="76"/>
      <c r="H260" s="76"/>
      <c r="I260" s="77"/>
      <c r="J260" s="56">
        <f aca="true" t="shared" si="4" ref="J260:J273">I260*E260</f>
        <v>0</v>
      </c>
      <c r="K260" s="38"/>
      <c r="L260" s="75"/>
    </row>
    <row r="261" spans="1:12" ht="26.25" customHeight="1">
      <c r="A261" s="61">
        <v>257</v>
      </c>
      <c r="B261" s="218" t="s">
        <v>3358</v>
      </c>
      <c r="C261" s="219" t="s">
        <v>3359</v>
      </c>
      <c r="D261" s="220" t="s">
        <v>7</v>
      </c>
      <c r="E261" s="220">
        <v>1352</v>
      </c>
      <c r="F261" s="64"/>
      <c r="G261" s="76"/>
      <c r="H261" s="76"/>
      <c r="I261" s="77"/>
      <c r="J261" s="56">
        <f t="shared" si="4"/>
        <v>0</v>
      </c>
      <c r="K261" s="38"/>
      <c r="L261" s="75"/>
    </row>
    <row r="262" spans="1:12" ht="26.25" customHeight="1">
      <c r="A262" s="61">
        <v>258</v>
      </c>
      <c r="B262" s="218" t="s">
        <v>3360</v>
      </c>
      <c r="C262" s="219" t="s">
        <v>3361</v>
      </c>
      <c r="D262" s="220" t="s">
        <v>7</v>
      </c>
      <c r="E262" s="220">
        <v>457</v>
      </c>
      <c r="F262" s="64"/>
      <c r="G262" s="76"/>
      <c r="H262" s="76"/>
      <c r="I262" s="77"/>
      <c r="J262" s="56">
        <f t="shared" si="4"/>
        <v>0</v>
      </c>
      <c r="K262" s="38"/>
      <c r="L262" s="75"/>
    </row>
    <row r="263" spans="1:12" ht="26.25" customHeight="1">
      <c r="A263" s="61">
        <v>259</v>
      </c>
      <c r="B263" s="218" t="s">
        <v>3362</v>
      </c>
      <c r="C263" s="219" t="s">
        <v>3363</v>
      </c>
      <c r="D263" s="220" t="s">
        <v>7</v>
      </c>
      <c r="E263" s="220">
        <v>124</v>
      </c>
      <c r="F263" s="64"/>
      <c r="G263" s="76"/>
      <c r="H263" s="76"/>
      <c r="I263" s="77"/>
      <c r="J263" s="56">
        <f t="shared" si="4"/>
        <v>0</v>
      </c>
      <c r="K263" s="38"/>
      <c r="L263" s="75"/>
    </row>
    <row r="264" spans="1:12" ht="26.25" customHeight="1">
      <c r="A264" s="61">
        <v>260</v>
      </c>
      <c r="B264" s="218" t="s">
        <v>3364</v>
      </c>
      <c r="C264" s="219" t="s">
        <v>3365</v>
      </c>
      <c r="D264" s="221" t="s">
        <v>7</v>
      </c>
      <c r="E264" s="220">
        <v>77</v>
      </c>
      <c r="F264" s="64"/>
      <c r="G264" s="76"/>
      <c r="H264" s="76"/>
      <c r="I264" s="77"/>
      <c r="J264" s="56">
        <f t="shared" si="4"/>
        <v>0</v>
      </c>
      <c r="K264" s="38"/>
      <c r="L264" s="75"/>
    </row>
    <row r="265" spans="1:12" ht="26.25" customHeight="1">
      <c r="A265" s="61">
        <v>261</v>
      </c>
      <c r="B265" s="218" t="s">
        <v>3366</v>
      </c>
      <c r="C265" s="219" t="s">
        <v>3367</v>
      </c>
      <c r="D265" s="220" t="s">
        <v>7</v>
      </c>
      <c r="E265" s="220">
        <v>469</v>
      </c>
      <c r="F265" s="64"/>
      <c r="G265" s="76"/>
      <c r="H265" s="76"/>
      <c r="I265" s="77"/>
      <c r="J265" s="56">
        <f t="shared" si="4"/>
        <v>0</v>
      </c>
      <c r="K265" s="38"/>
      <c r="L265" s="75"/>
    </row>
    <row r="266" spans="1:12" ht="26.25" customHeight="1">
      <c r="A266" s="61">
        <v>262</v>
      </c>
      <c r="B266" s="218" t="s">
        <v>3368</v>
      </c>
      <c r="C266" s="219" t="s">
        <v>3369</v>
      </c>
      <c r="D266" s="220" t="s">
        <v>2864</v>
      </c>
      <c r="E266" s="220">
        <v>88</v>
      </c>
      <c r="F266" s="64"/>
      <c r="G266" s="76"/>
      <c r="H266" s="76"/>
      <c r="I266" s="77"/>
      <c r="J266" s="56">
        <f t="shared" si="4"/>
        <v>0</v>
      </c>
      <c r="K266" s="38"/>
      <c r="L266" s="75"/>
    </row>
    <row r="267" spans="1:12" ht="26.25" customHeight="1">
      <c r="A267" s="61">
        <v>263</v>
      </c>
      <c r="B267" s="222" t="s">
        <v>3370</v>
      </c>
      <c r="C267" s="219" t="s">
        <v>3371</v>
      </c>
      <c r="D267" s="220" t="s">
        <v>7</v>
      </c>
      <c r="E267" s="220">
        <v>24</v>
      </c>
      <c r="F267" s="64"/>
      <c r="G267" s="76"/>
      <c r="H267" s="76"/>
      <c r="I267" s="77"/>
      <c r="J267" s="56">
        <f t="shared" si="4"/>
        <v>0</v>
      </c>
      <c r="K267" s="38"/>
      <c r="L267" s="75"/>
    </row>
    <row r="268" spans="1:12" ht="26.25" customHeight="1">
      <c r="A268" s="61">
        <v>264</v>
      </c>
      <c r="B268" s="222" t="s">
        <v>3372</v>
      </c>
      <c r="C268" s="219" t="s">
        <v>3373</v>
      </c>
      <c r="D268" s="220" t="s">
        <v>7</v>
      </c>
      <c r="E268" s="220">
        <v>362</v>
      </c>
      <c r="F268" s="64"/>
      <c r="G268" s="76"/>
      <c r="H268" s="76"/>
      <c r="I268" s="77"/>
      <c r="J268" s="56">
        <f t="shared" si="4"/>
        <v>0</v>
      </c>
      <c r="K268" s="38"/>
      <c r="L268" s="75"/>
    </row>
    <row r="269" spans="1:12" ht="26.25" customHeight="1">
      <c r="A269" s="61">
        <v>265</v>
      </c>
      <c r="B269" s="222" t="s">
        <v>3374</v>
      </c>
      <c r="C269" s="219" t="s">
        <v>3375</v>
      </c>
      <c r="D269" s="220" t="s">
        <v>7</v>
      </c>
      <c r="E269" s="220">
        <v>277</v>
      </c>
      <c r="F269" s="64"/>
      <c r="G269" s="76"/>
      <c r="H269" s="76"/>
      <c r="I269" s="77"/>
      <c r="J269" s="56">
        <f t="shared" si="4"/>
        <v>0</v>
      </c>
      <c r="K269" s="38"/>
      <c r="L269" s="75"/>
    </row>
    <row r="270" spans="1:12" ht="26.25" customHeight="1">
      <c r="A270" s="61">
        <v>266</v>
      </c>
      <c r="B270" s="222" t="s">
        <v>3376</v>
      </c>
      <c r="C270" s="219" t="s">
        <v>3377</v>
      </c>
      <c r="D270" s="221" t="s">
        <v>7</v>
      </c>
      <c r="E270" s="220">
        <v>12</v>
      </c>
      <c r="F270" s="64"/>
      <c r="G270" s="76"/>
      <c r="H270" s="76"/>
      <c r="I270" s="77"/>
      <c r="J270" s="56">
        <f t="shared" si="4"/>
        <v>0</v>
      </c>
      <c r="K270" s="38"/>
      <c r="L270" s="75"/>
    </row>
    <row r="271" spans="1:12" ht="26.25" customHeight="1">
      <c r="A271" s="61">
        <v>267</v>
      </c>
      <c r="B271" s="218" t="s">
        <v>3378</v>
      </c>
      <c r="C271" s="219" t="s">
        <v>3379</v>
      </c>
      <c r="D271" s="221" t="s">
        <v>7</v>
      </c>
      <c r="E271" s="220">
        <v>89</v>
      </c>
      <c r="F271" s="64"/>
      <c r="G271" s="76"/>
      <c r="H271" s="76"/>
      <c r="I271" s="77"/>
      <c r="J271" s="56">
        <f t="shared" si="4"/>
        <v>0</v>
      </c>
      <c r="K271" s="38"/>
      <c r="L271" s="75"/>
    </row>
    <row r="272" spans="1:12" ht="26.25" customHeight="1">
      <c r="A272" s="61">
        <v>268</v>
      </c>
      <c r="B272" s="222" t="s">
        <v>3380</v>
      </c>
      <c r="C272" s="219" t="s">
        <v>3381</v>
      </c>
      <c r="D272" s="220" t="s">
        <v>7</v>
      </c>
      <c r="E272" s="220">
        <v>57</v>
      </c>
      <c r="F272" s="64"/>
      <c r="G272" s="76"/>
      <c r="H272" s="76"/>
      <c r="I272" s="77"/>
      <c r="J272" s="56">
        <f t="shared" si="4"/>
        <v>0</v>
      </c>
      <c r="K272" s="38"/>
      <c r="L272" s="75"/>
    </row>
    <row r="273" spans="1:12" ht="26.25" customHeight="1" thickBot="1">
      <c r="A273" s="61">
        <v>269</v>
      </c>
      <c r="B273" s="222" t="s">
        <v>3382</v>
      </c>
      <c r="C273" s="219" t="s">
        <v>3383</v>
      </c>
      <c r="D273" s="221" t="s">
        <v>7</v>
      </c>
      <c r="E273" s="220">
        <v>16</v>
      </c>
      <c r="F273" s="64"/>
      <c r="G273" s="76"/>
      <c r="H273" s="76"/>
      <c r="I273" s="77"/>
      <c r="J273" s="56">
        <f t="shared" si="4"/>
        <v>0</v>
      </c>
      <c r="K273" s="38"/>
      <c r="L273" s="75"/>
    </row>
    <row r="274" spans="1:10" ht="26.25" customHeight="1" thickBot="1">
      <c r="A274" s="62"/>
      <c r="J274" s="58">
        <f>SUM(J5:J273)</f>
        <v>0</v>
      </c>
    </row>
    <row r="275" ht="26.25" customHeight="1">
      <c r="A275" s="36"/>
    </row>
    <row r="276" spans="1:12" s="31" customFormat="1" ht="16.5" thickBot="1">
      <c r="A276" s="328" t="s">
        <v>5344</v>
      </c>
      <c r="B276" s="328"/>
      <c r="C276" s="328"/>
      <c r="D276" s="148"/>
      <c r="E276" s="148"/>
      <c r="F276" s="33"/>
      <c r="G276" s="33"/>
      <c r="I276" s="34"/>
      <c r="J276" s="34"/>
      <c r="L276" s="34"/>
    </row>
    <row r="277" spans="1:12" s="31" customFormat="1" ht="41.25" customHeight="1" thickBot="1">
      <c r="A277" s="325" t="s">
        <v>5171</v>
      </c>
      <c r="B277" s="326"/>
      <c r="C277" s="146"/>
      <c r="D277" s="162"/>
      <c r="E277" s="162"/>
      <c r="F277" s="33"/>
      <c r="G277" s="33"/>
      <c r="I277" s="34"/>
      <c r="J277" s="34"/>
      <c r="L277" s="34"/>
    </row>
    <row r="278" spans="1:12" s="31" customFormat="1" ht="41.25" customHeight="1" thickBot="1">
      <c r="A278" s="325" t="s">
        <v>5172</v>
      </c>
      <c r="B278" s="326"/>
      <c r="C278" s="146"/>
      <c r="D278" s="162"/>
      <c r="E278" s="162"/>
      <c r="F278" s="33"/>
      <c r="G278" s="33"/>
      <c r="I278" s="34"/>
      <c r="J278" s="34"/>
      <c r="L278" s="34"/>
    </row>
    <row r="279" spans="1:12" s="31" customFormat="1" ht="41.25" customHeight="1" thickBot="1">
      <c r="A279" s="325" t="s">
        <v>5173</v>
      </c>
      <c r="B279" s="326"/>
      <c r="C279" s="146"/>
      <c r="D279" s="162"/>
      <c r="E279" s="162"/>
      <c r="F279" s="33"/>
      <c r="G279" s="33"/>
      <c r="I279" s="34"/>
      <c r="J279" s="34"/>
      <c r="L279" s="34"/>
    </row>
    <row r="280" spans="1:16" s="150" customFormat="1" ht="26.25" customHeight="1">
      <c r="A280" s="36"/>
      <c r="B280" s="163"/>
      <c r="C280" s="160"/>
      <c r="D280" s="148"/>
      <c r="E280" s="148"/>
      <c r="F280" s="148"/>
      <c r="G280" s="148"/>
      <c r="H280" s="148"/>
      <c r="I280" s="149"/>
      <c r="J280" s="60"/>
      <c r="L280" s="149"/>
      <c r="M280" s="164"/>
      <c r="N280" s="159"/>
      <c r="O280" s="159"/>
      <c r="P280" s="159"/>
    </row>
    <row r="281" spans="1:16" s="150" customFormat="1" ht="26.25" customHeight="1">
      <c r="A281" s="36"/>
      <c r="B281" s="126" t="s">
        <v>5168</v>
      </c>
      <c r="C281" s="111" t="s">
        <v>5181</v>
      </c>
      <c r="D281" s="148"/>
      <c r="E281" s="148"/>
      <c r="F281" s="148"/>
      <c r="G281" s="148"/>
      <c r="H281" s="148"/>
      <c r="I281" s="149"/>
      <c r="J281" s="60"/>
      <c r="L281" s="149"/>
      <c r="M281" s="164"/>
      <c r="N281" s="159"/>
      <c r="O281" s="159"/>
      <c r="P281" s="159"/>
    </row>
    <row r="282" spans="1:10" s="150" customFormat="1" ht="38.25">
      <c r="A282" s="127" t="s">
        <v>5140</v>
      </c>
      <c r="B282" s="127" t="s">
        <v>1</v>
      </c>
      <c r="C282" s="128"/>
      <c r="D282" s="129" t="s">
        <v>5164</v>
      </c>
      <c r="E282" s="129" t="s">
        <v>2</v>
      </c>
      <c r="F282" s="129" t="s">
        <v>4</v>
      </c>
      <c r="G282" s="129" t="s">
        <v>5</v>
      </c>
      <c r="H282" s="129" t="s">
        <v>5167</v>
      </c>
      <c r="I282" s="129" t="s">
        <v>5166</v>
      </c>
      <c r="J282" s="129" t="s">
        <v>5165</v>
      </c>
    </row>
    <row r="283" spans="1:10" s="150" customFormat="1" ht="26.25" customHeight="1">
      <c r="A283" s="262">
        <v>270</v>
      </c>
      <c r="B283" s="183" t="s">
        <v>5277</v>
      </c>
      <c r="C283" s="184"/>
      <c r="D283" s="168">
        <v>55</v>
      </c>
      <c r="E283" s="168" t="s">
        <v>7</v>
      </c>
      <c r="F283" s="177"/>
      <c r="G283" s="178"/>
      <c r="H283" s="67"/>
      <c r="I283" s="169">
        <f>$C$277</f>
        <v>0</v>
      </c>
      <c r="J283" s="56">
        <f>(H283-(H283*I283))*D283</f>
        <v>0</v>
      </c>
    </row>
    <row r="284" spans="1:10" s="150" customFormat="1" ht="26.25" customHeight="1">
      <c r="A284" s="262">
        <v>271</v>
      </c>
      <c r="B284" s="270" t="s">
        <v>5381</v>
      </c>
      <c r="C284" s="184"/>
      <c r="D284" s="168">
        <v>48</v>
      </c>
      <c r="E284" s="168" t="s">
        <v>7</v>
      </c>
      <c r="F284" s="177"/>
      <c r="G284" s="178"/>
      <c r="H284" s="67"/>
      <c r="I284" s="169">
        <f aca="true" t="shared" si="5" ref="I284:I287">$C$277</f>
        <v>0</v>
      </c>
      <c r="J284" s="56">
        <f aca="true" t="shared" si="6" ref="J284:J287">(H284-(H284*I284))*D284</f>
        <v>0</v>
      </c>
    </row>
    <row r="285" spans="1:10" s="150" customFormat="1" ht="26.25" customHeight="1">
      <c r="A285" s="262">
        <v>272</v>
      </c>
      <c r="B285" s="270" t="s">
        <v>5399</v>
      </c>
      <c r="C285" s="184"/>
      <c r="D285" s="168">
        <v>55</v>
      </c>
      <c r="E285" s="168" t="s">
        <v>7</v>
      </c>
      <c r="F285" s="177"/>
      <c r="G285" s="178"/>
      <c r="H285" s="67"/>
      <c r="I285" s="169">
        <f t="shared" si="5"/>
        <v>0</v>
      </c>
      <c r="J285" s="56">
        <f t="shared" si="6"/>
        <v>0</v>
      </c>
    </row>
    <row r="286" spans="1:10" s="150" customFormat="1" ht="26.25" customHeight="1">
      <c r="A286" s="262">
        <v>273</v>
      </c>
      <c r="B286" s="183" t="s">
        <v>5278</v>
      </c>
      <c r="C286" s="184"/>
      <c r="D286" s="168">
        <v>30</v>
      </c>
      <c r="E286" s="168" t="s">
        <v>7</v>
      </c>
      <c r="F286" s="177"/>
      <c r="G286" s="178"/>
      <c r="H286" s="67"/>
      <c r="I286" s="169">
        <f t="shared" si="5"/>
        <v>0</v>
      </c>
      <c r="J286" s="56">
        <f t="shared" si="6"/>
        <v>0</v>
      </c>
    </row>
    <row r="287" spans="1:10" s="150" customFormat="1" ht="26.25" customHeight="1">
      <c r="A287" s="262">
        <v>274</v>
      </c>
      <c r="B287" s="183" t="s">
        <v>5279</v>
      </c>
      <c r="C287" s="184"/>
      <c r="D287" s="168">
        <v>25</v>
      </c>
      <c r="E287" s="168" t="s">
        <v>7</v>
      </c>
      <c r="F287" s="177"/>
      <c r="G287" s="178"/>
      <c r="H287" s="67"/>
      <c r="I287" s="169">
        <f t="shared" si="5"/>
        <v>0</v>
      </c>
      <c r="J287" s="56">
        <f t="shared" si="6"/>
        <v>0</v>
      </c>
    </row>
    <row r="288" spans="1:10" s="150" customFormat="1" ht="26.25" customHeight="1">
      <c r="A288" s="171"/>
      <c r="B288" s="185"/>
      <c r="C288" s="171"/>
      <c r="D288" s="173"/>
      <c r="E288" s="173"/>
      <c r="F288" s="173"/>
      <c r="G288" s="162"/>
      <c r="H288" s="174"/>
      <c r="I288" s="175" t="s">
        <v>5343</v>
      </c>
      <c r="J288" s="60">
        <f>SUM(J283:J287)</f>
        <v>0</v>
      </c>
    </row>
    <row r="289" spans="1:16" s="150" customFormat="1" ht="26.25" customHeight="1">
      <c r="A289" s="36"/>
      <c r="B289" s="126" t="s">
        <v>5169</v>
      </c>
      <c r="C289" s="111" t="s">
        <v>5201</v>
      </c>
      <c r="D289" s="148"/>
      <c r="E289" s="148"/>
      <c r="F289" s="148"/>
      <c r="G289" s="148"/>
      <c r="H289" s="176"/>
      <c r="I289" s="149"/>
      <c r="J289" s="60"/>
      <c r="L289" s="149"/>
      <c r="M289" s="164"/>
      <c r="N289" s="159"/>
      <c r="O289" s="159"/>
      <c r="P289" s="159"/>
    </row>
    <row r="290" spans="1:10" s="150" customFormat="1" ht="38.25">
      <c r="A290" s="127" t="s">
        <v>5140</v>
      </c>
      <c r="B290" s="127" t="s">
        <v>1</v>
      </c>
      <c r="C290" s="128"/>
      <c r="D290" s="129" t="s">
        <v>5164</v>
      </c>
      <c r="E290" s="165" t="s">
        <v>2</v>
      </c>
      <c r="F290" s="183" t="s">
        <v>4</v>
      </c>
      <c r="G290" s="184" t="s">
        <v>5</v>
      </c>
      <c r="H290" s="138" t="s">
        <v>5167</v>
      </c>
      <c r="I290" s="129" t="s">
        <v>5166</v>
      </c>
      <c r="J290" s="138" t="s">
        <v>5165</v>
      </c>
    </row>
    <row r="291" spans="1:10" s="150" customFormat="1" ht="26.25" customHeight="1">
      <c r="A291" s="262">
        <v>275</v>
      </c>
      <c r="B291" s="183" t="s">
        <v>5280</v>
      </c>
      <c r="C291" s="184"/>
      <c r="D291" s="168">
        <v>100</v>
      </c>
      <c r="E291" s="168" t="s">
        <v>7</v>
      </c>
      <c r="F291" s="67"/>
      <c r="G291" s="67"/>
      <c r="H291" s="67"/>
      <c r="I291" s="169">
        <f>$C$278</f>
        <v>0</v>
      </c>
      <c r="J291" s="56">
        <f>(H291-(H291*I291))*D291</f>
        <v>0</v>
      </c>
    </row>
    <row r="292" spans="1:10" s="150" customFormat="1" ht="26.25" customHeight="1">
      <c r="A292" s="262">
        <v>276</v>
      </c>
      <c r="B292" s="183" t="s">
        <v>5281</v>
      </c>
      <c r="C292" s="184"/>
      <c r="D292" s="168">
        <v>25</v>
      </c>
      <c r="E292" s="168" t="s">
        <v>7</v>
      </c>
      <c r="F292" s="67"/>
      <c r="G292" s="67"/>
      <c r="H292" s="67"/>
      <c r="I292" s="169">
        <f aca="true" t="shared" si="7" ref="I292:I295">$C$278</f>
        <v>0</v>
      </c>
      <c r="J292" s="56">
        <f aca="true" t="shared" si="8" ref="J292:J295">(H292-(H292*I292))*D292</f>
        <v>0</v>
      </c>
    </row>
    <row r="293" spans="1:10" s="150" customFormat="1" ht="26.25" customHeight="1">
      <c r="A293" s="262">
        <v>277</v>
      </c>
      <c r="B293" s="270" t="s">
        <v>5400</v>
      </c>
      <c r="C293" s="184"/>
      <c r="D293" s="168">
        <v>35</v>
      </c>
      <c r="E293" s="168" t="s">
        <v>7</v>
      </c>
      <c r="F293" s="67"/>
      <c r="G293" s="67"/>
      <c r="H293" s="67"/>
      <c r="I293" s="169">
        <f t="shared" si="7"/>
        <v>0</v>
      </c>
      <c r="J293" s="56">
        <f t="shared" si="8"/>
        <v>0</v>
      </c>
    </row>
    <row r="294" spans="1:10" s="150" customFormat="1" ht="26.25" customHeight="1">
      <c r="A294" s="262">
        <v>278</v>
      </c>
      <c r="B294" s="183" t="s">
        <v>5282</v>
      </c>
      <c r="C294" s="184"/>
      <c r="D294" s="168">
        <v>30</v>
      </c>
      <c r="E294" s="168" t="s">
        <v>7</v>
      </c>
      <c r="F294" s="67"/>
      <c r="G294" s="67"/>
      <c r="H294" s="67"/>
      <c r="I294" s="169">
        <f t="shared" si="7"/>
        <v>0</v>
      </c>
      <c r="J294" s="56">
        <f t="shared" si="8"/>
        <v>0</v>
      </c>
    </row>
    <row r="295" spans="1:10" s="150" customFormat="1" ht="26.25" customHeight="1">
      <c r="A295" s="262">
        <v>279</v>
      </c>
      <c r="B295" s="183" t="s">
        <v>5283</v>
      </c>
      <c r="C295" s="184"/>
      <c r="D295" s="168">
        <v>25</v>
      </c>
      <c r="E295" s="168" t="s">
        <v>7</v>
      </c>
      <c r="F295" s="177"/>
      <c r="G295" s="178"/>
      <c r="H295" s="67"/>
      <c r="I295" s="169">
        <f t="shared" si="7"/>
        <v>0</v>
      </c>
      <c r="J295" s="56">
        <f t="shared" si="8"/>
        <v>0</v>
      </c>
    </row>
    <row r="296" spans="1:10" s="150" customFormat="1" ht="26.25" customHeight="1">
      <c r="A296" s="171"/>
      <c r="B296" s="185"/>
      <c r="C296" s="171"/>
      <c r="D296" s="173"/>
      <c r="E296" s="173"/>
      <c r="F296" s="173"/>
      <c r="G296" s="162"/>
      <c r="H296" s="174"/>
      <c r="I296" s="175" t="s">
        <v>5343</v>
      </c>
      <c r="J296" s="60">
        <f>SUM(J291:J295)</f>
        <v>0</v>
      </c>
    </row>
    <row r="297" spans="1:16" s="150" customFormat="1" ht="26.25" customHeight="1">
      <c r="A297" s="36"/>
      <c r="B297" s="126" t="s">
        <v>5170</v>
      </c>
      <c r="C297" s="111" t="s">
        <v>5202</v>
      </c>
      <c r="D297" s="148"/>
      <c r="E297" s="148"/>
      <c r="F297" s="148"/>
      <c r="G297" s="148"/>
      <c r="H297" s="176"/>
      <c r="I297" s="149"/>
      <c r="J297" s="60"/>
      <c r="L297" s="149"/>
      <c r="M297" s="164"/>
      <c r="N297" s="159"/>
      <c r="O297" s="159"/>
      <c r="P297" s="159"/>
    </row>
    <row r="298" spans="1:10" s="150" customFormat="1" ht="38.25">
      <c r="A298" s="127" t="s">
        <v>5140</v>
      </c>
      <c r="B298" s="127" t="s">
        <v>1</v>
      </c>
      <c r="C298" s="128"/>
      <c r="D298" s="129" t="s">
        <v>5164</v>
      </c>
      <c r="E298" s="129" t="s">
        <v>2</v>
      </c>
      <c r="F298" s="129" t="s">
        <v>4</v>
      </c>
      <c r="G298" s="129" t="s">
        <v>5</v>
      </c>
      <c r="H298" s="138" t="s">
        <v>5167</v>
      </c>
      <c r="I298" s="129" t="s">
        <v>5166</v>
      </c>
      <c r="J298" s="138" t="s">
        <v>5165</v>
      </c>
    </row>
    <row r="299" spans="1:10" s="150" customFormat="1" ht="26.25" customHeight="1">
      <c r="A299" s="262">
        <v>280</v>
      </c>
      <c r="B299" s="270" t="s">
        <v>5382</v>
      </c>
      <c r="C299" s="184"/>
      <c r="D299" s="168">
        <v>15</v>
      </c>
      <c r="E299" s="168" t="s">
        <v>7</v>
      </c>
      <c r="F299" s="177"/>
      <c r="G299" s="178"/>
      <c r="H299" s="67"/>
      <c r="I299" s="169">
        <f>$C$279</f>
        <v>0</v>
      </c>
      <c r="J299" s="56">
        <f>(H299-(H299*I299))*D299</f>
        <v>0</v>
      </c>
    </row>
    <row r="300" spans="1:10" s="150" customFormat="1" ht="26.25" customHeight="1">
      <c r="A300" s="262">
        <v>281</v>
      </c>
      <c r="B300" s="270" t="s">
        <v>5401</v>
      </c>
      <c r="C300" s="184"/>
      <c r="D300" s="168">
        <v>10</v>
      </c>
      <c r="E300" s="168" t="s">
        <v>7</v>
      </c>
      <c r="F300" s="177"/>
      <c r="G300" s="178"/>
      <c r="H300" s="67"/>
      <c r="I300" s="169">
        <f aca="true" t="shared" si="9" ref="I300:I303">$C$279</f>
        <v>0</v>
      </c>
      <c r="J300" s="56">
        <f aca="true" t="shared" si="10" ref="J300:J303">(H300-(H300*I300))*D300</f>
        <v>0</v>
      </c>
    </row>
    <row r="301" spans="1:10" s="150" customFormat="1" ht="26.25" customHeight="1">
      <c r="A301" s="262">
        <v>282</v>
      </c>
      <c r="B301" s="183" t="s">
        <v>5284</v>
      </c>
      <c r="C301" s="184"/>
      <c r="D301" s="168">
        <v>6</v>
      </c>
      <c r="E301" s="168" t="s">
        <v>7</v>
      </c>
      <c r="F301" s="177"/>
      <c r="G301" s="178"/>
      <c r="H301" s="67"/>
      <c r="I301" s="169">
        <f t="shared" si="9"/>
        <v>0</v>
      </c>
      <c r="J301" s="56">
        <f t="shared" si="10"/>
        <v>0</v>
      </c>
    </row>
    <row r="302" spans="1:10" s="150" customFormat="1" ht="26.25" customHeight="1">
      <c r="A302" s="262">
        <v>283</v>
      </c>
      <c r="B302" s="270" t="s">
        <v>5402</v>
      </c>
      <c r="C302" s="184"/>
      <c r="D302" s="168">
        <v>6</v>
      </c>
      <c r="E302" s="168" t="s">
        <v>7</v>
      </c>
      <c r="F302" s="177"/>
      <c r="G302" s="178"/>
      <c r="H302" s="67"/>
      <c r="I302" s="169">
        <f t="shared" si="9"/>
        <v>0</v>
      </c>
      <c r="J302" s="56">
        <f t="shared" si="10"/>
        <v>0</v>
      </c>
    </row>
    <row r="303" spans="1:10" s="150" customFormat="1" ht="26.25" customHeight="1">
      <c r="A303" s="262">
        <v>284</v>
      </c>
      <c r="B303" s="270" t="s">
        <v>5383</v>
      </c>
      <c r="C303" s="184"/>
      <c r="D303" s="168">
        <v>75</v>
      </c>
      <c r="E303" s="168" t="s">
        <v>7</v>
      </c>
      <c r="F303" s="177"/>
      <c r="G303" s="178"/>
      <c r="H303" s="67"/>
      <c r="I303" s="169">
        <f t="shared" si="9"/>
        <v>0</v>
      </c>
      <c r="J303" s="56">
        <f t="shared" si="10"/>
        <v>0</v>
      </c>
    </row>
    <row r="304" spans="1:16" s="150" customFormat="1" ht="26.25" customHeight="1">
      <c r="A304" s="36"/>
      <c r="B304" s="163"/>
      <c r="D304" s="148"/>
      <c r="E304" s="148"/>
      <c r="F304" s="148"/>
      <c r="G304" s="148"/>
      <c r="H304" s="148"/>
      <c r="I304" s="224" t="s">
        <v>5343</v>
      </c>
      <c r="J304" s="60">
        <f>SUM(J299:J303)</f>
        <v>0</v>
      </c>
      <c r="L304" s="149"/>
      <c r="M304" s="164"/>
      <c r="N304" s="159"/>
      <c r="O304" s="159"/>
      <c r="P304" s="159"/>
    </row>
    <row r="305" spans="1:12" s="150" customFormat="1" ht="39" thickBot="1">
      <c r="A305" s="36"/>
      <c r="B305" s="160"/>
      <c r="D305" s="148"/>
      <c r="E305" s="148"/>
      <c r="F305" s="148"/>
      <c r="G305" s="148"/>
      <c r="H305" s="148"/>
      <c r="I305" s="33" t="s">
        <v>5345</v>
      </c>
      <c r="J305" s="98">
        <f>J304+J296+J288</f>
        <v>0</v>
      </c>
      <c r="L305" s="149"/>
    </row>
    <row r="306" ht="26.25" customHeight="1" thickTop="1">
      <c r="A306" s="36"/>
    </row>
    <row r="307" ht="26.25" customHeight="1">
      <c r="A307" s="36"/>
    </row>
    <row r="308" ht="26.25" customHeight="1">
      <c r="A308" s="36"/>
    </row>
    <row r="309" ht="26.25" customHeight="1">
      <c r="A309" s="36"/>
    </row>
    <row r="310" ht="26.25" customHeight="1">
      <c r="A310" s="36"/>
    </row>
    <row r="311" ht="26.25" customHeight="1">
      <c r="A311" s="36"/>
    </row>
    <row r="312" ht="26.25" customHeight="1">
      <c r="A312" s="36"/>
    </row>
    <row r="313" ht="26.25" customHeight="1">
      <c r="A313" s="36"/>
    </row>
    <row r="314" ht="26.25" customHeight="1">
      <c r="A314" s="36"/>
    </row>
    <row r="315" ht="26.25" customHeight="1">
      <c r="A315" s="36"/>
    </row>
    <row r="316" ht="26.25" customHeight="1">
      <c r="A316" s="36"/>
    </row>
    <row r="317" ht="26.25" customHeight="1">
      <c r="A317" s="36"/>
    </row>
    <row r="318" ht="26.25" customHeight="1">
      <c r="A318" s="36"/>
    </row>
    <row r="319" ht="26.25" customHeight="1">
      <c r="A319" s="36"/>
    </row>
    <row r="320" ht="26.25" customHeight="1">
      <c r="A320" s="36"/>
    </row>
    <row r="321" ht="26.25" customHeight="1">
      <c r="A321" s="36"/>
    </row>
    <row r="322" ht="26.25" customHeight="1">
      <c r="A322" s="36"/>
    </row>
    <row r="323" ht="26.25" customHeight="1">
      <c r="A323" s="36"/>
    </row>
    <row r="324" ht="26.25" customHeight="1">
      <c r="A324" s="36"/>
    </row>
    <row r="325" ht="26.25" customHeight="1">
      <c r="A325" s="36"/>
    </row>
    <row r="326" ht="26.25" customHeight="1">
      <c r="A326" s="36"/>
    </row>
    <row r="327" ht="26.25" customHeight="1">
      <c r="A327" s="36"/>
    </row>
    <row r="328" ht="26.25" customHeight="1">
      <c r="A328" s="36"/>
    </row>
    <row r="329" ht="26.25" customHeight="1">
      <c r="A329" s="36"/>
    </row>
    <row r="330" ht="26.25" customHeight="1">
      <c r="A330" s="36"/>
    </row>
    <row r="331" ht="26.25" customHeight="1">
      <c r="A331" s="36"/>
    </row>
    <row r="332" ht="26.25" customHeight="1">
      <c r="A332" s="36"/>
    </row>
    <row r="333" ht="26.25" customHeight="1">
      <c r="A333" s="36"/>
    </row>
    <row r="334" ht="26.25" customHeight="1">
      <c r="A334" s="36"/>
    </row>
    <row r="335" ht="26.25" customHeight="1">
      <c r="A335" s="36"/>
    </row>
    <row r="336" ht="26.25" customHeight="1">
      <c r="A336" s="36"/>
    </row>
    <row r="337" ht="26.25" customHeight="1">
      <c r="A337" s="36"/>
    </row>
    <row r="338" ht="26.25" customHeight="1">
      <c r="A338" s="36"/>
    </row>
    <row r="339" ht="26.25" customHeight="1">
      <c r="A339" s="36"/>
    </row>
    <row r="340" ht="26.25" customHeight="1">
      <c r="A340" s="36"/>
    </row>
    <row r="341" ht="26.25" customHeight="1">
      <c r="A341" s="36"/>
    </row>
    <row r="342" ht="26.25" customHeight="1">
      <c r="A342" s="36"/>
    </row>
    <row r="343" ht="26.25" customHeight="1">
      <c r="A343" s="36"/>
    </row>
    <row r="344" ht="26.25" customHeight="1">
      <c r="A344" s="36"/>
    </row>
    <row r="345" ht="26.25" customHeight="1">
      <c r="A345" s="36"/>
    </row>
    <row r="346" ht="26.25" customHeight="1">
      <c r="A346" s="36"/>
    </row>
    <row r="347" ht="26.25" customHeight="1">
      <c r="A347" s="36"/>
    </row>
    <row r="348" ht="26.25" customHeight="1">
      <c r="A348" s="36"/>
    </row>
    <row r="349" ht="26.25" customHeight="1">
      <c r="A349" s="36"/>
    </row>
    <row r="350" ht="26.25" customHeight="1">
      <c r="A350" s="36"/>
    </row>
    <row r="351" ht="26.25" customHeight="1">
      <c r="A351" s="36"/>
    </row>
    <row r="352" ht="26.25" customHeight="1">
      <c r="A352" s="36"/>
    </row>
    <row r="353" ht="26.25" customHeight="1">
      <c r="A353" s="36"/>
    </row>
    <row r="354" ht="26.25" customHeight="1">
      <c r="A354" s="36"/>
    </row>
    <row r="355" ht="26.25" customHeight="1">
      <c r="A355" s="36"/>
    </row>
    <row r="357" ht="26.25" customHeight="1">
      <c r="A357" s="31"/>
    </row>
  </sheetData>
  <sheetProtection password="DAE1" sheet="1" objects="1" scenarios="1"/>
  <mergeCells count="4">
    <mergeCell ref="A278:B278"/>
    <mergeCell ref="A279:B279"/>
    <mergeCell ref="A276:C276"/>
    <mergeCell ref="A277:B277"/>
  </mergeCells>
  <printOptions/>
  <pageMargins left="0.22" right="0.26" top="0.45" bottom="0.44" header="0.2" footer="0.19"/>
  <pageSetup horizontalDpi="600" verticalDpi="600" orientation="landscape" paperSize="5" scale="56" r:id="rId1"/>
  <headerFooter alignWithMargins="0">
    <oddHeader>&amp;C&amp;"Arial,Bold Italic"&amp;12Lot 8 Safety</oddHeader>
    <oddFooter>&amp;C
&amp;P&amp;R
&amp;D&amp;T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3"/>
  <sheetViews>
    <sheetView showGridLines="0" workbookViewId="0" topLeftCell="A1">
      <pane ySplit="1" topLeftCell="A153" activePane="bottomLeft" state="frozen"/>
      <selection pane="bottomLeft" activeCell="J158" sqref="J158"/>
    </sheetView>
  </sheetViews>
  <sheetFormatPr defaultColWidth="27.8515625" defaultRowHeight="26.25" customHeight="1"/>
  <cols>
    <col min="1" max="1" width="6.57421875" style="32" bestFit="1" customWidth="1"/>
    <col min="2" max="2" width="27.8515625" style="150" customWidth="1"/>
    <col min="3" max="3" width="39.421875" style="160" bestFit="1" customWidth="1"/>
    <col min="4" max="4" width="9.7109375" style="148" bestFit="1" customWidth="1"/>
    <col min="5" max="5" width="10.7109375" style="148" customWidth="1"/>
    <col min="6" max="6" width="20.7109375" style="148" customWidth="1"/>
    <col min="7" max="8" width="15.7109375" style="148" customWidth="1"/>
    <col min="9" max="9" width="17.00390625" style="149" customWidth="1"/>
    <col min="10" max="10" width="20.7109375" style="60" customWidth="1"/>
    <col min="11" max="11" width="20.7109375" style="150" customWidth="1"/>
    <col min="12" max="12" width="13.7109375" style="149" customWidth="1"/>
    <col min="13" max="16384" width="27.8515625" style="150" customWidth="1"/>
  </cols>
  <sheetData>
    <row r="1" spans="1:10" ht="26.25" customHeight="1">
      <c r="A1" s="26"/>
      <c r="B1" s="329" t="s">
        <v>3384</v>
      </c>
      <c r="C1" s="329"/>
      <c r="J1" s="57"/>
    </row>
    <row r="2" spans="1:10" ht="26.25" customHeight="1">
      <c r="A2" s="26"/>
      <c r="C2" s="151"/>
      <c r="J2" s="57"/>
    </row>
    <row r="3" spans="1:10" ht="26.25" customHeight="1">
      <c r="A3" s="26"/>
      <c r="B3" s="330" t="s">
        <v>0</v>
      </c>
      <c r="C3" s="330"/>
      <c r="J3" s="57"/>
    </row>
    <row r="4" spans="1:12" s="152" customFormat="1" ht="54" customHeight="1">
      <c r="A4" s="29" t="s">
        <v>5140</v>
      </c>
      <c r="B4" s="29" t="s">
        <v>731</v>
      </c>
      <c r="C4" s="29" t="s">
        <v>1</v>
      </c>
      <c r="D4" s="29" t="s">
        <v>2</v>
      </c>
      <c r="E4" s="29" t="s">
        <v>3</v>
      </c>
      <c r="F4" s="29" t="s">
        <v>4</v>
      </c>
      <c r="G4" s="29" t="s">
        <v>5</v>
      </c>
      <c r="H4" s="29" t="s">
        <v>5130</v>
      </c>
      <c r="I4" s="30" t="s">
        <v>5131</v>
      </c>
      <c r="J4" s="30" t="s">
        <v>5132</v>
      </c>
      <c r="K4" s="29" t="s">
        <v>5099</v>
      </c>
      <c r="L4" s="30" t="s">
        <v>5101</v>
      </c>
    </row>
    <row r="5" spans="1:12" ht="26.25" customHeight="1">
      <c r="A5" s="61">
        <v>1</v>
      </c>
      <c r="B5" s="157" t="s">
        <v>3385</v>
      </c>
      <c r="C5" s="157" t="s">
        <v>3386</v>
      </c>
      <c r="D5" s="158" t="s">
        <v>7</v>
      </c>
      <c r="E5" s="158">
        <v>17</v>
      </c>
      <c r="F5" s="37"/>
      <c r="G5" s="37"/>
      <c r="H5" s="37"/>
      <c r="I5" s="67"/>
      <c r="J5" s="56">
        <f aca="true" t="shared" si="0" ref="J5:J36">I5*E5</f>
        <v>0</v>
      </c>
      <c r="K5" s="37"/>
      <c r="L5" s="74"/>
    </row>
    <row r="6" spans="1:12" ht="26.25" customHeight="1">
      <c r="A6" s="61">
        <v>2</v>
      </c>
      <c r="B6" s="157" t="s">
        <v>3387</v>
      </c>
      <c r="C6" s="157" t="s">
        <v>3388</v>
      </c>
      <c r="D6" s="158" t="s">
        <v>7</v>
      </c>
      <c r="E6" s="158">
        <v>44</v>
      </c>
      <c r="F6" s="37"/>
      <c r="G6" s="37"/>
      <c r="H6" s="37"/>
      <c r="I6" s="67"/>
      <c r="J6" s="56">
        <f t="shared" si="0"/>
        <v>0</v>
      </c>
      <c r="K6" s="37"/>
      <c r="L6" s="74"/>
    </row>
    <row r="7" spans="1:12" ht="26.25" customHeight="1">
      <c r="A7" s="61">
        <v>3</v>
      </c>
      <c r="B7" s="157" t="s">
        <v>3389</v>
      </c>
      <c r="C7" s="157" t="s">
        <v>3390</v>
      </c>
      <c r="D7" s="158" t="s">
        <v>7</v>
      </c>
      <c r="E7" s="158">
        <v>200</v>
      </c>
      <c r="F7" s="37"/>
      <c r="G7" s="37"/>
      <c r="H7" s="37"/>
      <c r="I7" s="67"/>
      <c r="J7" s="56">
        <f t="shared" si="0"/>
        <v>0</v>
      </c>
      <c r="K7" s="37"/>
      <c r="L7" s="74"/>
    </row>
    <row r="8" spans="1:12" ht="26.25" customHeight="1">
      <c r="A8" s="61">
        <v>4</v>
      </c>
      <c r="B8" s="157" t="s">
        <v>3391</v>
      </c>
      <c r="C8" s="157" t="s">
        <v>3392</v>
      </c>
      <c r="D8" s="158" t="s">
        <v>7</v>
      </c>
      <c r="E8" s="158">
        <v>70</v>
      </c>
      <c r="F8" s="37"/>
      <c r="G8" s="37"/>
      <c r="H8" s="37"/>
      <c r="I8" s="67"/>
      <c r="J8" s="56">
        <f t="shared" si="0"/>
        <v>0</v>
      </c>
      <c r="K8" s="37"/>
      <c r="L8" s="74"/>
    </row>
    <row r="9" spans="1:12" ht="26.25" customHeight="1">
      <c r="A9" s="61">
        <v>5</v>
      </c>
      <c r="B9" s="157" t="s">
        <v>3393</v>
      </c>
      <c r="C9" s="157" t="s">
        <v>3394</v>
      </c>
      <c r="D9" s="158" t="s">
        <v>7</v>
      </c>
      <c r="E9" s="158">
        <v>4</v>
      </c>
      <c r="F9" s="37"/>
      <c r="G9" s="37"/>
      <c r="H9" s="37"/>
      <c r="I9" s="67"/>
      <c r="J9" s="56">
        <f t="shared" si="0"/>
        <v>0</v>
      </c>
      <c r="K9" s="37"/>
      <c r="L9" s="74"/>
    </row>
    <row r="10" spans="1:12" ht="26.25" customHeight="1">
      <c r="A10" s="61">
        <v>6</v>
      </c>
      <c r="B10" s="157" t="s">
        <v>3395</v>
      </c>
      <c r="C10" s="157" t="s">
        <v>3396</v>
      </c>
      <c r="D10" s="158" t="s">
        <v>7</v>
      </c>
      <c r="E10" s="158">
        <v>2</v>
      </c>
      <c r="F10" s="37"/>
      <c r="G10" s="37"/>
      <c r="H10" s="37"/>
      <c r="I10" s="67"/>
      <c r="J10" s="56">
        <f t="shared" si="0"/>
        <v>0</v>
      </c>
      <c r="K10" s="37"/>
      <c r="L10" s="74"/>
    </row>
    <row r="11" spans="1:12" ht="26.25" customHeight="1">
      <c r="A11" s="61">
        <v>7</v>
      </c>
      <c r="B11" s="157" t="s">
        <v>3397</v>
      </c>
      <c r="C11" s="157" t="s">
        <v>3398</v>
      </c>
      <c r="D11" s="158" t="s">
        <v>7</v>
      </c>
      <c r="E11" s="158">
        <v>27</v>
      </c>
      <c r="F11" s="37"/>
      <c r="G11" s="37"/>
      <c r="H11" s="37"/>
      <c r="I11" s="67"/>
      <c r="J11" s="56">
        <f t="shared" si="0"/>
        <v>0</v>
      </c>
      <c r="K11" s="37"/>
      <c r="L11" s="74"/>
    </row>
    <row r="12" spans="1:12" ht="26.25" customHeight="1">
      <c r="A12" s="61">
        <v>8</v>
      </c>
      <c r="B12" s="157" t="s">
        <v>3399</v>
      </c>
      <c r="C12" s="157" t="s">
        <v>3400</v>
      </c>
      <c r="D12" s="158" t="s">
        <v>7</v>
      </c>
      <c r="E12" s="158">
        <v>22</v>
      </c>
      <c r="F12" s="37"/>
      <c r="G12" s="37"/>
      <c r="H12" s="37"/>
      <c r="I12" s="67"/>
      <c r="J12" s="56">
        <f t="shared" si="0"/>
        <v>0</v>
      </c>
      <c r="K12" s="37"/>
      <c r="L12" s="74"/>
    </row>
    <row r="13" spans="1:12" ht="26.25" customHeight="1">
      <c r="A13" s="61">
        <v>9</v>
      </c>
      <c r="B13" s="157" t="s">
        <v>3401</v>
      </c>
      <c r="C13" s="157" t="s">
        <v>3402</v>
      </c>
      <c r="D13" s="158" t="s">
        <v>7</v>
      </c>
      <c r="E13" s="158">
        <v>7</v>
      </c>
      <c r="F13" s="37"/>
      <c r="G13" s="37"/>
      <c r="H13" s="37"/>
      <c r="I13" s="67"/>
      <c r="J13" s="56">
        <f t="shared" si="0"/>
        <v>0</v>
      </c>
      <c r="K13" s="37"/>
      <c r="L13" s="74"/>
    </row>
    <row r="14" spans="1:12" ht="26.25" customHeight="1">
      <c r="A14" s="61">
        <v>10</v>
      </c>
      <c r="B14" s="157" t="s">
        <v>3403</v>
      </c>
      <c r="C14" s="157" t="s">
        <v>3404</v>
      </c>
      <c r="D14" s="158" t="s">
        <v>7</v>
      </c>
      <c r="E14" s="158">
        <v>2</v>
      </c>
      <c r="F14" s="37"/>
      <c r="G14" s="37"/>
      <c r="H14" s="37"/>
      <c r="I14" s="67"/>
      <c r="J14" s="56">
        <f t="shared" si="0"/>
        <v>0</v>
      </c>
      <c r="K14" s="37"/>
      <c r="L14" s="74"/>
    </row>
    <row r="15" spans="1:12" ht="26.25" customHeight="1">
      <c r="A15" s="61">
        <v>11</v>
      </c>
      <c r="B15" s="157" t="s">
        <v>3405</v>
      </c>
      <c r="C15" s="157" t="s">
        <v>3406</v>
      </c>
      <c r="D15" s="158" t="s">
        <v>7</v>
      </c>
      <c r="E15" s="158">
        <v>32</v>
      </c>
      <c r="F15" s="37"/>
      <c r="G15" s="37"/>
      <c r="H15" s="37"/>
      <c r="I15" s="67"/>
      <c r="J15" s="56">
        <f t="shared" si="0"/>
        <v>0</v>
      </c>
      <c r="K15" s="37"/>
      <c r="L15" s="74"/>
    </row>
    <row r="16" spans="1:12" ht="26.25" customHeight="1">
      <c r="A16" s="61">
        <v>12</v>
      </c>
      <c r="B16" s="157" t="s">
        <v>3407</v>
      </c>
      <c r="C16" s="157" t="s">
        <v>3408</v>
      </c>
      <c r="D16" s="158" t="s">
        <v>7</v>
      </c>
      <c r="E16" s="158">
        <v>51</v>
      </c>
      <c r="F16" s="37"/>
      <c r="G16" s="37"/>
      <c r="H16" s="37"/>
      <c r="I16" s="67"/>
      <c r="J16" s="56">
        <f t="shared" si="0"/>
        <v>0</v>
      </c>
      <c r="K16" s="37"/>
      <c r="L16" s="74"/>
    </row>
    <row r="17" spans="1:12" ht="26.25" customHeight="1">
      <c r="A17" s="61">
        <v>13</v>
      </c>
      <c r="B17" s="157" t="s">
        <v>3409</v>
      </c>
      <c r="C17" s="157" t="s">
        <v>3410</v>
      </c>
      <c r="D17" s="158" t="s">
        <v>7</v>
      </c>
      <c r="E17" s="158">
        <v>17</v>
      </c>
      <c r="F17" s="37"/>
      <c r="G17" s="37"/>
      <c r="H17" s="37"/>
      <c r="I17" s="67"/>
      <c r="J17" s="56">
        <f t="shared" si="0"/>
        <v>0</v>
      </c>
      <c r="K17" s="37"/>
      <c r="L17" s="74"/>
    </row>
    <row r="18" spans="1:12" ht="26.25" customHeight="1">
      <c r="A18" s="61">
        <v>14</v>
      </c>
      <c r="B18" s="157" t="s">
        <v>3411</v>
      </c>
      <c r="C18" s="157" t="s">
        <v>3410</v>
      </c>
      <c r="D18" s="158" t="s">
        <v>7</v>
      </c>
      <c r="E18" s="158">
        <v>89</v>
      </c>
      <c r="F18" s="37"/>
      <c r="G18" s="37"/>
      <c r="H18" s="37"/>
      <c r="I18" s="67"/>
      <c r="J18" s="56">
        <f t="shared" si="0"/>
        <v>0</v>
      </c>
      <c r="K18" s="37"/>
      <c r="L18" s="74"/>
    </row>
    <row r="19" spans="1:12" ht="26.25" customHeight="1">
      <c r="A19" s="61">
        <v>15</v>
      </c>
      <c r="B19" s="157" t="s">
        <v>3412</v>
      </c>
      <c r="C19" s="157" t="s">
        <v>3413</v>
      </c>
      <c r="D19" s="158" t="s">
        <v>7</v>
      </c>
      <c r="E19" s="158">
        <v>17</v>
      </c>
      <c r="F19" s="37"/>
      <c r="G19" s="37"/>
      <c r="H19" s="37"/>
      <c r="I19" s="67"/>
      <c r="J19" s="56">
        <f t="shared" si="0"/>
        <v>0</v>
      </c>
      <c r="K19" s="37"/>
      <c r="L19" s="74"/>
    </row>
    <row r="20" spans="1:12" ht="26.25" customHeight="1">
      <c r="A20" s="61">
        <v>16</v>
      </c>
      <c r="B20" s="157" t="s">
        <v>3414</v>
      </c>
      <c r="C20" s="157" t="s">
        <v>3415</v>
      </c>
      <c r="D20" s="158" t="s">
        <v>7</v>
      </c>
      <c r="E20" s="158">
        <v>2</v>
      </c>
      <c r="F20" s="37"/>
      <c r="G20" s="37"/>
      <c r="H20" s="37"/>
      <c r="I20" s="67"/>
      <c r="J20" s="56">
        <f t="shared" si="0"/>
        <v>0</v>
      </c>
      <c r="K20" s="37"/>
      <c r="L20" s="74"/>
    </row>
    <row r="21" spans="1:12" ht="26.25" customHeight="1">
      <c r="A21" s="61">
        <v>17</v>
      </c>
      <c r="B21" s="157" t="s">
        <v>3416</v>
      </c>
      <c r="C21" s="157" t="s">
        <v>3417</v>
      </c>
      <c r="D21" s="158" t="s">
        <v>7</v>
      </c>
      <c r="E21" s="158">
        <v>7</v>
      </c>
      <c r="F21" s="37"/>
      <c r="G21" s="37"/>
      <c r="H21" s="37"/>
      <c r="I21" s="67"/>
      <c r="J21" s="56">
        <f t="shared" si="0"/>
        <v>0</v>
      </c>
      <c r="K21" s="37"/>
      <c r="L21" s="74"/>
    </row>
    <row r="22" spans="1:12" ht="26.25" customHeight="1">
      <c r="A22" s="61">
        <v>18</v>
      </c>
      <c r="B22" s="157" t="s">
        <v>3418</v>
      </c>
      <c r="C22" s="157" t="s">
        <v>3419</v>
      </c>
      <c r="D22" s="158" t="s">
        <v>7</v>
      </c>
      <c r="E22" s="158">
        <v>2</v>
      </c>
      <c r="F22" s="37"/>
      <c r="G22" s="37"/>
      <c r="H22" s="37"/>
      <c r="I22" s="67"/>
      <c r="J22" s="56">
        <f t="shared" si="0"/>
        <v>0</v>
      </c>
      <c r="K22" s="37"/>
      <c r="L22" s="74"/>
    </row>
    <row r="23" spans="1:12" ht="26.25" customHeight="1">
      <c r="A23" s="61">
        <v>19</v>
      </c>
      <c r="B23" s="157" t="s">
        <v>3420</v>
      </c>
      <c r="C23" s="157" t="s">
        <v>3421</v>
      </c>
      <c r="D23" s="158" t="s">
        <v>7</v>
      </c>
      <c r="E23" s="158">
        <v>2</v>
      </c>
      <c r="F23" s="37"/>
      <c r="G23" s="37"/>
      <c r="H23" s="37"/>
      <c r="I23" s="67"/>
      <c r="J23" s="56">
        <f t="shared" si="0"/>
        <v>0</v>
      </c>
      <c r="K23" s="37"/>
      <c r="L23" s="74"/>
    </row>
    <row r="24" spans="1:12" ht="26.25" customHeight="1">
      <c r="A24" s="61">
        <v>20</v>
      </c>
      <c r="B24" s="157" t="s">
        <v>3422</v>
      </c>
      <c r="C24" s="157" t="s">
        <v>3423</v>
      </c>
      <c r="D24" s="158" t="s">
        <v>7</v>
      </c>
      <c r="E24" s="158">
        <v>15</v>
      </c>
      <c r="F24" s="37"/>
      <c r="G24" s="37"/>
      <c r="H24" s="37"/>
      <c r="I24" s="67"/>
      <c r="J24" s="56">
        <f t="shared" si="0"/>
        <v>0</v>
      </c>
      <c r="K24" s="37"/>
      <c r="L24" s="74"/>
    </row>
    <row r="25" spans="1:12" ht="26.25" customHeight="1">
      <c r="A25" s="61">
        <v>21</v>
      </c>
      <c r="B25" s="157" t="s">
        <v>3424</v>
      </c>
      <c r="C25" s="157" t="s">
        <v>3425</v>
      </c>
      <c r="D25" s="158" t="s">
        <v>7</v>
      </c>
      <c r="E25" s="158">
        <v>4</v>
      </c>
      <c r="F25" s="37"/>
      <c r="G25" s="37"/>
      <c r="H25" s="37"/>
      <c r="I25" s="67"/>
      <c r="J25" s="56">
        <f t="shared" si="0"/>
        <v>0</v>
      </c>
      <c r="K25" s="37"/>
      <c r="L25" s="74"/>
    </row>
    <row r="26" spans="1:12" ht="26.25" customHeight="1">
      <c r="A26" s="61">
        <v>22</v>
      </c>
      <c r="B26" s="157" t="s">
        <v>3426</v>
      </c>
      <c r="C26" s="157" t="s">
        <v>3427</v>
      </c>
      <c r="D26" s="158" t="s">
        <v>7</v>
      </c>
      <c r="E26" s="158">
        <v>2</v>
      </c>
      <c r="F26" s="37"/>
      <c r="G26" s="37"/>
      <c r="H26" s="37"/>
      <c r="I26" s="67"/>
      <c r="J26" s="56">
        <f t="shared" si="0"/>
        <v>0</v>
      </c>
      <c r="K26" s="37"/>
      <c r="L26" s="74"/>
    </row>
    <row r="27" spans="1:12" ht="26.25" customHeight="1">
      <c r="A27" s="61">
        <v>23</v>
      </c>
      <c r="B27" s="157" t="s">
        <v>3428</v>
      </c>
      <c r="C27" s="157" t="s">
        <v>3429</v>
      </c>
      <c r="D27" s="158" t="s">
        <v>7</v>
      </c>
      <c r="E27" s="158">
        <v>40</v>
      </c>
      <c r="F27" s="37"/>
      <c r="G27" s="37"/>
      <c r="H27" s="37"/>
      <c r="I27" s="67"/>
      <c r="J27" s="56">
        <f t="shared" si="0"/>
        <v>0</v>
      </c>
      <c r="K27" s="37"/>
      <c r="L27" s="74"/>
    </row>
    <row r="28" spans="1:12" ht="26.25" customHeight="1">
      <c r="A28" s="61">
        <v>24</v>
      </c>
      <c r="B28" s="157" t="s">
        <v>3430</v>
      </c>
      <c r="C28" s="157" t="s">
        <v>3431</v>
      </c>
      <c r="D28" s="158" t="s">
        <v>7</v>
      </c>
      <c r="E28" s="158">
        <v>34</v>
      </c>
      <c r="F28" s="37"/>
      <c r="G28" s="37"/>
      <c r="H28" s="37"/>
      <c r="I28" s="67"/>
      <c r="J28" s="56">
        <f t="shared" si="0"/>
        <v>0</v>
      </c>
      <c r="K28" s="37"/>
      <c r="L28" s="74"/>
    </row>
    <row r="29" spans="1:12" ht="26.25" customHeight="1">
      <c r="A29" s="61">
        <v>25</v>
      </c>
      <c r="B29" s="157" t="s">
        <v>3432</v>
      </c>
      <c r="C29" s="157" t="s">
        <v>3433</v>
      </c>
      <c r="D29" s="158" t="s">
        <v>7</v>
      </c>
      <c r="E29" s="158">
        <v>4</v>
      </c>
      <c r="F29" s="37"/>
      <c r="G29" s="37"/>
      <c r="H29" s="37"/>
      <c r="I29" s="67"/>
      <c r="J29" s="56">
        <f t="shared" si="0"/>
        <v>0</v>
      </c>
      <c r="K29" s="37"/>
      <c r="L29" s="74"/>
    </row>
    <row r="30" spans="1:12" ht="26.25" customHeight="1">
      <c r="A30" s="61">
        <v>26</v>
      </c>
      <c r="B30" s="157" t="s">
        <v>3434</v>
      </c>
      <c r="C30" s="157" t="s">
        <v>3435</v>
      </c>
      <c r="D30" s="158" t="s">
        <v>7</v>
      </c>
      <c r="E30" s="158">
        <v>2</v>
      </c>
      <c r="F30" s="37"/>
      <c r="G30" s="37"/>
      <c r="H30" s="37"/>
      <c r="I30" s="67"/>
      <c r="J30" s="56">
        <f t="shared" si="0"/>
        <v>0</v>
      </c>
      <c r="K30" s="37"/>
      <c r="L30" s="74"/>
    </row>
    <row r="31" spans="1:12" ht="26.25" customHeight="1">
      <c r="A31" s="61">
        <v>27</v>
      </c>
      <c r="B31" s="157" t="s">
        <v>3436</v>
      </c>
      <c r="C31" s="157" t="s">
        <v>3437</v>
      </c>
      <c r="D31" s="158" t="s">
        <v>7</v>
      </c>
      <c r="E31" s="158">
        <v>12</v>
      </c>
      <c r="F31" s="37"/>
      <c r="G31" s="37"/>
      <c r="H31" s="37"/>
      <c r="I31" s="67"/>
      <c r="J31" s="56">
        <f t="shared" si="0"/>
        <v>0</v>
      </c>
      <c r="K31" s="37"/>
      <c r="L31" s="74"/>
    </row>
    <row r="32" spans="1:12" ht="26.25" customHeight="1">
      <c r="A32" s="61">
        <v>28</v>
      </c>
      <c r="B32" s="157" t="s">
        <v>3438</v>
      </c>
      <c r="C32" s="157" t="s">
        <v>3439</v>
      </c>
      <c r="D32" s="158" t="s">
        <v>7</v>
      </c>
      <c r="E32" s="158">
        <v>8</v>
      </c>
      <c r="F32" s="37"/>
      <c r="G32" s="37"/>
      <c r="H32" s="37"/>
      <c r="I32" s="67"/>
      <c r="J32" s="56">
        <f t="shared" si="0"/>
        <v>0</v>
      </c>
      <c r="K32" s="37"/>
      <c r="L32" s="74"/>
    </row>
    <row r="33" spans="1:12" ht="26.25" customHeight="1">
      <c r="A33" s="61">
        <v>29</v>
      </c>
      <c r="B33" s="157" t="s">
        <v>3440</v>
      </c>
      <c r="C33" s="157" t="s">
        <v>3441</v>
      </c>
      <c r="D33" s="158" t="s">
        <v>7</v>
      </c>
      <c r="E33" s="158">
        <v>10</v>
      </c>
      <c r="F33" s="37"/>
      <c r="G33" s="37"/>
      <c r="H33" s="37"/>
      <c r="I33" s="67"/>
      <c r="J33" s="56">
        <f t="shared" si="0"/>
        <v>0</v>
      </c>
      <c r="K33" s="37"/>
      <c r="L33" s="74"/>
    </row>
    <row r="34" spans="1:12" ht="26.25" customHeight="1">
      <c r="A34" s="61">
        <v>30</v>
      </c>
      <c r="B34" s="157" t="s">
        <v>3442</v>
      </c>
      <c r="C34" s="157" t="s">
        <v>3443</v>
      </c>
      <c r="D34" s="158" t="s">
        <v>7</v>
      </c>
      <c r="E34" s="158">
        <v>3</v>
      </c>
      <c r="F34" s="37"/>
      <c r="G34" s="37"/>
      <c r="H34" s="37"/>
      <c r="I34" s="67"/>
      <c r="J34" s="56">
        <f t="shared" si="0"/>
        <v>0</v>
      </c>
      <c r="K34" s="37"/>
      <c r="L34" s="74"/>
    </row>
    <row r="35" spans="1:12" ht="26.25" customHeight="1">
      <c r="A35" s="61">
        <v>31</v>
      </c>
      <c r="B35" s="157" t="s">
        <v>3444</v>
      </c>
      <c r="C35" s="157" t="s">
        <v>3445</v>
      </c>
      <c r="D35" s="158" t="s">
        <v>7</v>
      </c>
      <c r="E35" s="158">
        <v>4</v>
      </c>
      <c r="F35" s="37"/>
      <c r="G35" s="37"/>
      <c r="H35" s="37"/>
      <c r="I35" s="67"/>
      <c r="J35" s="56">
        <f t="shared" si="0"/>
        <v>0</v>
      </c>
      <c r="K35" s="37"/>
      <c r="L35" s="74"/>
    </row>
    <row r="36" spans="1:12" ht="26.25" customHeight="1">
      <c r="A36" s="61">
        <v>32</v>
      </c>
      <c r="B36" s="157" t="s">
        <v>3446</v>
      </c>
      <c r="C36" s="157" t="s">
        <v>3447</v>
      </c>
      <c r="D36" s="158" t="s">
        <v>7</v>
      </c>
      <c r="E36" s="158">
        <v>2</v>
      </c>
      <c r="F36" s="37"/>
      <c r="G36" s="37"/>
      <c r="H36" s="37"/>
      <c r="I36" s="67"/>
      <c r="J36" s="56">
        <f t="shared" si="0"/>
        <v>0</v>
      </c>
      <c r="K36" s="37"/>
      <c r="L36" s="74"/>
    </row>
    <row r="37" spans="1:12" ht="26.25" customHeight="1">
      <c r="A37" s="61">
        <v>33</v>
      </c>
      <c r="B37" s="157" t="s">
        <v>3448</v>
      </c>
      <c r="C37" s="157" t="s">
        <v>3449</v>
      </c>
      <c r="D37" s="158" t="s">
        <v>7</v>
      </c>
      <c r="E37" s="158">
        <v>158</v>
      </c>
      <c r="F37" s="37"/>
      <c r="G37" s="37"/>
      <c r="H37" s="37"/>
      <c r="I37" s="67"/>
      <c r="J37" s="56">
        <f aca="true" t="shared" si="1" ref="J37:J68">I37*E37</f>
        <v>0</v>
      </c>
      <c r="K37" s="37"/>
      <c r="L37" s="74"/>
    </row>
    <row r="38" spans="1:12" ht="26.25" customHeight="1">
      <c r="A38" s="61">
        <v>34</v>
      </c>
      <c r="B38" s="157" t="s">
        <v>3450</v>
      </c>
      <c r="C38" s="157" t="s">
        <v>3451</v>
      </c>
      <c r="D38" s="158" t="s">
        <v>7</v>
      </c>
      <c r="E38" s="158">
        <v>2</v>
      </c>
      <c r="F38" s="37"/>
      <c r="G38" s="37"/>
      <c r="H38" s="37"/>
      <c r="I38" s="67"/>
      <c r="J38" s="56">
        <f t="shared" si="1"/>
        <v>0</v>
      </c>
      <c r="K38" s="37"/>
      <c r="L38" s="74"/>
    </row>
    <row r="39" spans="1:12" ht="26.25" customHeight="1">
      <c r="A39" s="61">
        <v>35</v>
      </c>
      <c r="B39" s="157" t="s">
        <v>3452</v>
      </c>
      <c r="C39" s="157" t="s">
        <v>3453</v>
      </c>
      <c r="D39" s="158" t="s">
        <v>7</v>
      </c>
      <c r="E39" s="158">
        <v>2</v>
      </c>
      <c r="F39" s="37"/>
      <c r="G39" s="37"/>
      <c r="H39" s="37"/>
      <c r="I39" s="67"/>
      <c r="J39" s="56">
        <f t="shared" si="1"/>
        <v>0</v>
      </c>
      <c r="K39" s="37"/>
      <c r="L39" s="74"/>
    </row>
    <row r="40" spans="1:12" ht="26.25" customHeight="1">
      <c r="A40" s="61">
        <v>36</v>
      </c>
      <c r="B40" s="157" t="s">
        <v>3454</v>
      </c>
      <c r="C40" s="157" t="s">
        <v>3455</v>
      </c>
      <c r="D40" s="158" t="s">
        <v>7</v>
      </c>
      <c r="E40" s="158">
        <v>10</v>
      </c>
      <c r="F40" s="37"/>
      <c r="G40" s="37"/>
      <c r="H40" s="37"/>
      <c r="I40" s="67"/>
      <c r="J40" s="56">
        <f t="shared" si="1"/>
        <v>0</v>
      </c>
      <c r="K40" s="37"/>
      <c r="L40" s="74"/>
    </row>
    <row r="41" spans="1:12" ht="26.25" customHeight="1">
      <c r="A41" s="61">
        <v>37</v>
      </c>
      <c r="B41" s="157" t="s">
        <v>3456</v>
      </c>
      <c r="C41" s="157" t="s">
        <v>3457</v>
      </c>
      <c r="D41" s="158" t="s">
        <v>7</v>
      </c>
      <c r="E41" s="158">
        <v>16</v>
      </c>
      <c r="F41" s="37"/>
      <c r="G41" s="37"/>
      <c r="H41" s="37"/>
      <c r="I41" s="67"/>
      <c r="J41" s="56">
        <f t="shared" si="1"/>
        <v>0</v>
      </c>
      <c r="K41" s="37"/>
      <c r="L41" s="74"/>
    </row>
    <row r="42" spans="1:12" ht="26.25" customHeight="1">
      <c r="A42" s="61">
        <v>38</v>
      </c>
      <c r="B42" s="157" t="s">
        <v>3458</v>
      </c>
      <c r="C42" s="157" t="s">
        <v>3459</v>
      </c>
      <c r="D42" s="158" t="s">
        <v>7</v>
      </c>
      <c r="E42" s="158">
        <v>3</v>
      </c>
      <c r="F42" s="37"/>
      <c r="G42" s="37"/>
      <c r="H42" s="37"/>
      <c r="I42" s="67"/>
      <c r="J42" s="56">
        <f t="shared" si="1"/>
        <v>0</v>
      </c>
      <c r="K42" s="37"/>
      <c r="L42" s="74"/>
    </row>
    <row r="43" spans="1:12" ht="26.25" customHeight="1">
      <c r="A43" s="61">
        <v>39</v>
      </c>
      <c r="B43" s="157" t="s">
        <v>3460</v>
      </c>
      <c r="C43" s="157" t="s">
        <v>3461</v>
      </c>
      <c r="D43" s="158" t="s">
        <v>7</v>
      </c>
      <c r="E43" s="158">
        <v>43</v>
      </c>
      <c r="F43" s="37"/>
      <c r="G43" s="37"/>
      <c r="H43" s="37"/>
      <c r="I43" s="67"/>
      <c r="J43" s="56">
        <f t="shared" si="1"/>
        <v>0</v>
      </c>
      <c r="K43" s="37"/>
      <c r="L43" s="74"/>
    </row>
    <row r="44" spans="1:12" ht="26.25" customHeight="1">
      <c r="A44" s="61">
        <v>40</v>
      </c>
      <c r="B44" s="157" t="s">
        <v>3462</v>
      </c>
      <c r="C44" s="157" t="s">
        <v>3463</v>
      </c>
      <c r="D44" s="158" t="s">
        <v>7</v>
      </c>
      <c r="E44" s="158">
        <v>3</v>
      </c>
      <c r="F44" s="37"/>
      <c r="G44" s="37"/>
      <c r="H44" s="37"/>
      <c r="I44" s="67"/>
      <c r="J44" s="56">
        <f t="shared" si="1"/>
        <v>0</v>
      </c>
      <c r="K44" s="37"/>
      <c r="L44" s="74"/>
    </row>
    <row r="45" spans="1:12" ht="26.25" customHeight="1">
      <c r="A45" s="61">
        <v>41</v>
      </c>
      <c r="B45" s="157" t="s">
        <v>3464</v>
      </c>
      <c r="C45" s="157" t="s">
        <v>3465</v>
      </c>
      <c r="D45" s="158" t="s">
        <v>7</v>
      </c>
      <c r="E45" s="158">
        <v>2</v>
      </c>
      <c r="F45" s="37"/>
      <c r="G45" s="37"/>
      <c r="H45" s="37"/>
      <c r="I45" s="67"/>
      <c r="J45" s="56">
        <f t="shared" si="1"/>
        <v>0</v>
      </c>
      <c r="K45" s="37"/>
      <c r="L45" s="74"/>
    </row>
    <row r="46" spans="1:12" ht="26.25" customHeight="1">
      <c r="A46" s="61">
        <v>42</v>
      </c>
      <c r="B46" s="157" t="s">
        <v>3466</v>
      </c>
      <c r="C46" s="157" t="s">
        <v>3467</v>
      </c>
      <c r="D46" s="158" t="s">
        <v>7</v>
      </c>
      <c r="E46" s="158">
        <v>5</v>
      </c>
      <c r="F46" s="37"/>
      <c r="G46" s="37"/>
      <c r="H46" s="37"/>
      <c r="I46" s="67"/>
      <c r="J46" s="56">
        <f t="shared" si="1"/>
        <v>0</v>
      </c>
      <c r="K46" s="37"/>
      <c r="L46" s="74"/>
    </row>
    <row r="47" spans="1:12" ht="26.25" customHeight="1">
      <c r="A47" s="61">
        <v>43</v>
      </c>
      <c r="B47" s="157" t="s">
        <v>3468</v>
      </c>
      <c r="C47" s="157" t="s">
        <v>3469</v>
      </c>
      <c r="D47" s="158" t="s">
        <v>7</v>
      </c>
      <c r="E47" s="158">
        <v>5</v>
      </c>
      <c r="F47" s="37"/>
      <c r="G47" s="37"/>
      <c r="H47" s="37"/>
      <c r="I47" s="67"/>
      <c r="J47" s="56">
        <f t="shared" si="1"/>
        <v>0</v>
      </c>
      <c r="K47" s="37"/>
      <c r="L47" s="74"/>
    </row>
    <row r="48" spans="1:12" ht="26.25" customHeight="1">
      <c r="A48" s="61">
        <v>44</v>
      </c>
      <c r="B48" s="157" t="s">
        <v>3470</v>
      </c>
      <c r="C48" s="157" t="s">
        <v>3471</v>
      </c>
      <c r="D48" s="158" t="s">
        <v>7</v>
      </c>
      <c r="E48" s="158">
        <v>2</v>
      </c>
      <c r="F48" s="37"/>
      <c r="G48" s="37"/>
      <c r="H48" s="37"/>
      <c r="I48" s="67"/>
      <c r="J48" s="56">
        <f t="shared" si="1"/>
        <v>0</v>
      </c>
      <c r="K48" s="37"/>
      <c r="L48" s="74"/>
    </row>
    <row r="49" spans="1:12" ht="26.25" customHeight="1">
      <c r="A49" s="61">
        <v>45</v>
      </c>
      <c r="B49" s="157" t="s">
        <v>3472</v>
      </c>
      <c r="C49" s="157" t="s">
        <v>3473</v>
      </c>
      <c r="D49" s="158" t="s">
        <v>7</v>
      </c>
      <c r="E49" s="158">
        <v>4</v>
      </c>
      <c r="F49" s="37"/>
      <c r="G49" s="37"/>
      <c r="H49" s="37"/>
      <c r="I49" s="67"/>
      <c r="J49" s="56">
        <f t="shared" si="1"/>
        <v>0</v>
      </c>
      <c r="K49" s="37"/>
      <c r="L49" s="74"/>
    </row>
    <row r="50" spans="1:12" ht="26.25" customHeight="1">
      <c r="A50" s="61">
        <v>46</v>
      </c>
      <c r="B50" s="157" t="s">
        <v>3474</v>
      </c>
      <c r="C50" s="157" t="s">
        <v>3475</v>
      </c>
      <c r="D50" s="158" t="s">
        <v>7</v>
      </c>
      <c r="E50" s="158">
        <v>3</v>
      </c>
      <c r="F50" s="37"/>
      <c r="G50" s="37"/>
      <c r="H50" s="37"/>
      <c r="I50" s="67"/>
      <c r="J50" s="56">
        <f t="shared" si="1"/>
        <v>0</v>
      </c>
      <c r="K50" s="37"/>
      <c r="L50" s="74"/>
    </row>
    <row r="51" spans="1:12" ht="26.25" customHeight="1">
      <c r="A51" s="61">
        <v>47</v>
      </c>
      <c r="B51" s="157" t="s">
        <v>3476</v>
      </c>
      <c r="C51" s="157" t="s">
        <v>3477</v>
      </c>
      <c r="D51" s="158" t="s">
        <v>7</v>
      </c>
      <c r="E51" s="158">
        <v>8</v>
      </c>
      <c r="F51" s="37"/>
      <c r="G51" s="37"/>
      <c r="H51" s="37"/>
      <c r="I51" s="67"/>
      <c r="J51" s="56">
        <f t="shared" si="1"/>
        <v>0</v>
      </c>
      <c r="K51" s="37"/>
      <c r="L51" s="74"/>
    </row>
    <row r="52" spans="1:12" ht="26.25" customHeight="1">
      <c r="A52" s="61">
        <v>48</v>
      </c>
      <c r="B52" s="157" t="s">
        <v>3478</v>
      </c>
      <c r="C52" s="157" t="s">
        <v>3479</v>
      </c>
      <c r="D52" s="158" t="s">
        <v>7</v>
      </c>
      <c r="E52" s="158">
        <v>2</v>
      </c>
      <c r="F52" s="37"/>
      <c r="G52" s="37"/>
      <c r="H52" s="37"/>
      <c r="I52" s="67"/>
      <c r="J52" s="56">
        <f t="shared" si="1"/>
        <v>0</v>
      </c>
      <c r="K52" s="37"/>
      <c r="L52" s="74"/>
    </row>
    <row r="53" spans="1:12" ht="26.25" customHeight="1">
      <c r="A53" s="61">
        <v>49</v>
      </c>
      <c r="B53" s="157" t="s">
        <v>3480</v>
      </c>
      <c r="C53" s="157" t="s">
        <v>3481</v>
      </c>
      <c r="D53" s="158" t="s">
        <v>7</v>
      </c>
      <c r="E53" s="158">
        <v>5</v>
      </c>
      <c r="F53" s="37"/>
      <c r="G53" s="37"/>
      <c r="H53" s="37"/>
      <c r="I53" s="67"/>
      <c r="J53" s="56">
        <f t="shared" si="1"/>
        <v>0</v>
      </c>
      <c r="K53" s="37"/>
      <c r="L53" s="74"/>
    </row>
    <row r="54" spans="1:12" ht="26.25" customHeight="1">
      <c r="A54" s="61">
        <v>50</v>
      </c>
      <c r="B54" s="157" t="s">
        <v>3482</v>
      </c>
      <c r="C54" s="157" t="s">
        <v>3483</v>
      </c>
      <c r="D54" s="158" t="s">
        <v>7</v>
      </c>
      <c r="E54" s="158">
        <v>20</v>
      </c>
      <c r="F54" s="37"/>
      <c r="G54" s="37"/>
      <c r="H54" s="37"/>
      <c r="I54" s="67"/>
      <c r="J54" s="56">
        <f t="shared" si="1"/>
        <v>0</v>
      </c>
      <c r="K54" s="37"/>
      <c r="L54" s="74"/>
    </row>
    <row r="55" spans="1:12" ht="26.25" customHeight="1">
      <c r="A55" s="61">
        <v>51</v>
      </c>
      <c r="B55" s="157" t="s">
        <v>3484</v>
      </c>
      <c r="C55" s="157" t="s">
        <v>3485</v>
      </c>
      <c r="D55" s="158" t="s">
        <v>7</v>
      </c>
      <c r="E55" s="158">
        <v>8</v>
      </c>
      <c r="F55" s="37"/>
      <c r="G55" s="37"/>
      <c r="H55" s="37"/>
      <c r="I55" s="67"/>
      <c r="J55" s="56">
        <f t="shared" si="1"/>
        <v>0</v>
      </c>
      <c r="K55" s="37"/>
      <c r="L55" s="74"/>
    </row>
    <row r="56" spans="1:12" ht="26.25" customHeight="1">
      <c r="A56" s="61">
        <v>52</v>
      </c>
      <c r="B56" s="157" t="s">
        <v>3486</v>
      </c>
      <c r="C56" s="157" t="s">
        <v>3487</v>
      </c>
      <c r="D56" s="158" t="s">
        <v>7</v>
      </c>
      <c r="E56" s="158">
        <v>8</v>
      </c>
      <c r="F56" s="37"/>
      <c r="G56" s="37"/>
      <c r="H56" s="37"/>
      <c r="I56" s="67"/>
      <c r="J56" s="56">
        <f t="shared" si="1"/>
        <v>0</v>
      </c>
      <c r="K56" s="37"/>
      <c r="L56" s="74"/>
    </row>
    <row r="57" spans="1:12" ht="26.25" customHeight="1">
      <c r="A57" s="61">
        <v>53</v>
      </c>
      <c r="B57" s="157" t="s">
        <v>3488</v>
      </c>
      <c r="C57" s="157" t="s">
        <v>3489</v>
      </c>
      <c r="D57" s="158" t="s">
        <v>7</v>
      </c>
      <c r="E57" s="158">
        <v>6</v>
      </c>
      <c r="F57" s="37"/>
      <c r="G57" s="37"/>
      <c r="H57" s="37"/>
      <c r="I57" s="67"/>
      <c r="J57" s="56">
        <f t="shared" si="1"/>
        <v>0</v>
      </c>
      <c r="K57" s="37"/>
      <c r="L57" s="74"/>
    </row>
    <row r="58" spans="1:12" ht="26.25" customHeight="1">
      <c r="A58" s="61">
        <v>54</v>
      </c>
      <c r="B58" s="157" t="s">
        <v>3490</v>
      </c>
      <c r="C58" s="157" t="s">
        <v>3491</v>
      </c>
      <c r="D58" s="158" t="s">
        <v>7</v>
      </c>
      <c r="E58" s="158">
        <v>2</v>
      </c>
      <c r="F58" s="37"/>
      <c r="G58" s="37"/>
      <c r="H58" s="37"/>
      <c r="I58" s="67"/>
      <c r="J58" s="56">
        <f t="shared" si="1"/>
        <v>0</v>
      </c>
      <c r="K58" s="37"/>
      <c r="L58" s="74"/>
    </row>
    <row r="59" spans="1:12" ht="26.25" customHeight="1">
      <c r="A59" s="61">
        <v>55</v>
      </c>
      <c r="B59" s="157" t="s">
        <v>3492</v>
      </c>
      <c r="C59" s="157" t="s">
        <v>3493</v>
      </c>
      <c r="D59" s="158" t="s">
        <v>7</v>
      </c>
      <c r="E59" s="158">
        <v>2</v>
      </c>
      <c r="F59" s="37"/>
      <c r="G59" s="37"/>
      <c r="H59" s="37"/>
      <c r="I59" s="67"/>
      <c r="J59" s="56">
        <f t="shared" si="1"/>
        <v>0</v>
      </c>
      <c r="K59" s="37"/>
      <c r="L59" s="74"/>
    </row>
    <row r="60" spans="1:12" ht="26.25" customHeight="1">
      <c r="A60" s="61">
        <v>56</v>
      </c>
      <c r="B60" s="157" t="s">
        <v>3494</v>
      </c>
      <c r="C60" s="157" t="s">
        <v>3495</v>
      </c>
      <c r="D60" s="158" t="s">
        <v>7</v>
      </c>
      <c r="E60" s="158">
        <v>9</v>
      </c>
      <c r="F60" s="37"/>
      <c r="G60" s="37"/>
      <c r="H60" s="37"/>
      <c r="I60" s="67"/>
      <c r="J60" s="56">
        <f t="shared" si="1"/>
        <v>0</v>
      </c>
      <c r="K60" s="37"/>
      <c r="L60" s="74"/>
    </row>
    <row r="61" spans="1:12" ht="26.25" customHeight="1">
      <c r="A61" s="61">
        <v>57</v>
      </c>
      <c r="B61" s="157" t="s">
        <v>3496</v>
      </c>
      <c r="C61" s="157" t="s">
        <v>3497</v>
      </c>
      <c r="D61" s="158" t="s">
        <v>7</v>
      </c>
      <c r="E61" s="158">
        <v>24</v>
      </c>
      <c r="F61" s="37"/>
      <c r="G61" s="37"/>
      <c r="H61" s="37"/>
      <c r="I61" s="67"/>
      <c r="J61" s="56">
        <f t="shared" si="1"/>
        <v>0</v>
      </c>
      <c r="K61" s="37"/>
      <c r="L61" s="74"/>
    </row>
    <row r="62" spans="1:12" ht="26.25" customHeight="1">
      <c r="A62" s="61">
        <v>58</v>
      </c>
      <c r="B62" s="157" t="s">
        <v>3498</v>
      </c>
      <c r="C62" s="157" t="s">
        <v>3499</v>
      </c>
      <c r="D62" s="158" t="s">
        <v>7</v>
      </c>
      <c r="E62" s="158">
        <v>57</v>
      </c>
      <c r="F62" s="37"/>
      <c r="G62" s="37"/>
      <c r="H62" s="37"/>
      <c r="I62" s="67"/>
      <c r="J62" s="56">
        <f t="shared" si="1"/>
        <v>0</v>
      </c>
      <c r="K62" s="37"/>
      <c r="L62" s="74"/>
    </row>
    <row r="63" spans="1:12" ht="26.25" customHeight="1">
      <c r="A63" s="61">
        <v>59</v>
      </c>
      <c r="B63" s="157" t="s">
        <v>3500</v>
      </c>
      <c r="C63" s="157" t="s">
        <v>3501</v>
      </c>
      <c r="D63" s="158" t="s">
        <v>7</v>
      </c>
      <c r="E63" s="158">
        <v>38</v>
      </c>
      <c r="F63" s="37"/>
      <c r="G63" s="37"/>
      <c r="H63" s="37"/>
      <c r="I63" s="67"/>
      <c r="J63" s="56">
        <f t="shared" si="1"/>
        <v>0</v>
      </c>
      <c r="K63" s="37"/>
      <c r="L63" s="74"/>
    </row>
    <row r="64" spans="1:12" ht="26.25" customHeight="1">
      <c r="A64" s="61">
        <v>60</v>
      </c>
      <c r="B64" s="157" t="s">
        <v>3502</v>
      </c>
      <c r="C64" s="157" t="s">
        <v>3503</v>
      </c>
      <c r="D64" s="158" t="s">
        <v>7</v>
      </c>
      <c r="E64" s="158">
        <v>8</v>
      </c>
      <c r="F64" s="37"/>
      <c r="G64" s="37"/>
      <c r="H64" s="37"/>
      <c r="I64" s="67"/>
      <c r="J64" s="56">
        <f t="shared" si="1"/>
        <v>0</v>
      </c>
      <c r="K64" s="37"/>
      <c r="L64" s="74"/>
    </row>
    <row r="65" spans="1:12" ht="26.25" customHeight="1">
      <c r="A65" s="61">
        <v>61</v>
      </c>
      <c r="B65" s="157" t="s">
        <v>3504</v>
      </c>
      <c r="C65" s="157" t="s">
        <v>3505</v>
      </c>
      <c r="D65" s="158" t="s">
        <v>7</v>
      </c>
      <c r="E65" s="158">
        <v>28</v>
      </c>
      <c r="F65" s="37"/>
      <c r="G65" s="37"/>
      <c r="H65" s="37"/>
      <c r="I65" s="67"/>
      <c r="J65" s="56">
        <f t="shared" si="1"/>
        <v>0</v>
      </c>
      <c r="K65" s="37"/>
      <c r="L65" s="74"/>
    </row>
    <row r="66" spans="1:12" ht="26.25" customHeight="1">
      <c r="A66" s="61">
        <v>62</v>
      </c>
      <c r="B66" s="157" t="s">
        <v>3506</v>
      </c>
      <c r="C66" s="157" t="s">
        <v>3507</v>
      </c>
      <c r="D66" s="158" t="s">
        <v>7</v>
      </c>
      <c r="E66" s="158">
        <v>4</v>
      </c>
      <c r="F66" s="37"/>
      <c r="G66" s="37"/>
      <c r="H66" s="37"/>
      <c r="I66" s="67"/>
      <c r="J66" s="56">
        <f t="shared" si="1"/>
        <v>0</v>
      </c>
      <c r="K66" s="37"/>
      <c r="L66" s="74"/>
    </row>
    <row r="67" spans="1:12" ht="26.25" customHeight="1">
      <c r="A67" s="61">
        <v>63</v>
      </c>
      <c r="B67" s="157" t="s">
        <v>3508</v>
      </c>
      <c r="C67" s="157" t="s">
        <v>3509</v>
      </c>
      <c r="D67" s="158" t="s">
        <v>7</v>
      </c>
      <c r="E67" s="158">
        <v>2</v>
      </c>
      <c r="F67" s="37"/>
      <c r="G67" s="37"/>
      <c r="H67" s="37"/>
      <c r="I67" s="67"/>
      <c r="J67" s="56">
        <f t="shared" si="1"/>
        <v>0</v>
      </c>
      <c r="K67" s="37"/>
      <c r="L67" s="74"/>
    </row>
    <row r="68" spans="1:12" ht="26.25" customHeight="1">
      <c r="A68" s="61">
        <v>64</v>
      </c>
      <c r="B68" s="157" t="s">
        <v>3510</v>
      </c>
      <c r="C68" s="157" t="s">
        <v>3511</v>
      </c>
      <c r="D68" s="158" t="s">
        <v>7</v>
      </c>
      <c r="E68" s="158">
        <v>10</v>
      </c>
      <c r="F68" s="37"/>
      <c r="G68" s="37"/>
      <c r="H68" s="37"/>
      <c r="I68" s="67"/>
      <c r="J68" s="56">
        <f t="shared" si="1"/>
        <v>0</v>
      </c>
      <c r="K68" s="37"/>
      <c r="L68" s="74"/>
    </row>
    <row r="69" spans="1:12" ht="26.25" customHeight="1">
      <c r="A69" s="61">
        <v>65</v>
      </c>
      <c r="B69" s="157" t="s">
        <v>3512</v>
      </c>
      <c r="C69" s="157" t="s">
        <v>3513</v>
      </c>
      <c r="D69" s="158" t="s">
        <v>7</v>
      </c>
      <c r="E69" s="158">
        <v>2</v>
      </c>
      <c r="F69" s="37"/>
      <c r="G69" s="37"/>
      <c r="H69" s="37"/>
      <c r="I69" s="67"/>
      <c r="J69" s="56">
        <f aca="true" t="shared" si="2" ref="J69:J100">I69*E69</f>
        <v>0</v>
      </c>
      <c r="K69" s="37"/>
      <c r="L69" s="74"/>
    </row>
    <row r="70" spans="1:12" ht="26.25" customHeight="1">
      <c r="A70" s="61">
        <v>66</v>
      </c>
      <c r="B70" s="157" t="s">
        <v>3514</v>
      </c>
      <c r="C70" s="157" t="s">
        <v>3515</v>
      </c>
      <c r="D70" s="158" t="s">
        <v>7</v>
      </c>
      <c r="E70" s="158">
        <v>229</v>
      </c>
      <c r="F70" s="37"/>
      <c r="G70" s="37"/>
      <c r="H70" s="37"/>
      <c r="I70" s="67"/>
      <c r="J70" s="56">
        <f t="shared" si="2"/>
        <v>0</v>
      </c>
      <c r="K70" s="37"/>
      <c r="L70" s="74"/>
    </row>
    <row r="71" spans="1:12" ht="26.25" customHeight="1">
      <c r="A71" s="61">
        <v>67</v>
      </c>
      <c r="B71" s="157" t="s">
        <v>3516</v>
      </c>
      <c r="C71" s="157" t="s">
        <v>3517</v>
      </c>
      <c r="D71" s="158" t="s">
        <v>7</v>
      </c>
      <c r="E71" s="158">
        <v>452</v>
      </c>
      <c r="F71" s="37"/>
      <c r="G71" s="37"/>
      <c r="H71" s="37"/>
      <c r="I71" s="67"/>
      <c r="J71" s="56">
        <f t="shared" si="2"/>
        <v>0</v>
      </c>
      <c r="K71" s="37"/>
      <c r="L71" s="74"/>
    </row>
    <row r="72" spans="1:12" ht="26.25" customHeight="1">
      <c r="A72" s="61">
        <v>68</v>
      </c>
      <c r="B72" s="157" t="s">
        <v>3518</v>
      </c>
      <c r="C72" s="157" t="s">
        <v>3519</v>
      </c>
      <c r="D72" s="158" t="s">
        <v>7</v>
      </c>
      <c r="E72" s="158">
        <v>2</v>
      </c>
      <c r="F72" s="37"/>
      <c r="G72" s="37"/>
      <c r="H72" s="37"/>
      <c r="I72" s="67"/>
      <c r="J72" s="56">
        <f t="shared" si="2"/>
        <v>0</v>
      </c>
      <c r="K72" s="37"/>
      <c r="L72" s="74"/>
    </row>
    <row r="73" spans="1:12" ht="26.25" customHeight="1">
      <c r="A73" s="61">
        <v>69</v>
      </c>
      <c r="B73" s="157" t="s">
        <v>3520</v>
      </c>
      <c r="C73" s="157" t="s">
        <v>3521</v>
      </c>
      <c r="D73" s="158" t="s">
        <v>7</v>
      </c>
      <c r="E73" s="158">
        <v>2</v>
      </c>
      <c r="F73" s="37"/>
      <c r="G73" s="37"/>
      <c r="H73" s="37"/>
      <c r="I73" s="67"/>
      <c r="J73" s="56">
        <f t="shared" si="2"/>
        <v>0</v>
      </c>
      <c r="K73" s="37"/>
      <c r="L73" s="74"/>
    </row>
    <row r="74" spans="1:12" ht="26.25" customHeight="1">
      <c r="A74" s="61">
        <v>70</v>
      </c>
      <c r="B74" s="157" t="s">
        <v>3522</v>
      </c>
      <c r="C74" s="157" t="s">
        <v>3523</v>
      </c>
      <c r="D74" s="158" t="s">
        <v>7</v>
      </c>
      <c r="E74" s="158">
        <v>2</v>
      </c>
      <c r="F74" s="37"/>
      <c r="G74" s="37"/>
      <c r="H74" s="37"/>
      <c r="I74" s="67"/>
      <c r="J74" s="56">
        <f t="shared" si="2"/>
        <v>0</v>
      </c>
      <c r="K74" s="37"/>
      <c r="L74" s="74"/>
    </row>
    <row r="75" spans="1:12" ht="26.25" customHeight="1">
      <c r="A75" s="61">
        <v>71</v>
      </c>
      <c r="B75" s="157" t="s">
        <v>3524</v>
      </c>
      <c r="C75" s="157" t="s">
        <v>3525</v>
      </c>
      <c r="D75" s="158" t="s">
        <v>7</v>
      </c>
      <c r="E75" s="158">
        <v>2</v>
      </c>
      <c r="F75" s="37"/>
      <c r="G75" s="37"/>
      <c r="H75" s="37"/>
      <c r="I75" s="67"/>
      <c r="J75" s="56">
        <f t="shared" si="2"/>
        <v>0</v>
      </c>
      <c r="K75" s="37"/>
      <c r="L75" s="74"/>
    </row>
    <row r="76" spans="1:12" ht="26.25" customHeight="1">
      <c r="A76" s="61">
        <v>72</v>
      </c>
      <c r="B76" s="157" t="s">
        <v>3526</v>
      </c>
      <c r="C76" s="157" t="s">
        <v>3527</v>
      </c>
      <c r="D76" s="158" t="s">
        <v>7</v>
      </c>
      <c r="E76" s="158">
        <v>6</v>
      </c>
      <c r="F76" s="37"/>
      <c r="G76" s="37"/>
      <c r="H76" s="37"/>
      <c r="I76" s="67"/>
      <c r="J76" s="56">
        <f t="shared" si="2"/>
        <v>0</v>
      </c>
      <c r="K76" s="37"/>
      <c r="L76" s="74"/>
    </row>
    <row r="77" spans="1:12" ht="26.25" customHeight="1">
      <c r="A77" s="61">
        <v>73</v>
      </c>
      <c r="B77" s="157" t="s">
        <v>3385</v>
      </c>
      <c r="C77" s="157" t="s">
        <v>3386</v>
      </c>
      <c r="D77" s="158" t="s">
        <v>7</v>
      </c>
      <c r="E77" s="158">
        <v>21</v>
      </c>
      <c r="F77" s="37"/>
      <c r="G77" s="37"/>
      <c r="H77" s="37"/>
      <c r="I77" s="67"/>
      <c r="J77" s="56">
        <f t="shared" si="2"/>
        <v>0</v>
      </c>
      <c r="K77" s="37"/>
      <c r="L77" s="74"/>
    </row>
    <row r="78" spans="1:12" ht="26.25" customHeight="1">
      <c r="A78" s="61">
        <v>74</v>
      </c>
      <c r="B78" s="157" t="s">
        <v>3528</v>
      </c>
      <c r="C78" s="157" t="s">
        <v>3529</v>
      </c>
      <c r="D78" s="158" t="s">
        <v>7</v>
      </c>
      <c r="E78" s="158">
        <v>10</v>
      </c>
      <c r="F78" s="37"/>
      <c r="G78" s="37"/>
      <c r="H78" s="37"/>
      <c r="I78" s="67"/>
      <c r="J78" s="56">
        <f t="shared" si="2"/>
        <v>0</v>
      </c>
      <c r="K78" s="37"/>
      <c r="L78" s="74"/>
    </row>
    <row r="79" spans="1:12" ht="26.25" customHeight="1">
      <c r="A79" s="61">
        <v>75</v>
      </c>
      <c r="B79" s="157" t="s">
        <v>3530</v>
      </c>
      <c r="C79" s="157" t="s">
        <v>3531</v>
      </c>
      <c r="D79" s="158" t="s">
        <v>7</v>
      </c>
      <c r="E79" s="158">
        <v>60</v>
      </c>
      <c r="F79" s="37"/>
      <c r="G79" s="37"/>
      <c r="H79" s="37"/>
      <c r="I79" s="67"/>
      <c r="J79" s="56">
        <f t="shared" si="2"/>
        <v>0</v>
      </c>
      <c r="K79" s="37"/>
      <c r="L79" s="74"/>
    </row>
    <row r="80" spans="1:12" ht="26.25" customHeight="1">
      <c r="A80" s="61">
        <v>76</v>
      </c>
      <c r="B80" s="157" t="s">
        <v>3532</v>
      </c>
      <c r="C80" s="157" t="s">
        <v>3533</v>
      </c>
      <c r="D80" s="158" t="s">
        <v>7</v>
      </c>
      <c r="E80" s="158">
        <v>2</v>
      </c>
      <c r="F80" s="37"/>
      <c r="G80" s="37"/>
      <c r="H80" s="37"/>
      <c r="I80" s="67"/>
      <c r="J80" s="56">
        <f t="shared" si="2"/>
        <v>0</v>
      </c>
      <c r="K80" s="37"/>
      <c r="L80" s="74"/>
    </row>
    <row r="81" spans="1:12" ht="26.25" customHeight="1">
      <c r="A81" s="61">
        <v>77</v>
      </c>
      <c r="B81" s="157" t="s">
        <v>3534</v>
      </c>
      <c r="C81" s="157" t="s">
        <v>3535</v>
      </c>
      <c r="D81" s="158" t="s">
        <v>7</v>
      </c>
      <c r="E81" s="158">
        <v>83</v>
      </c>
      <c r="F81" s="37"/>
      <c r="G81" s="37"/>
      <c r="H81" s="37"/>
      <c r="I81" s="67"/>
      <c r="J81" s="56">
        <f t="shared" si="2"/>
        <v>0</v>
      </c>
      <c r="K81" s="37"/>
      <c r="L81" s="74"/>
    </row>
    <row r="82" spans="1:12" ht="26.25" customHeight="1">
      <c r="A82" s="61">
        <v>78</v>
      </c>
      <c r="B82" s="157" t="s">
        <v>3536</v>
      </c>
      <c r="C82" s="157" t="s">
        <v>3537</v>
      </c>
      <c r="D82" s="158" t="s">
        <v>7</v>
      </c>
      <c r="E82" s="158">
        <v>9</v>
      </c>
      <c r="F82" s="37"/>
      <c r="G82" s="37"/>
      <c r="H82" s="37"/>
      <c r="I82" s="67"/>
      <c r="J82" s="56">
        <f t="shared" si="2"/>
        <v>0</v>
      </c>
      <c r="K82" s="37"/>
      <c r="L82" s="74"/>
    </row>
    <row r="83" spans="1:12" ht="26.25" customHeight="1">
      <c r="A83" s="61">
        <v>79</v>
      </c>
      <c r="B83" s="157" t="s">
        <v>3538</v>
      </c>
      <c r="C83" s="157" t="s">
        <v>3539</v>
      </c>
      <c r="D83" s="158" t="s">
        <v>7</v>
      </c>
      <c r="E83" s="158">
        <v>3</v>
      </c>
      <c r="F83" s="37"/>
      <c r="G83" s="37"/>
      <c r="H83" s="37"/>
      <c r="I83" s="67"/>
      <c r="J83" s="56">
        <f t="shared" si="2"/>
        <v>0</v>
      </c>
      <c r="K83" s="37"/>
      <c r="L83" s="74"/>
    </row>
    <row r="84" spans="1:12" ht="26.25" customHeight="1">
      <c r="A84" s="61">
        <v>80</v>
      </c>
      <c r="B84" s="157" t="s">
        <v>3540</v>
      </c>
      <c r="C84" s="157" t="s">
        <v>3541</v>
      </c>
      <c r="D84" s="158" t="s">
        <v>7</v>
      </c>
      <c r="E84" s="158">
        <v>21</v>
      </c>
      <c r="F84" s="37"/>
      <c r="G84" s="37"/>
      <c r="H84" s="37"/>
      <c r="I84" s="67"/>
      <c r="J84" s="56">
        <f t="shared" si="2"/>
        <v>0</v>
      </c>
      <c r="K84" s="37"/>
      <c r="L84" s="74"/>
    </row>
    <row r="85" spans="1:12" ht="26.25" customHeight="1">
      <c r="A85" s="61">
        <v>81</v>
      </c>
      <c r="B85" s="157" t="s">
        <v>3542</v>
      </c>
      <c r="C85" s="157" t="s">
        <v>3543</v>
      </c>
      <c r="D85" s="158" t="s">
        <v>7</v>
      </c>
      <c r="E85" s="158">
        <v>21</v>
      </c>
      <c r="F85" s="37"/>
      <c r="G85" s="37"/>
      <c r="H85" s="37"/>
      <c r="I85" s="67"/>
      <c r="J85" s="56">
        <f t="shared" si="2"/>
        <v>0</v>
      </c>
      <c r="K85" s="37"/>
      <c r="L85" s="74"/>
    </row>
    <row r="86" spans="1:12" ht="26.25" customHeight="1">
      <c r="A86" s="61">
        <v>82</v>
      </c>
      <c r="B86" s="157" t="s">
        <v>3544</v>
      </c>
      <c r="C86" s="157" t="s">
        <v>3545</v>
      </c>
      <c r="D86" s="158" t="s">
        <v>7</v>
      </c>
      <c r="E86" s="158">
        <v>6</v>
      </c>
      <c r="F86" s="37"/>
      <c r="G86" s="37"/>
      <c r="H86" s="37"/>
      <c r="I86" s="67"/>
      <c r="J86" s="56">
        <f t="shared" si="2"/>
        <v>0</v>
      </c>
      <c r="K86" s="37"/>
      <c r="L86" s="74"/>
    </row>
    <row r="87" spans="1:12" ht="26.25" customHeight="1">
      <c r="A87" s="61">
        <v>83</v>
      </c>
      <c r="B87" s="157" t="s">
        <v>3546</v>
      </c>
      <c r="C87" s="157" t="s">
        <v>3547</v>
      </c>
      <c r="D87" s="158" t="s">
        <v>7</v>
      </c>
      <c r="E87" s="158">
        <v>3</v>
      </c>
      <c r="F87" s="37"/>
      <c r="G87" s="37"/>
      <c r="H87" s="37"/>
      <c r="I87" s="67"/>
      <c r="J87" s="56">
        <f t="shared" si="2"/>
        <v>0</v>
      </c>
      <c r="K87" s="37"/>
      <c r="L87" s="74"/>
    </row>
    <row r="88" spans="1:12" ht="26.25" customHeight="1">
      <c r="A88" s="61">
        <v>84</v>
      </c>
      <c r="B88" s="157" t="s">
        <v>3548</v>
      </c>
      <c r="C88" s="157" t="s">
        <v>3549</v>
      </c>
      <c r="D88" s="158" t="s">
        <v>7</v>
      </c>
      <c r="E88" s="158">
        <v>60</v>
      </c>
      <c r="F88" s="37"/>
      <c r="G88" s="37"/>
      <c r="H88" s="37"/>
      <c r="I88" s="67"/>
      <c r="J88" s="56">
        <f t="shared" si="2"/>
        <v>0</v>
      </c>
      <c r="K88" s="37"/>
      <c r="L88" s="74"/>
    </row>
    <row r="89" spans="1:12" ht="26.25" customHeight="1">
      <c r="A89" s="61">
        <v>85</v>
      </c>
      <c r="B89" s="157" t="s">
        <v>3550</v>
      </c>
      <c r="C89" s="157" t="s">
        <v>3551</v>
      </c>
      <c r="D89" s="158" t="s">
        <v>7</v>
      </c>
      <c r="E89" s="158">
        <v>145</v>
      </c>
      <c r="F89" s="37"/>
      <c r="G89" s="37"/>
      <c r="H89" s="37"/>
      <c r="I89" s="67"/>
      <c r="J89" s="56">
        <f t="shared" si="2"/>
        <v>0</v>
      </c>
      <c r="K89" s="37"/>
      <c r="L89" s="74"/>
    </row>
    <row r="90" spans="1:12" ht="26.25" customHeight="1">
      <c r="A90" s="61">
        <v>86</v>
      </c>
      <c r="B90" s="157" t="s">
        <v>3552</v>
      </c>
      <c r="C90" s="157" t="s">
        <v>3553</v>
      </c>
      <c r="D90" s="158" t="s">
        <v>7</v>
      </c>
      <c r="E90" s="158">
        <v>31</v>
      </c>
      <c r="F90" s="37"/>
      <c r="G90" s="37"/>
      <c r="H90" s="37"/>
      <c r="I90" s="67"/>
      <c r="J90" s="56">
        <f t="shared" si="2"/>
        <v>0</v>
      </c>
      <c r="K90" s="37"/>
      <c r="L90" s="74"/>
    </row>
    <row r="91" spans="1:12" ht="26.25" customHeight="1">
      <c r="A91" s="61">
        <v>87</v>
      </c>
      <c r="B91" s="157" t="s">
        <v>3554</v>
      </c>
      <c r="C91" s="157" t="s">
        <v>3553</v>
      </c>
      <c r="D91" s="158" t="s">
        <v>7</v>
      </c>
      <c r="E91" s="158">
        <v>41</v>
      </c>
      <c r="F91" s="37"/>
      <c r="G91" s="37"/>
      <c r="H91" s="37"/>
      <c r="I91" s="67"/>
      <c r="J91" s="56">
        <f t="shared" si="2"/>
        <v>0</v>
      </c>
      <c r="K91" s="37"/>
      <c r="L91" s="74"/>
    </row>
    <row r="92" spans="1:12" ht="26.25" customHeight="1">
      <c r="A92" s="61">
        <v>88</v>
      </c>
      <c r="B92" s="157" t="s">
        <v>3555</v>
      </c>
      <c r="C92" s="157" t="s">
        <v>3556</v>
      </c>
      <c r="D92" s="158" t="s">
        <v>7</v>
      </c>
      <c r="E92" s="158">
        <v>3</v>
      </c>
      <c r="F92" s="37"/>
      <c r="G92" s="37"/>
      <c r="H92" s="37"/>
      <c r="I92" s="67"/>
      <c r="J92" s="56">
        <f t="shared" si="2"/>
        <v>0</v>
      </c>
      <c r="K92" s="37"/>
      <c r="L92" s="74"/>
    </row>
    <row r="93" spans="1:12" ht="26.25" customHeight="1">
      <c r="A93" s="61">
        <v>89</v>
      </c>
      <c r="B93" s="157" t="s">
        <v>3557</v>
      </c>
      <c r="C93" s="157" t="s">
        <v>3558</v>
      </c>
      <c r="D93" s="158" t="s">
        <v>7</v>
      </c>
      <c r="E93" s="158">
        <v>41</v>
      </c>
      <c r="F93" s="37"/>
      <c r="G93" s="37"/>
      <c r="H93" s="37"/>
      <c r="I93" s="67"/>
      <c r="J93" s="56">
        <f t="shared" si="2"/>
        <v>0</v>
      </c>
      <c r="K93" s="37"/>
      <c r="L93" s="74"/>
    </row>
    <row r="94" spans="1:12" ht="26.25" customHeight="1">
      <c r="A94" s="61">
        <v>90</v>
      </c>
      <c r="B94" s="157" t="s">
        <v>3559</v>
      </c>
      <c r="C94" s="157" t="s">
        <v>3560</v>
      </c>
      <c r="D94" s="158" t="s">
        <v>7</v>
      </c>
      <c r="E94" s="158">
        <v>6</v>
      </c>
      <c r="F94" s="37"/>
      <c r="G94" s="37"/>
      <c r="H94" s="37"/>
      <c r="I94" s="67"/>
      <c r="J94" s="56">
        <f t="shared" si="2"/>
        <v>0</v>
      </c>
      <c r="K94" s="37"/>
      <c r="L94" s="74"/>
    </row>
    <row r="95" spans="1:12" ht="26.25" customHeight="1">
      <c r="A95" s="61">
        <v>91</v>
      </c>
      <c r="B95" s="157" t="s">
        <v>3561</v>
      </c>
      <c r="C95" s="157" t="s">
        <v>3562</v>
      </c>
      <c r="D95" s="158" t="s">
        <v>7</v>
      </c>
      <c r="E95" s="158">
        <v>15</v>
      </c>
      <c r="F95" s="37"/>
      <c r="G95" s="37"/>
      <c r="H95" s="37"/>
      <c r="I95" s="67"/>
      <c r="J95" s="56">
        <f t="shared" si="2"/>
        <v>0</v>
      </c>
      <c r="K95" s="37"/>
      <c r="L95" s="74"/>
    </row>
    <row r="96" spans="1:12" ht="26.25" customHeight="1">
      <c r="A96" s="61">
        <v>92</v>
      </c>
      <c r="B96" s="157" t="s">
        <v>3563</v>
      </c>
      <c r="C96" s="157" t="s">
        <v>3564</v>
      </c>
      <c r="D96" s="158" t="s">
        <v>7</v>
      </c>
      <c r="E96" s="158">
        <v>17</v>
      </c>
      <c r="F96" s="37"/>
      <c r="G96" s="37"/>
      <c r="H96" s="37"/>
      <c r="I96" s="67"/>
      <c r="J96" s="56">
        <f t="shared" si="2"/>
        <v>0</v>
      </c>
      <c r="K96" s="37"/>
      <c r="L96" s="74"/>
    </row>
    <row r="97" spans="1:12" ht="26.25" customHeight="1">
      <c r="A97" s="61">
        <v>93</v>
      </c>
      <c r="B97" s="157" t="s">
        <v>3565</v>
      </c>
      <c r="C97" s="157" t="s">
        <v>3566</v>
      </c>
      <c r="D97" s="158" t="s">
        <v>7</v>
      </c>
      <c r="E97" s="158">
        <v>17</v>
      </c>
      <c r="F97" s="37"/>
      <c r="G97" s="37"/>
      <c r="H97" s="37"/>
      <c r="I97" s="67"/>
      <c r="J97" s="56">
        <f t="shared" si="2"/>
        <v>0</v>
      </c>
      <c r="K97" s="37"/>
      <c r="L97" s="74"/>
    </row>
    <row r="98" spans="1:12" ht="26.25" customHeight="1">
      <c r="A98" s="61">
        <v>94</v>
      </c>
      <c r="B98" s="157" t="s">
        <v>3567</v>
      </c>
      <c r="C98" s="157" t="s">
        <v>3568</v>
      </c>
      <c r="D98" s="158" t="s">
        <v>7</v>
      </c>
      <c r="E98" s="158">
        <v>2</v>
      </c>
      <c r="F98" s="37"/>
      <c r="G98" s="37"/>
      <c r="H98" s="37"/>
      <c r="I98" s="67"/>
      <c r="J98" s="56">
        <f t="shared" si="2"/>
        <v>0</v>
      </c>
      <c r="K98" s="37"/>
      <c r="L98" s="74"/>
    </row>
    <row r="99" spans="1:12" ht="26.25" customHeight="1">
      <c r="A99" s="61">
        <v>95</v>
      </c>
      <c r="B99" s="157" t="s">
        <v>3569</v>
      </c>
      <c r="C99" s="157" t="s">
        <v>3570</v>
      </c>
      <c r="D99" s="158" t="s">
        <v>7</v>
      </c>
      <c r="E99" s="158">
        <v>2</v>
      </c>
      <c r="F99" s="37"/>
      <c r="G99" s="37"/>
      <c r="H99" s="37"/>
      <c r="I99" s="67"/>
      <c r="J99" s="56">
        <f t="shared" si="2"/>
        <v>0</v>
      </c>
      <c r="K99" s="37"/>
      <c r="L99" s="74"/>
    </row>
    <row r="100" spans="1:12" ht="26.25" customHeight="1">
      <c r="A100" s="61">
        <v>96</v>
      </c>
      <c r="B100" s="157" t="s">
        <v>3571</v>
      </c>
      <c r="C100" s="157" t="s">
        <v>3572</v>
      </c>
      <c r="D100" s="158" t="s">
        <v>7</v>
      </c>
      <c r="E100" s="158">
        <v>2</v>
      </c>
      <c r="F100" s="37"/>
      <c r="G100" s="37"/>
      <c r="H100" s="37"/>
      <c r="I100" s="67"/>
      <c r="J100" s="56">
        <f t="shared" si="2"/>
        <v>0</v>
      </c>
      <c r="K100" s="37"/>
      <c r="L100" s="74"/>
    </row>
    <row r="101" spans="1:12" ht="26.25" customHeight="1">
      <c r="A101" s="61">
        <v>97</v>
      </c>
      <c r="B101" s="157" t="s">
        <v>3569</v>
      </c>
      <c r="C101" s="157" t="s">
        <v>3573</v>
      </c>
      <c r="D101" s="158" t="s">
        <v>7</v>
      </c>
      <c r="E101" s="158">
        <v>2</v>
      </c>
      <c r="F101" s="37"/>
      <c r="G101" s="37"/>
      <c r="H101" s="37"/>
      <c r="I101" s="67"/>
      <c r="J101" s="56">
        <f aca="true" t="shared" si="3" ref="J101:J132">I101*E101</f>
        <v>0</v>
      </c>
      <c r="K101" s="37"/>
      <c r="L101" s="74"/>
    </row>
    <row r="102" spans="1:12" ht="26.25" customHeight="1">
      <c r="A102" s="61">
        <v>98</v>
      </c>
      <c r="B102" s="157" t="s">
        <v>3574</v>
      </c>
      <c r="C102" s="157" t="s">
        <v>3575</v>
      </c>
      <c r="D102" s="158" t="s">
        <v>7</v>
      </c>
      <c r="E102" s="158">
        <v>6</v>
      </c>
      <c r="F102" s="37"/>
      <c r="G102" s="37"/>
      <c r="H102" s="37"/>
      <c r="I102" s="67"/>
      <c r="J102" s="56">
        <f t="shared" si="3"/>
        <v>0</v>
      </c>
      <c r="K102" s="37"/>
      <c r="L102" s="74"/>
    </row>
    <row r="103" spans="1:12" ht="26.25" customHeight="1">
      <c r="A103" s="61">
        <v>99</v>
      </c>
      <c r="B103" s="157" t="s">
        <v>3576</v>
      </c>
      <c r="C103" s="157" t="s">
        <v>3577</v>
      </c>
      <c r="D103" s="158" t="s">
        <v>7</v>
      </c>
      <c r="E103" s="158">
        <v>48</v>
      </c>
      <c r="F103" s="37"/>
      <c r="G103" s="37"/>
      <c r="H103" s="37"/>
      <c r="I103" s="67"/>
      <c r="J103" s="56">
        <f t="shared" si="3"/>
        <v>0</v>
      </c>
      <c r="K103" s="37"/>
      <c r="L103" s="74"/>
    </row>
    <row r="104" spans="1:12" ht="26.25" customHeight="1">
      <c r="A104" s="61">
        <v>100</v>
      </c>
      <c r="B104" s="157" t="s">
        <v>3578</v>
      </c>
      <c r="C104" s="157" t="s">
        <v>3579</v>
      </c>
      <c r="D104" s="158" t="s">
        <v>7</v>
      </c>
      <c r="E104" s="158">
        <v>47</v>
      </c>
      <c r="F104" s="37"/>
      <c r="G104" s="37"/>
      <c r="H104" s="37"/>
      <c r="I104" s="67"/>
      <c r="J104" s="56">
        <f t="shared" si="3"/>
        <v>0</v>
      </c>
      <c r="K104" s="37"/>
      <c r="L104" s="74"/>
    </row>
    <row r="105" spans="1:12" ht="26.25" customHeight="1">
      <c r="A105" s="61">
        <v>101</v>
      </c>
      <c r="B105" s="157" t="s">
        <v>3580</v>
      </c>
      <c r="C105" s="157" t="s">
        <v>3581</v>
      </c>
      <c r="D105" s="158" t="s">
        <v>7</v>
      </c>
      <c r="E105" s="158">
        <v>2</v>
      </c>
      <c r="F105" s="37"/>
      <c r="G105" s="37"/>
      <c r="H105" s="37"/>
      <c r="I105" s="67"/>
      <c r="J105" s="56">
        <f t="shared" si="3"/>
        <v>0</v>
      </c>
      <c r="K105" s="37"/>
      <c r="L105" s="74"/>
    </row>
    <row r="106" spans="1:12" ht="26.25" customHeight="1">
      <c r="A106" s="61">
        <v>102</v>
      </c>
      <c r="B106" s="157" t="s">
        <v>3582</v>
      </c>
      <c r="C106" s="157" t="s">
        <v>3583</v>
      </c>
      <c r="D106" s="158" t="s">
        <v>7</v>
      </c>
      <c r="E106" s="158">
        <v>9</v>
      </c>
      <c r="F106" s="37"/>
      <c r="G106" s="37"/>
      <c r="H106" s="37"/>
      <c r="I106" s="67"/>
      <c r="J106" s="56">
        <f t="shared" si="3"/>
        <v>0</v>
      </c>
      <c r="K106" s="37"/>
      <c r="L106" s="74"/>
    </row>
    <row r="107" spans="1:12" ht="26.25" customHeight="1">
      <c r="A107" s="61">
        <v>103</v>
      </c>
      <c r="B107" s="157" t="s">
        <v>3582</v>
      </c>
      <c r="C107" s="157" t="s">
        <v>3584</v>
      </c>
      <c r="D107" s="158" t="s">
        <v>7</v>
      </c>
      <c r="E107" s="158">
        <v>4</v>
      </c>
      <c r="F107" s="37"/>
      <c r="G107" s="37"/>
      <c r="H107" s="37"/>
      <c r="I107" s="67"/>
      <c r="J107" s="56">
        <f t="shared" si="3"/>
        <v>0</v>
      </c>
      <c r="K107" s="37"/>
      <c r="L107" s="74"/>
    </row>
    <row r="108" spans="1:12" ht="26.25" customHeight="1">
      <c r="A108" s="61">
        <v>104</v>
      </c>
      <c r="B108" s="157" t="s">
        <v>3585</v>
      </c>
      <c r="C108" s="157" t="s">
        <v>3586</v>
      </c>
      <c r="D108" s="158" t="s">
        <v>7</v>
      </c>
      <c r="E108" s="158">
        <v>20</v>
      </c>
      <c r="F108" s="37"/>
      <c r="G108" s="37"/>
      <c r="H108" s="37"/>
      <c r="I108" s="67"/>
      <c r="J108" s="56">
        <f t="shared" si="3"/>
        <v>0</v>
      </c>
      <c r="K108" s="37"/>
      <c r="L108" s="74"/>
    </row>
    <row r="109" spans="1:12" ht="26.25" customHeight="1">
      <c r="A109" s="61">
        <v>105</v>
      </c>
      <c r="B109" s="157" t="s">
        <v>3587</v>
      </c>
      <c r="C109" s="157" t="s">
        <v>3588</v>
      </c>
      <c r="D109" s="158" t="s">
        <v>7</v>
      </c>
      <c r="E109" s="158">
        <v>6</v>
      </c>
      <c r="F109" s="37"/>
      <c r="G109" s="37"/>
      <c r="H109" s="37"/>
      <c r="I109" s="67"/>
      <c r="J109" s="56">
        <f t="shared" si="3"/>
        <v>0</v>
      </c>
      <c r="K109" s="37"/>
      <c r="L109" s="74"/>
    </row>
    <row r="110" spans="1:12" ht="26.25" customHeight="1">
      <c r="A110" s="61">
        <v>106</v>
      </c>
      <c r="B110" s="157" t="s">
        <v>3589</v>
      </c>
      <c r="C110" s="157" t="s">
        <v>3590</v>
      </c>
      <c r="D110" s="158" t="s">
        <v>7</v>
      </c>
      <c r="E110" s="158">
        <v>10</v>
      </c>
      <c r="F110" s="37"/>
      <c r="G110" s="37"/>
      <c r="H110" s="37"/>
      <c r="I110" s="67"/>
      <c r="J110" s="56">
        <f t="shared" si="3"/>
        <v>0</v>
      </c>
      <c r="K110" s="37"/>
      <c r="L110" s="74"/>
    </row>
    <row r="111" spans="1:12" ht="26.25" customHeight="1">
      <c r="A111" s="61">
        <v>107</v>
      </c>
      <c r="B111" s="157" t="s">
        <v>3591</v>
      </c>
      <c r="C111" s="157" t="s">
        <v>3592</v>
      </c>
      <c r="D111" s="158" t="s">
        <v>7</v>
      </c>
      <c r="E111" s="158">
        <v>31</v>
      </c>
      <c r="F111" s="37"/>
      <c r="G111" s="37"/>
      <c r="H111" s="37"/>
      <c r="I111" s="67"/>
      <c r="J111" s="56">
        <f t="shared" si="3"/>
        <v>0</v>
      </c>
      <c r="K111" s="37"/>
      <c r="L111" s="74"/>
    </row>
    <row r="112" spans="1:12" ht="26.25" customHeight="1">
      <c r="A112" s="61">
        <v>108</v>
      </c>
      <c r="B112" s="157" t="s">
        <v>3593</v>
      </c>
      <c r="C112" s="157" t="s">
        <v>3594</v>
      </c>
      <c r="D112" s="158" t="s">
        <v>7</v>
      </c>
      <c r="E112" s="158">
        <v>14</v>
      </c>
      <c r="F112" s="37"/>
      <c r="G112" s="37"/>
      <c r="H112" s="37"/>
      <c r="I112" s="67"/>
      <c r="J112" s="56">
        <f t="shared" si="3"/>
        <v>0</v>
      </c>
      <c r="K112" s="37"/>
      <c r="L112" s="74"/>
    </row>
    <row r="113" spans="1:12" ht="26.25" customHeight="1">
      <c r="A113" s="61">
        <v>109</v>
      </c>
      <c r="B113" s="157" t="s">
        <v>3595</v>
      </c>
      <c r="C113" s="157" t="s">
        <v>3596</v>
      </c>
      <c r="D113" s="158" t="s">
        <v>7</v>
      </c>
      <c r="E113" s="158">
        <v>47</v>
      </c>
      <c r="F113" s="37"/>
      <c r="G113" s="37"/>
      <c r="H113" s="37"/>
      <c r="I113" s="67"/>
      <c r="J113" s="56">
        <f t="shared" si="3"/>
        <v>0</v>
      </c>
      <c r="K113" s="37"/>
      <c r="L113" s="74"/>
    </row>
    <row r="114" spans="1:12" ht="26.25" customHeight="1">
      <c r="A114" s="61">
        <v>110</v>
      </c>
      <c r="B114" s="157" t="s">
        <v>3597</v>
      </c>
      <c r="C114" s="157" t="s">
        <v>3598</v>
      </c>
      <c r="D114" s="158" t="s">
        <v>7</v>
      </c>
      <c r="E114" s="158">
        <v>23</v>
      </c>
      <c r="F114" s="37"/>
      <c r="G114" s="37"/>
      <c r="H114" s="37"/>
      <c r="I114" s="67"/>
      <c r="J114" s="56">
        <f t="shared" si="3"/>
        <v>0</v>
      </c>
      <c r="K114" s="37"/>
      <c r="L114" s="74"/>
    </row>
    <row r="115" spans="1:12" ht="26.25" customHeight="1">
      <c r="A115" s="61">
        <v>111</v>
      </c>
      <c r="B115" s="157" t="s">
        <v>3599</v>
      </c>
      <c r="C115" s="157" t="s">
        <v>3600</v>
      </c>
      <c r="D115" s="158" t="s">
        <v>7</v>
      </c>
      <c r="E115" s="158">
        <v>24</v>
      </c>
      <c r="F115" s="37"/>
      <c r="G115" s="37"/>
      <c r="H115" s="37"/>
      <c r="I115" s="67"/>
      <c r="J115" s="56">
        <f t="shared" si="3"/>
        <v>0</v>
      </c>
      <c r="K115" s="37"/>
      <c r="L115" s="74"/>
    </row>
    <row r="116" spans="1:12" ht="26.25" customHeight="1">
      <c r="A116" s="61">
        <v>112</v>
      </c>
      <c r="B116" s="157" t="s">
        <v>3601</v>
      </c>
      <c r="C116" s="157" t="s">
        <v>3602</v>
      </c>
      <c r="D116" s="158" t="s">
        <v>7</v>
      </c>
      <c r="E116" s="158">
        <v>110</v>
      </c>
      <c r="F116" s="37"/>
      <c r="G116" s="37"/>
      <c r="H116" s="37"/>
      <c r="I116" s="67"/>
      <c r="J116" s="56">
        <f t="shared" si="3"/>
        <v>0</v>
      </c>
      <c r="K116" s="37"/>
      <c r="L116" s="74"/>
    </row>
    <row r="117" spans="1:12" ht="26.25" customHeight="1">
      <c r="A117" s="61">
        <v>113</v>
      </c>
      <c r="B117" s="157" t="s">
        <v>3603</v>
      </c>
      <c r="C117" s="157" t="s">
        <v>3604</v>
      </c>
      <c r="D117" s="158" t="s">
        <v>7</v>
      </c>
      <c r="E117" s="158">
        <v>34</v>
      </c>
      <c r="F117" s="37"/>
      <c r="G117" s="37"/>
      <c r="H117" s="37"/>
      <c r="I117" s="67"/>
      <c r="J117" s="56">
        <f t="shared" si="3"/>
        <v>0</v>
      </c>
      <c r="K117" s="37"/>
      <c r="L117" s="74"/>
    </row>
    <row r="118" spans="1:12" ht="26.25" customHeight="1">
      <c r="A118" s="61">
        <v>114</v>
      </c>
      <c r="B118" s="157" t="s">
        <v>3605</v>
      </c>
      <c r="C118" s="157" t="s">
        <v>3606</v>
      </c>
      <c r="D118" s="158" t="s">
        <v>7</v>
      </c>
      <c r="E118" s="158">
        <v>50</v>
      </c>
      <c r="F118" s="37"/>
      <c r="G118" s="37"/>
      <c r="H118" s="37"/>
      <c r="I118" s="67"/>
      <c r="J118" s="56">
        <f t="shared" si="3"/>
        <v>0</v>
      </c>
      <c r="K118" s="37"/>
      <c r="L118" s="74"/>
    </row>
    <row r="119" spans="1:12" ht="26.25" customHeight="1">
      <c r="A119" s="61">
        <v>115</v>
      </c>
      <c r="B119" s="157" t="s">
        <v>3607</v>
      </c>
      <c r="C119" s="157" t="s">
        <v>3608</v>
      </c>
      <c r="D119" s="158" t="s">
        <v>7</v>
      </c>
      <c r="E119" s="158">
        <v>12</v>
      </c>
      <c r="F119" s="37"/>
      <c r="G119" s="37"/>
      <c r="H119" s="37"/>
      <c r="I119" s="67"/>
      <c r="J119" s="56">
        <f t="shared" si="3"/>
        <v>0</v>
      </c>
      <c r="K119" s="37"/>
      <c r="L119" s="74"/>
    </row>
    <row r="120" spans="1:12" ht="26.25" customHeight="1">
      <c r="A120" s="61">
        <v>116</v>
      </c>
      <c r="B120" s="157" t="s">
        <v>3609</v>
      </c>
      <c r="C120" s="157" t="s">
        <v>3610</v>
      </c>
      <c r="D120" s="158" t="s">
        <v>7</v>
      </c>
      <c r="E120" s="158">
        <v>3</v>
      </c>
      <c r="F120" s="37"/>
      <c r="G120" s="37"/>
      <c r="H120" s="37"/>
      <c r="I120" s="67"/>
      <c r="J120" s="56">
        <f t="shared" si="3"/>
        <v>0</v>
      </c>
      <c r="K120" s="37"/>
      <c r="L120" s="74"/>
    </row>
    <row r="121" spans="1:12" ht="26.25" customHeight="1">
      <c r="A121" s="61">
        <v>117</v>
      </c>
      <c r="B121" s="157" t="s">
        <v>3611</v>
      </c>
      <c r="C121" s="157" t="s">
        <v>3612</v>
      </c>
      <c r="D121" s="158" t="s">
        <v>7</v>
      </c>
      <c r="E121" s="158">
        <v>3</v>
      </c>
      <c r="F121" s="37"/>
      <c r="G121" s="37"/>
      <c r="H121" s="37"/>
      <c r="I121" s="67"/>
      <c r="J121" s="56">
        <f t="shared" si="3"/>
        <v>0</v>
      </c>
      <c r="K121" s="37"/>
      <c r="L121" s="74"/>
    </row>
    <row r="122" spans="1:12" ht="26.25" customHeight="1">
      <c r="A122" s="61">
        <v>118</v>
      </c>
      <c r="B122" s="157" t="s">
        <v>3613</v>
      </c>
      <c r="C122" s="157" t="s">
        <v>3614</v>
      </c>
      <c r="D122" s="158" t="s">
        <v>7</v>
      </c>
      <c r="E122" s="158">
        <v>2</v>
      </c>
      <c r="F122" s="37"/>
      <c r="G122" s="37"/>
      <c r="H122" s="37"/>
      <c r="I122" s="67"/>
      <c r="J122" s="56">
        <f t="shared" si="3"/>
        <v>0</v>
      </c>
      <c r="K122" s="37"/>
      <c r="L122" s="74"/>
    </row>
    <row r="123" spans="1:12" ht="26.25" customHeight="1">
      <c r="A123" s="61">
        <v>119</v>
      </c>
      <c r="B123" s="157" t="s">
        <v>3615</v>
      </c>
      <c r="C123" s="157" t="s">
        <v>3616</v>
      </c>
      <c r="D123" s="158" t="s">
        <v>7</v>
      </c>
      <c r="E123" s="158">
        <v>26</v>
      </c>
      <c r="F123" s="37"/>
      <c r="G123" s="37"/>
      <c r="H123" s="37"/>
      <c r="I123" s="67"/>
      <c r="J123" s="56">
        <f t="shared" si="3"/>
        <v>0</v>
      </c>
      <c r="K123" s="37"/>
      <c r="L123" s="74"/>
    </row>
    <row r="124" spans="1:12" ht="26.25" customHeight="1">
      <c r="A124" s="61">
        <v>120</v>
      </c>
      <c r="B124" s="157" t="s">
        <v>3617</v>
      </c>
      <c r="C124" s="157" t="s">
        <v>3618</v>
      </c>
      <c r="D124" s="158" t="s">
        <v>7</v>
      </c>
      <c r="E124" s="158">
        <v>2</v>
      </c>
      <c r="F124" s="37"/>
      <c r="G124" s="37"/>
      <c r="H124" s="37"/>
      <c r="I124" s="67"/>
      <c r="J124" s="56">
        <f t="shared" si="3"/>
        <v>0</v>
      </c>
      <c r="K124" s="37"/>
      <c r="L124" s="74"/>
    </row>
    <row r="125" spans="1:12" ht="26.25" customHeight="1">
      <c r="A125" s="61">
        <v>121</v>
      </c>
      <c r="B125" s="157" t="s">
        <v>3619</v>
      </c>
      <c r="C125" s="157" t="s">
        <v>3620</v>
      </c>
      <c r="D125" s="158" t="s">
        <v>7</v>
      </c>
      <c r="E125" s="158">
        <v>8</v>
      </c>
      <c r="F125" s="37"/>
      <c r="G125" s="37"/>
      <c r="H125" s="37"/>
      <c r="I125" s="67"/>
      <c r="J125" s="56">
        <f t="shared" si="3"/>
        <v>0</v>
      </c>
      <c r="K125" s="37"/>
      <c r="L125" s="74"/>
    </row>
    <row r="126" spans="1:12" ht="26.25" customHeight="1">
      <c r="A126" s="61">
        <v>122</v>
      </c>
      <c r="B126" s="157" t="s">
        <v>3621</v>
      </c>
      <c r="C126" s="157" t="s">
        <v>3622</v>
      </c>
      <c r="D126" s="158" t="s">
        <v>7</v>
      </c>
      <c r="E126" s="158">
        <v>60</v>
      </c>
      <c r="F126" s="37"/>
      <c r="G126" s="37"/>
      <c r="H126" s="37"/>
      <c r="I126" s="67"/>
      <c r="J126" s="56">
        <f t="shared" si="3"/>
        <v>0</v>
      </c>
      <c r="K126" s="37"/>
      <c r="L126" s="74"/>
    </row>
    <row r="127" spans="1:12" ht="26.25" customHeight="1">
      <c r="A127" s="61">
        <v>123</v>
      </c>
      <c r="B127" s="157" t="s">
        <v>3623</v>
      </c>
      <c r="C127" s="157" t="s">
        <v>3624</v>
      </c>
      <c r="D127" s="158" t="s">
        <v>7</v>
      </c>
      <c r="E127" s="158">
        <v>6</v>
      </c>
      <c r="F127" s="37"/>
      <c r="G127" s="37"/>
      <c r="H127" s="37"/>
      <c r="I127" s="67"/>
      <c r="J127" s="56">
        <f t="shared" si="3"/>
        <v>0</v>
      </c>
      <c r="K127" s="37"/>
      <c r="L127" s="74"/>
    </row>
    <row r="128" spans="1:12" ht="26.25" customHeight="1">
      <c r="A128" s="61">
        <v>124</v>
      </c>
      <c r="B128" s="157" t="s">
        <v>3625</v>
      </c>
      <c r="C128" s="157" t="s">
        <v>3626</v>
      </c>
      <c r="D128" s="158" t="s">
        <v>7</v>
      </c>
      <c r="E128" s="158">
        <v>2</v>
      </c>
      <c r="F128" s="37"/>
      <c r="G128" s="37"/>
      <c r="H128" s="37"/>
      <c r="I128" s="67"/>
      <c r="J128" s="56">
        <f t="shared" si="3"/>
        <v>0</v>
      </c>
      <c r="K128" s="37"/>
      <c r="L128" s="74"/>
    </row>
    <row r="129" spans="1:12" ht="26.25" customHeight="1">
      <c r="A129" s="61">
        <v>125</v>
      </c>
      <c r="B129" s="157" t="s">
        <v>3627</v>
      </c>
      <c r="C129" s="157" t="s">
        <v>3628</v>
      </c>
      <c r="D129" s="158" t="s">
        <v>7</v>
      </c>
      <c r="E129" s="158">
        <v>8</v>
      </c>
      <c r="F129" s="37"/>
      <c r="G129" s="37"/>
      <c r="H129" s="37"/>
      <c r="I129" s="67"/>
      <c r="J129" s="56">
        <f t="shared" si="3"/>
        <v>0</v>
      </c>
      <c r="K129" s="37"/>
      <c r="L129" s="74"/>
    </row>
    <row r="130" spans="1:12" ht="26.25" customHeight="1">
      <c r="A130" s="61">
        <v>126</v>
      </c>
      <c r="B130" s="157" t="s">
        <v>3629</v>
      </c>
      <c r="C130" s="157" t="s">
        <v>3630</v>
      </c>
      <c r="D130" s="158" t="s">
        <v>7</v>
      </c>
      <c r="E130" s="158">
        <v>16</v>
      </c>
      <c r="F130" s="37"/>
      <c r="G130" s="37"/>
      <c r="H130" s="37"/>
      <c r="I130" s="67"/>
      <c r="J130" s="56">
        <f t="shared" si="3"/>
        <v>0</v>
      </c>
      <c r="K130" s="37"/>
      <c r="L130" s="74"/>
    </row>
    <row r="131" spans="1:12" ht="26.25" customHeight="1">
      <c r="A131" s="61">
        <v>127</v>
      </c>
      <c r="B131" s="157" t="s">
        <v>3631</v>
      </c>
      <c r="C131" s="157" t="s">
        <v>3632</v>
      </c>
      <c r="D131" s="158" t="s">
        <v>7</v>
      </c>
      <c r="E131" s="158">
        <v>7</v>
      </c>
      <c r="F131" s="37"/>
      <c r="G131" s="37"/>
      <c r="H131" s="37"/>
      <c r="I131" s="67"/>
      <c r="J131" s="56">
        <f t="shared" si="3"/>
        <v>0</v>
      </c>
      <c r="K131" s="37"/>
      <c r="L131" s="74"/>
    </row>
    <row r="132" spans="1:12" ht="26.25" customHeight="1" thickBot="1">
      <c r="A132" s="61">
        <v>128</v>
      </c>
      <c r="B132" s="157" t="s">
        <v>3633</v>
      </c>
      <c r="C132" s="157" t="s">
        <v>3634</v>
      </c>
      <c r="D132" s="158" t="s">
        <v>7</v>
      </c>
      <c r="E132" s="158">
        <v>8</v>
      </c>
      <c r="F132" s="37"/>
      <c r="G132" s="37"/>
      <c r="H132" s="37"/>
      <c r="I132" s="67"/>
      <c r="J132" s="56">
        <f t="shared" si="3"/>
        <v>0</v>
      </c>
      <c r="K132" s="37"/>
      <c r="L132" s="74"/>
    </row>
    <row r="133" spans="1:10" ht="26.25" customHeight="1" thickBot="1">
      <c r="A133" s="62"/>
      <c r="C133" s="225"/>
      <c r="J133" s="58">
        <f>SUM(J5:J132)</f>
        <v>0</v>
      </c>
    </row>
    <row r="134" spans="1:10" ht="15.75">
      <c r="A134" s="36"/>
      <c r="C134" s="161"/>
      <c r="J134" s="59"/>
    </row>
    <row r="135" spans="1:12" s="31" customFormat="1" ht="16.5" thickBot="1">
      <c r="A135" s="328" t="s">
        <v>5344</v>
      </c>
      <c r="B135" s="328"/>
      <c r="C135" s="328"/>
      <c r="D135" s="148"/>
      <c r="E135" s="148"/>
      <c r="F135" s="33"/>
      <c r="G135" s="33"/>
      <c r="I135" s="34"/>
      <c r="J135" s="34"/>
      <c r="L135" s="34"/>
    </row>
    <row r="136" spans="1:12" s="31" customFormat="1" ht="41.25" customHeight="1" thickBot="1">
      <c r="A136" s="325" t="s">
        <v>5171</v>
      </c>
      <c r="B136" s="326"/>
      <c r="C136" s="146"/>
      <c r="D136" s="162"/>
      <c r="E136" s="162"/>
      <c r="F136" s="33"/>
      <c r="G136" s="33"/>
      <c r="I136" s="34"/>
      <c r="J136" s="34"/>
      <c r="L136" s="34"/>
    </row>
    <row r="137" spans="1:12" s="31" customFormat="1" ht="41.25" customHeight="1" thickBot="1">
      <c r="A137" s="325" t="s">
        <v>5172</v>
      </c>
      <c r="B137" s="326"/>
      <c r="C137" s="146"/>
      <c r="D137" s="162"/>
      <c r="E137" s="162"/>
      <c r="F137" s="33"/>
      <c r="G137" s="33"/>
      <c r="I137" s="34"/>
      <c r="J137" s="34"/>
      <c r="L137" s="34"/>
    </row>
    <row r="138" spans="1:12" s="31" customFormat="1" ht="41.25" customHeight="1" thickBot="1">
      <c r="A138" s="325" t="s">
        <v>5173</v>
      </c>
      <c r="B138" s="326"/>
      <c r="C138" s="146"/>
      <c r="D138" s="162"/>
      <c r="E138" s="162"/>
      <c r="F138" s="33"/>
      <c r="G138" s="33"/>
      <c r="I138" s="34"/>
      <c r="J138" s="34"/>
      <c r="L138" s="34"/>
    </row>
    <row r="139" spans="1:16" ht="26.25" customHeight="1">
      <c r="A139" s="36"/>
      <c r="B139" s="163"/>
      <c r="M139" s="164"/>
      <c r="N139" s="159"/>
      <c r="O139" s="159"/>
      <c r="P139" s="159"/>
    </row>
    <row r="140" spans="1:16" ht="26.25" customHeight="1">
      <c r="A140" s="36"/>
      <c r="B140" s="126" t="s">
        <v>5168</v>
      </c>
      <c r="C140" s="111" t="s">
        <v>5181</v>
      </c>
      <c r="M140" s="164"/>
      <c r="N140" s="159"/>
      <c r="O140" s="159"/>
      <c r="P140" s="159"/>
    </row>
    <row r="141" spans="1:12" ht="38.25">
      <c r="A141" s="127" t="s">
        <v>5140</v>
      </c>
      <c r="B141" s="127" t="s">
        <v>1</v>
      </c>
      <c r="C141" s="128"/>
      <c r="D141" s="129" t="s">
        <v>5164</v>
      </c>
      <c r="E141" s="129" t="s">
        <v>2</v>
      </c>
      <c r="F141" s="129" t="s">
        <v>4</v>
      </c>
      <c r="G141" s="129" t="s">
        <v>5</v>
      </c>
      <c r="H141" s="129" t="s">
        <v>5167</v>
      </c>
      <c r="I141" s="129" t="s">
        <v>5166</v>
      </c>
      <c r="J141" s="129" t="s">
        <v>5165</v>
      </c>
      <c r="L141" s="150"/>
    </row>
    <row r="142" spans="1:12" ht="26.25" customHeight="1">
      <c r="A142" s="262">
        <v>129</v>
      </c>
      <c r="B142" s="183" t="s">
        <v>5285</v>
      </c>
      <c r="C142" s="184"/>
      <c r="D142" s="168">
        <v>25</v>
      </c>
      <c r="E142" s="168" t="s">
        <v>7</v>
      </c>
      <c r="F142" s="177"/>
      <c r="G142" s="178"/>
      <c r="H142" s="67"/>
      <c r="I142" s="169">
        <f>$C$136</f>
        <v>0</v>
      </c>
      <c r="J142" s="56">
        <f>(H142-(H142*I142))*D142</f>
        <v>0</v>
      </c>
      <c r="L142" s="150"/>
    </row>
    <row r="143" spans="1:12" ht="26.25" customHeight="1">
      <c r="A143" s="262">
        <v>130</v>
      </c>
      <c r="B143" s="183" t="s">
        <v>5286</v>
      </c>
      <c r="C143" s="184"/>
      <c r="D143" s="168">
        <v>25</v>
      </c>
      <c r="E143" s="168" t="s">
        <v>7</v>
      </c>
      <c r="F143" s="177"/>
      <c r="G143" s="178"/>
      <c r="H143" s="67"/>
      <c r="I143" s="169">
        <f aca="true" t="shared" si="4" ref="I143:I146">$C$136</f>
        <v>0</v>
      </c>
      <c r="J143" s="56">
        <f aca="true" t="shared" si="5" ref="J143:J146">(H143-(H143*I143))*D143</f>
        <v>0</v>
      </c>
      <c r="L143" s="150"/>
    </row>
    <row r="144" spans="1:12" ht="26.25" customHeight="1">
      <c r="A144" s="262">
        <v>131</v>
      </c>
      <c r="B144" s="183" t="s">
        <v>5287</v>
      </c>
      <c r="C144" s="184"/>
      <c r="D144" s="168">
        <v>25</v>
      </c>
      <c r="E144" s="168" t="s">
        <v>7</v>
      </c>
      <c r="F144" s="177"/>
      <c r="G144" s="178"/>
      <c r="H144" s="67"/>
      <c r="I144" s="169">
        <f t="shared" si="4"/>
        <v>0</v>
      </c>
      <c r="J144" s="56">
        <f t="shared" si="5"/>
        <v>0</v>
      </c>
      <c r="L144" s="150"/>
    </row>
    <row r="145" spans="1:12" ht="26.25" customHeight="1">
      <c r="A145" s="262">
        <v>132</v>
      </c>
      <c r="B145" s="183" t="s">
        <v>5288</v>
      </c>
      <c r="C145" s="184"/>
      <c r="D145" s="168">
        <v>175</v>
      </c>
      <c r="E145" s="168" t="s">
        <v>7</v>
      </c>
      <c r="F145" s="177"/>
      <c r="G145" s="178"/>
      <c r="H145" s="67"/>
      <c r="I145" s="169">
        <f t="shared" si="4"/>
        <v>0</v>
      </c>
      <c r="J145" s="56">
        <f t="shared" si="5"/>
        <v>0</v>
      </c>
      <c r="L145" s="150"/>
    </row>
    <row r="146" spans="1:12" ht="26.25" customHeight="1">
      <c r="A146" s="262">
        <v>133</v>
      </c>
      <c r="B146" s="183" t="s">
        <v>5289</v>
      </c>
      <c r="C146" s="184"/>
      <c r="D146" s="168">
        <v>25</v>
      </c>
      <c r="E146" s="168" t="s">
        <v>7</v>
      </c>
      <c r="F146" s="177"/>
      <c r="G146" s="178"/>
      <c r="H146" s="67"/>
      <c r="I146" s="169">
        <f t="shared" si="4"/>
        <v>0</v>
      </c>
      <c r="J146" s="56">
        <f t="shared" si="5"/>
        <v>0</v>
      </c>
      <c r="L146" s="150"/>
    </row>
    <row r="147" spans="1:12" ht="26.25" customHeight="1">
      <c r="A147" s="171"/>
      <c r="B147" s="185"/>
      <c r="C147" s="171"/>
      <c r="D147" s="173"/>
      <c r="E147" s="173"/>
      <c r="F147" s="173"/>
      <c r="G147" s="162"/>
      <c r="H147" s="174"/>
      <c r="I147" s="175" t="s">
        <v>5343</v>
      </c>
      <c r="J147" s="60">
        <f>SUM(J142:J146)</f>
        <v>0</v>
      </c>
      <c r="L147" s="150"/>
    </row>
    <row r="148" spans="1:16" ht="26.25" customHeight="1">
      <c r="A148" s="36"/>
      <c r="B148" s="126" t="s">
        <v>5169</v>
      </c>
      <c r="C148" s="111" t="s">
        <v>5203</v>
      </c>
      <c r="H148" s="176"/>
      <c r="M148" s="164"/>
      <c r="N148" s="159"/>
      <c r="O148" s="159"/>
      <c r="P148" s="159"/>
    </row>
    <row r="149" spans="1:12" ht="38.25">
      <c r="A149" s="127" t="s">
        <v>5140</v>
      </c>
      <c r="B149" s="127" t="s">
        <v>1</v>
      </c>
      <c r="C149" s="128"/>
      <c r="D149" s="129" t="s">
        <v>5164</v>
      </c>
      <c r="E149" s="129" t="s">
        <v>2</v>
      </c>
      <c r="F149" s="129" t="s">
        <v>4</v>
      </c>
      <c r="G149" s="129" t="s">
        <v>5</v>
      </c>
      <c r="H149" s="138" t="s">
        <v>5167</v>
      </c>
      <c r="I149" s="129" t="s">
        <v>5166</v>
      </c>
      <c r="J149" s="138" t="s">
        <v>5165</v>
      </c>
      <c r="L149" s="150"/>
    </row>
    <row r="150" spans="1:12" ht="26.25" customHeight="1">
      <c r="A150" s="262">
        <v>134</v>
      </c>
      <c r="B150" s="183" t="s">
        <v>5290</v>
      </c>
      <c r="C150" s="184"/>
      <c r="D150" s="168">
        <v>25</v>
      </c>
      <c r="E150" s="168" t="s">
        <v>7</v>
      </c>
      <c r="F150" s="177"/>
      <c r="G150" s="178"/>
      <c r="H150" s="67"/>
      <c r="I150" s="169">
        <f>$C$137</f>
        <v>0</v>
      </c>
      <c r="J150" s="56">
        <f>(H150-(H150*I150))*D150</f>
        <v>0</v>
      </c>
      <c r="L150" s="150"/>
    </row>
    <row r="151" spans="1:12" ht="26.25" customHeight="1">
      <c r="A151" s="262">
        <v>135</v>
      </c>
      <c r="B151" s="183" t="s">
        <v>5291</v>
      </c>
      <c r="C151" s="184"/>
      <c r="D151" s="168">
        <v>20</v>
      </c>
      <c r="E151" s="168" t="s">
        <v>7</v>
      </c>
      <c r="F151" s="177"/>
      <c r="G151" s="178"/>
      <c r="H151" s="67"/>
      <c r="I151" s="169">
        <f aca="true" t="shared" si="6" ref="I151:I154">$C$137</f>
        <v>0</v>
      </c>
      <c r="J151" s="56">
        <f aca="true" t="shared" si="7" ref="J151:J154">(H151-(H151*I151))*D151</f>
        <v>0</v>
      </c>
      <c r="L151" s="150"/>
    </row>
    <row r="152" spans="1:12" ht="26.25" customHeight="1">
      <c r="A152" s="262">
        <v>136</v>
      </c>
      <c r="B152" s="183" t="s">
        <v>5292</v>
      </c>
      <c r="C152" s="184"/>
      <c r="D152" s="168">
        <v>18</v>
      </c>
      <c r="E152" s="168" t="s">
        <v>7</v>
      </c>
      <c r="F152" s="177"/>
      <c r="G152" s="178"/>
      <c r="H152" s="67"/>
      <c r="I152" s="169">
        <f t="shared" si="6"/>
        <v>0</v>
      </c>
      <c r="J152" s="56">
        <f t="shared" si="7"/>
        <v>0</v>
      </c>
      <c r="L152" s="150"/>
    </row>
    <row r="153" spans="1:12" ht="26.25" customHeight="1">
      <c r="A153" s="262">
        <v>137</v>
      </c>
      <c r="B153" s="183" t="s">
        <v>5293</v>
      </c>
      <c r="C153" s="184"/>
      <c r="D153" s="168">
        <v>15</v>
      </c>
      <c r="E153" s="168" t="s">
        <v>7</v>
      </c>
      <c r="F153" s="177"/>
      <c r="G153" s="178"/>
      <c r="H153" s="67"/>
      <c r="I153" s="169">
        <f t="shared" si="6"/>
        <v>0</v>
      </c>
      <c r="J153" s="56">
        <f t="shared" si="7"/>
        <v>0</v>
      </c>
      <c r="L153" s="150"/>
    </row>
    <row r="154" spans="1:12" ht="26.25" customHeight="1">
      <c r="A154" s="262">
        <v>138</v>
      </c>
      <c r="B154" s="270" t="s">
        <v>5384</v>
      </c>
      <c r="C154" s="184"/>
      <c r="D154" s="168">
        <v>18</v>
      </c>
      <c r="E154" s="168" t="s">
        <v>7</v>
      </c>
      <c r="F154" s="177"/>
      <c r="G154" s="178"/>
      <c r="H154" s="67"/>
      <c r="I154" s="169">
        <f t="shared" si="6"/>
        <v>0</v>
      </c>
      <c r="J154" s="56">
        <f t="shared" si="7"/>
        <v>0</v>
      </c>
      <c r="L154" s="150"/>
    </row>
    <row r="155" spans="1:12" ht="26.25" customHeight="1">
      <c r="A155" s="171"/>
      <c r="B155" s="185"/>
      <c r="C155" s="171"/>
      <c r="D155" s="173"/>
      <c r="E155" s="173"/>
      <c r="F155" s="173"/>
      <c r="G155" s="162"/>
      <c r="H155" s="174"/>
      <c r="I155" s="175" t="s">
        <v>5343</v>
      </c>
      <c r="J155" s="60">
        <f>SUM(J150:J154)</f>
        <v>0</v>
      </c>
      <c r="L155" s="150"/>
    </row>
    <row r="156" spans="1:16" ht="26.25" customHeight="1">
      <c r="A156" s="36"/>
      <c r="B156" s="126" t="s">
        <v>5170</v>
      </c>
      <c r="C156" s="111" t="s">
        <v>5204</v>
      </c>
      <c r="H156" s="176"/>
      <c r="M156" s="164"/>
      <c r="N156" s="159"/>
      <c r="O156" s="159"/>
      <c r="P156" s="159"/>
    </row>
    <row r="157" spans="1:12" ht="38.25">
      <c r="A157" s="127" t="s">
        <v>5140</v>
      </c>
      <c r="B157" s="127" t="s">
        <v>1</v>
      </c>
      <c r="C157" s="128"/>
      <c r="D157" s="129" t="s">
        <v>5164</v>
      </c>
      <c r="E157" s="129" t="s">
        <v>2</v>
      </c>
      <c r="F157" s="129" t="s">
        <v>4</v>
      </c>
      <c r="G157" s="129" t="s">
        <v>5</v>
      </c>
      <c r="H157" s="138" t="s">
        <v>5167</v>
      </c>
      <c r="I157" s="129" t="s">
        <v>5166</v>
      </c>
      <c r="J157" s="138" t="s">
        <v>5165</v>
      </c>
      <c r="L157" s="150"/>
    </row>
    <row r="158" spans="1:12" ht="26.25" customHeight="1">
      <c r="A158" s="262">
        <v>139</v>
      </c>
      <c r="B158" s="270" t="s">
        <v>5385</v>
      </c>
      <c r="C158" s="184"/>
      <c r="D158" s="168">
        <v>6</v>
      </c>
      <c r="E158" s="168" t="s">
        <v>7</v>
      </c>
      <c r="F158" s="177"/>
      <c r="G158" s="178"/>
      <c r="H158" s="67"/>
      <c r="I158" s="169">
        <f>$C$138</f>
        <v>0</v>
      </c>
      <c r="J158" s="56">
        <f>(H158-(H158*I158))*D158</f>
        <v>0</v>
      </c>
      <c r="L158" s="150"/>
    </row>
    <row r="159" spans="1:12" ht="26.25" customHeight="1">
      <c r="A159" s="262">
        <v>140</v>
      </c>
      <c r="B159" s="183" t="s">
        <v>5294</v>
      </c>
      <c r="C159" s="184"/>
      <c r="D159" s="168">
        <v>3</v>
      </c>
      <c r="E159" s="168" t="s">
        <v>7</v>
      </c>
      <c r="F159" s="177"/>
      <c r="G159" s="178"/>
      <c r="H159" s="67"/>
      <c r="I159" s="169">
        <f aca="true" t="shared" si="8" ref="I159:I162">$C$138</f>
        <v>0</v>
      </c>
      <c r="J159" s="56">
        <f aca="true" t="shared" si="9" ref="J159:J162">(H159-(H159*I159))*D159</f>
        <v>0</v>
      </c>
      <c r="L159" s="150"/>
    </row>
    <row r="160" spans="1:12" ht="26.25" customHeight="1">
      <c r="A160" s="262">
        <v>141</v>
      </c>
      <c r="B160" s="183" t="s">
        <v>5295</v>
      </c>
      <c r="C160" s="184"/>
      <c r="D160" s="168">
        <v>3</v>
      </c>
      <c r="E160" s="168" t="s">
        <v>7</v>
      </c>
      <c r="F160" s="177"/>
      <c r="G160" s="178"/>
      <c r="H160" s="67"/>
      <c r="I160" s="169">
        <f t="shared" si="8"/>
        <v>0</v>
      </c>
      <c r="J160" s="56">
        <f t="shared" si="9"/>
        <v>0</v>
      </c>
      <c r="L160" s="150"/>
    </row>
    <row r="161" spans="1:12" ht="26.25" customHeight="1">
      <c r="A161" s="262">
        <v>142</v>
      </c>
      <c r="B161" s="270" t="s">
        <v>5403</v>
      </c>
      <c r="C161" s="184"/>
      <c r="D161" s="168">
        <v>3</v>
      </c>
      <c r="E161" s="168" t="s">
        <v>7</v>
      </c>
      <c r="F161" s="177"/>
      <c r="G161" s="178"/>
      <c r="H161" s="67"/>
      <c r="I161" s="169">
        <f t="shared" si="8"/>
        <v>0</v>
      </c>
      <c r="J161" s="56">
        <f t="shared" si="9"/>
        <v>0</v>
      </c>
      <c r="L161" s="150"/>
    </row>
    <row r="162" spans="1:12" ht="26.25" customHeight="1">
      <c r="A162" s="262">
        <v>143</v>
      </c>
      <c r="B162" s="276" t="s">
        <v>5404</v>
      </c>
      <c r="C162" s="184"/>
      <c r="D162" s="168">
        <v>3</v>
      </c>
      <c r="E162" s="168" t="s">
        <v>7</v>
      </c>
      <c r="F162" s="177"/>
      <c r="G162" s="178"/>
      <c r="H162" s="67"/>
      <c r="I162" s="169">
        <f t="shared" si="8"/>
        <v>0</v>
      </c>
      <c r="J162" s="56">
        <f t="shared" si="9"/>
        <v>0</v>
      </c>
      <c r="L162" s="150"/>
    </row>
    <row r="163" spans="1:16" ht="26.25" customHeight="1">
      <c r="A163" s="36"/>
      <c r="B163" s="163"/>
      <c r="I163" s="33" t="s">
        <v>5343</v>
      </c>
      <c r="J163" s="60">
        <f>SUM(J158:J162)</f>
        <v>0</v>
      </c>
      <c r="M163" s="164"/>
      <c r="N163" s="159"/>
      <c r="O163" s="159"/>
      <c r="P163" s="159"/>
    </row>
    <row r="164" spans="1:10" ht="39" thickBot="1">
      <c r="A164" s="36"/>
      <c r="B164" s="160"/>
      <c r="I164" s="33" t="s">
        <v>5345</v>
      </c>
      <c r="J164" s="98">
        <f>J163+J155+J147</f>
        <v>0</v>
      </c>
    </row>
    <row r="165" ht="26.25" customHeight="1" thickTop="1">
      <c r="A165" s="36"/>
    </row>
    <row r="166" ht="26.25" customHeight="1">
      <c r="A166" s="36"/>
    </row>
    <row r="167" ht="26.25" customHeight="1">
      <c r="A167" s="36"/>
    </row>
    <row r="168" ht="26.25" customHeight="1">
      <c r="A168" s="36"/>
    </row>
    <row r="169" ht="26.25" customHeight="1">
      <c r="A169" s="36"/>
    </row>
    <row r="170" ht="26.25" customHeight="1">
      <c r="A170" s="36"/>
    </row>
    <row r="171" ht="26.25" customHeight="1">
      <c r="A171" s="36"/>
    </row>
    <row r="172" ht="26.25" customHeight="1">
      <c r="A172" s="36"/>
    </row>
    <row r="173" ht="26.25" customHeight="1">
      <c r="A173" s="36"/>
    </row>
    <row r="174" ht="26.25" customHeight="1">
      <c r="A174" s="36"/>
    </row>
    <row r="175" ht="26.25" customHeight="1">
      <c r="A175" s="36"/>
    </row>
    <row r="176" ht="26.25" customHeight="1">
      <c r="A176" s="36"/>
    </row>
    <row r="177" ht="26.25" customHeight="1">
      <c r="A177" s="36"/>
    </row>
    <row r="178" ht="26.25" customHeight="1">
      <c r="A178" s="36"/>
    </row>
    <row r="179" ht="26.25" customHeight="1">
      <c r="A179" s="36"/>
    </row>
    <row r="180" ht="26.25" customHeight="1">
      <c r="A180" s="36"/>
    </row>
    <row r="181" ht="26.25" customHeight="1">
      <c r="A181" s="36"/>
    </row>
    <row r="182" ht="26.25" customHeight="1">
      <c r="A182" s="36"/>
    </row>
    <row r="183" ht="26.25" customHeight="1">
      <c r="A183" s="36"/>
    </row>
    <row r="184" ht="26.25" customHeight="1">
      <c r="A184" s="36"/>
    </row>
    <row r="185" ht="26.25" customHeight="1">
      <c r="A185" s="36"/>
    </row>
    <row r="186" ht="26.25" customHeight="1">
      <c r="A186" s="36"/>
    </row>
    <row r="187" ht="26.25" customHeight="1">
      <c r="A187" s="36"/>
    </row>
    <row r="188" ht="26.25" customHeight="1">
      <c r="A188" s="36"/>
    </row>
    <row r="189" ht="26.25" customHeight="1">
      <c r="A189" s="36"/>
    </row>
    <row r="190" ht="26.25" customHeight="1">
      <c r="A190" s="36"/>
    </row>
    <row r="191" ht="26.25" customHeight="1">
      <c r="A191" s="36"/>
    </row>
    <row r="192" ht="26.25" customHeight="1">
      <c r="A192" s="36"/>
    </row>
    <row r="193" ht="26.25" customHeight="1">
      <c r="A193" s="36"/>
    </row>
    <row r="194" ht="26.25" customHeight="1">
      <c r="A194" s="36"/>
    </row>
    <row r="195" ht="26.25" customHeight="1">
      <c r="A195" s="36"/>
    </row>
    <row r="196" ht="26.25" customHeight="1">
      <c r="A196" s="36"/>
    </row>
    <row r="197" ht="26.25" customHeight="1">
      <c r="A197" s="36"/>
    </row>
    <row r="198" ht="26.25" customHeight="1">
      <c r="A198" s="36"/>
    </row>
    <row r="199" ht="26.25" customHeight="1">
      <c r="A199" s="36"/>
    </row>
    <row r="200" ht="26.25" customHeight="1">
      <c r="A200" s="36"/>
    </row>
    <row r="201" ht="26.25" customHeight="1">
      <c r="A201" s="36"/>
    </row>
    <row r="202" ht="26.25" customHeight="1">
      <c r="A202" s="36"/>
    </row>
    <row r="203" ht="26.25" customHeight="1">
      <c r="A203" s="36"/>
    </row>
    <row r="204" ht="26.25" customHeight="1">
      <c r="A204" s="36"/>
    </row>
    <row r="205" ht="26.25" customHeight="1">
      <c r="A205" s="36"/>
    </row>
    <row r="206" ht="26.25" customHeight="1">
      <c r="A206" s="36"/>
    </row>
    <row r="207" ht="26.25" customHeight="1">
      <c r="A207" s="36"/>
    </row>
    <row r="208" ht="26.25" customHeight="1">
      <c r="A208" s="36"/>
    </row>
    <row r="209" ht="26.25" customHeight="1">
      <c r="A209" s="36"/>
    </row>
    <row r="210" ht="26.25" customHeight="1">
      <c r="A210" s="36"/>
    </row>
    <row r="211" ht="26.25" customHeight="1">
      <c r="A211" s="36"/>
    </row>
    <row r="212" ht="26.25" customHeight="1">
      <c r="A212" s="36"/>
    </row>
    <row r="213" ht="26.25" customHeight="1">
      <c r="A213" s="36"/>
    </row>
    <row r="214" ht="26.25" customHeight="1">
      <c r="A214" s="36"/>
    </row>
    <row r="215" ht="26.25" customHeight="1">
      <c r="A215" s="36"/>
    </row>
    <row r="216" ht="26.25" customHeight="1">
      <c r="A216" s="36"/>
    </row>
    <row r="217" ht="26.25" customHeight="1">
      <c r="A217" s="36"/>
    </row>
    <row r="218" ht="26.25" customHeight="1">
      <c r="A218" s="36"/>
    </row>
    <row r="219" ht="26.25" customHeight="1">
      <c r="A219" s="36"/>
    </row>
    <row r="220" ht="26.25" customHeight="1">
      <c r="A220" s="36"/>
    </row>
    <row r="221" ht="26.25" customHeight="1">
      <c r="A221" s="36"/>
    </row>
    <row r="222" ht="26.25" customHeight="1">
      <c r="A222" s="36"/>
    </row>
    <row r="223" ht="26.25" customHeight="1">
      <c r="A223" s="36"/>
    </row>
    <row r="224" ht="26.25" customHeight="1">
      <c r="A224" s="36"/>
    </row>
    <row r="225" ht="26.25" customHeight="1">
      <c r="A225" s="36"/>
    </row>
    <row r="226" ht="26.25" customHeight="1">
      <c r="A226" s="36"/>
    </row>
    <row r="227" ht="26.25" customHeight="1">
      <c r="A227" s="36"/>
    </row>
    <row r="228" ht="26.25" customHeight="1">
      <c r="A228" s="36"/>
    </row>
    <row r="229" ht="26.25" customHeight="1">
      <c r="A229" s="36"/>
    </row>
    <row r="230" ht="26.25" customHeight="1">
      <c r="A230" s="36"/>
    </row>
    <row r="231" ht="26.25" customHeight="1">
      <c r="A231" s="36"/>
    </row>
    <row r="232" ht="26.25" customHeight="1">
      <c r="A232" s="36"/>
    </row>
    <row r="233" ht="26.25" customHeight="1">
      <c r="A233" s="36"/>
    </row>
    <row r="234" ht="26.25" customHeight="1">
      <c r="A234" s="36"/>
    </row>
    <row r="235" ht="26.25" customHeight="1">
      <c r="A235" s="36"/>
    </row>
    <row r="236" ht="26.25" customHeight="1">
      <c r="A236" s="36"/>
    </row>
    <row r="237" ht="26.25" customHeight="1">
      <c r="A237" s="36"/>
    </row>
    <row r="238" ht="26.25" customHeight="1">
      <c r="A238" s="36"/>
    </row>
    <row r="239" ht="26.25" customHeight="1">
      <c r="A239" s="36"/>
    </row>
    <row r="240" ht="26.25" customHeight="1">
      <c r="A240" s="36"/>
    </row>
    <row r="241" ht="26.25" customHeight="1">
      <c r="A241" s="36"/>
    </row>
    <row r="242" ht="26.25" customHeight="1">
      <c r="A242" s="36"/>
    </row>
    <row r="243" ht="26.25" customHeight="1">
      <c r="A243" s="36"/>
    </row>
    <row r="244" ht="26.25" customHeight="1">
      <c r="A244" s="36"/>
    </row>
    <row r="245" ht="26.25" customHeight="1">
      <c r="A245" s="36"/>
    </row>
    <row r="246" ht="26.25" customHeight="1">
      <c r="A246" s="36"/>
    </row>
    <row r="247" ht="26.25" customHeight="1">
      <c r="A247" s="36"/>
    </row>
    <row r="248" ht="26.25" customHeight="1">
      <c r="A248" s="36"/>
    </row>
    <row r="249" ht="26.25" customHeight="1">
      <c r="A249" s="36"/>
    </row>
    <row r="250" ht="26.25" customHeight="1">
      <c r="A250" s="36"/>
    </row>
    <row r="251" ht="26.25" customHeight="1">
      <c r="A251" s="36"/>
    </row>
    <row r="252" ht="26.25" customHeight="1">
      <c r="A252" s="36"/>
    </row>
    <row r="253" ht="26.25" customHeight="1">
      <c r="A253" s="36"/>
    </row>
    <row r="254" ht="26.25" customHeight="1">
      <c r="A254" s="36"/>
    </row>
    <row r="255" ht="26.25" customHeight="1">
      <c r="A255" s="36"/>
    </row>
    <row r="256" ht="26.25" customHeight="1">
      <c r="A256" s="36"/>
    </row>
    <row r="257" ht="26.25" customHeight="1">
      <c r="A257" s="36"/>
    </row>
    <row r="258" ht="26.25" customHeight="1">
      <c r="A258" s="36"/>
    </row>
    <row r="259" ht="26.25" customHeight="1">
      <c r="A259" s="36"/>
    </row>
    <row r="260" ht="26.25" customHeight="1">
      <c r="A260" s="36"/>
    </row>
    <row r="261" ht="26.25" customHeight="1">
      <c r="A261" s="36"/>
    </row>
    <row r="262" ht="26.25" customHeight="1">
      <c r="A262" s="36"/>
    </row>
    <row r="263" ht="26.25" customHeight="1">
      <c r="A263" s="36"/>
    </row>
    <row r="264" ht="26.25" customHeight="1">
      <c r="A264" s="36"/>
    </row>
    <row r="265" ht="26.25" customHeight="1">
      <c r="A265" s="36"/>
    </row>
    <row r="266" ht="26.25" customHeight="1">
      <c r="A266" s="36"/>
    </row>
    <row r="267" ht="26.25" customHeight="1">
      <c r="A267" s="36"/>
    </row>
    <row r="268" ht="26.25" customHeight="1">
      <c r="A268" s="36"/>
    </row>
    <row r="269" ht="26.25" customHeight="1">
      <c r="A269" s="36"/>
    </row>
    <row r="270" ht="26.25" customHeight="1">
      <c r="A270" s="36"/>
    </row>
    <row r="271" ht="26.25" customHeight="1">
      <c r="A271" s="36"/>
    </row>
    <row r="272" ht="26.25" customHeight="1">
      <c r="A272" s="36"/>
    </row>
    <row r="273" ht="26.25" customHeight="1">
      <c r="A273" s="36"/>
    </row>
    <row r="274" ht="26.25" customHeight="1">
      <c r="A274" s="36"/>
    </row>
    <row r="275" ht="26.25" customHeight="1">
      <c r="A275" s="36"/>
    </row>
    <row r="276" ht="26.25" customHeight="1">
      <c r="A276" s="36"/>
    </row>
    <row r="277" ht="26.25" customHeight="1">
      <c r="A277" s="36"/>
    </row>
    <row r="278" ht="26.25" customHeight="1">
      <c r="A278" s="36"/>
    </row>
    <row r="279" ht="26.25" customHeight="1">
      <c r="A279" s="36"/>
    </row>
    <row r="280" ht="26.25" customHeight="1">
      <c r="A280" s="36"/>
    </row>
    <row r="281" ht="26.25" customHeight="1">
      <c r="A281" s="36"/>
    </row>
    <row r="282" ht="26.25" customHeight="1">
      <c r="A282" s="36"/>
    </row>
    <row r="283" ht="26.25" customHeight="1">
      <c r="A283" s="36"/>
    </row>
    <row r="284" ht="26.25" customHeight="1">
      <c r="A284" s="36"/>
    </row>
    <row r="285" ht="26.25" customHeight="1">
      <c r="A285" s="36"/>
    </row>
    <row r="286" ht="26.25" customHeight="1">
      <c r="A286" s="36"/>
    </row>
    <row r="287" ht="26.25" customHeight="1">
      <c r="A287" s="36"/>
    </row>
    <row r="288" ht="26.25" customHeight="1">
      <c r="A288" s="36"/>
    </row>
    <row r="289" ht="26.25" customHeight="1">
      <c r="A289" s="36"/>
    </row>
    <row r="290" ht="26.25" customHeight="1">
      <c r="A290" s="36"/>
    </row>
    <row r="291" ht="26.25" customHeight="1">
      <c r="A291" s="36"/>
    </row>
    <row r="292" ht="26.25" customHeight="1">
      <c r="A292" s="36"/>
    </row>
    <row r="293" ht="26.25" customHeight="1">
      <c r="A293" s="36"/>
    </row>
    <row r="294" ht="26.25" customHeight="1">
      <c r="A294" s="36"/>
    </row>
    <row r="295" ht="26.25" customHeight="1">
      <c r="A295" s="36"/>
    </row>
    <row r="296" ht="26.25" customHeight="1">
      <c r="A296" s="36"/>
    </row>
    <row r="297" ht="26.25" customHeight="1">
      <c r="A297" s="36"/>
    </row>
    <row r="298" ht="26.25" customHeight="1">
      <c r="A298" s="36"/>
    </row>
    <row r="299" ht="26.25" customHeight="1">
      <c r="A299" s="36"/>
    </row>
    <row r="300" ht="26.25" customHeight="1">
      <c r="A300" s="36"/>
    </row>
    <row r="301" ht="26.25" customHeight="1">
      <c r="A301" s="36"/>
    </row>
    <row r="302" ht="26.25" customHeight="1">
      <c r="A302" s="36"/>
    </row>
    <row r="303" ht="26.25" customHeight="1">
      <c r="A303" s="36"/>
    </row>
    <row r="304" ht="26.25" customHeight="1">
      <c r="A304" s="36"/>
    </row>
    <row r="305" ht="26.25" customHeight="1">
      <c r="A305" s="36"/>
    </row>
    <row r="306" ht="26.25" customHeight="1">
      <c r="A306" s="36"/>
    </row>
    <row r="307" ht="26.25" customHeight="1">
      <c r="A307" s="36"/>
    </row>
    <row r="308" ht="26.25" customHeight="1">
      <c r="A308" s="36"/>
    </row>
    <row r="309" ht="26.25" customHeight="1">
      <c r="A309" s="36"/>
    </row>
    <row r="310" ht="26.25" customHeight="1">
      <c r="A310" s="36"/>
    </row>
    <row r="311" ht="26.25" customHeight="1">
      <c r="A311" s="36"/>
    </row>
    <row r="312" ht="26.25" customHeight="1">
      <c r="A312" s="36"/>
    </row>
    <row r="313" ht="26.25" customHeight="1">
      <c r="A313" s="36"/>
    </row>
    <row r="314" ht="26.25" customHeight="1">
      <c r="A314" s="36"/>
    </row>
    <row r="315" ht="26.25" customHeight="1">
      <c r="A315" s="36"/>
    </row>
    <row r="316" ht="26.25" customHeight="1">
      <c r="A316" s="36"/>
    </row>
    <row r="317" ht="26.25" customHeight="1">
      <c r="A317" s="36"/>
    </row>
    <row r="318" ht="26.25" customHeight="1">
      <c r="A318" s="36"/>
    </row>
    <row r="319" ht="26.25" customHeight="1">
      <c r="A319" s="36"/>
    </row>
    <row r="320" ht="26.25" customHeight="1">
      <c r="A320" s="36"/>
    </row>
    <row r="321" ht="26.25" customHeight="1">
      <c r="A321" s="36"/>
    </row>
    <row r="322" ht="26.25" customHeight="1">
      <c r="A322" s="36"/>
    </row>
    <row r="323" ht="26.25" customHeight="1">
      <c r="A323" s="36"/>
    </row>
    <row r="324" ht="26.25" customHeight="1">
      <c r="A324" s="36"/>
    </row>
    <row r="325" ht="26.25" customHeight="1">
      <c r="A325" s="36"/>
    </row>
    <row r="326" ht="26.25" customHeight="1">
      <c r="A326" s="36"/>
    </row>
    <row r="327" ht="26.25" customHeight="1">
      <c r="A327" s="36"/>
    </row>
    <row r="328" ht="26.25" customHeight="1">
      <c r="A328" s="36"/>
    </row>
    <row r="329" ht="26.25" customHeight="1">
      <c r="A329" s="36"/>
    </row>
    <row r="330" ht="26.25" customHeight="1">
      <c r="A330" s="36"/>
    </row>
    <row r="331" ht="26.25" customHeight="1">
      <c r="A331" s="36"/>
    </row>
    <row r="332" ht="26.25" customHeight="1">
      <c r="A332" s="36"/>
    </row>
    <row r="333" ht="26.25" customHeight="1">
      <c r="A333" s="36"/>
    </row>
    <row r="334" ht="26.25" customHeight="1">
      <c r="A334" s="36"/>
    </row>
    <row r="335" ht="26.25" customHeight="1">
      <c r="A335" s="36"/>
    </row>
    <row r="336" ht="26.25" customHeight="1">
      <c r="A336" s="36"/>
    </row>
    <row r="337" ht="26.25" customHeight="1">
      <c r="A337" s="36"/>
    </row>
    <row r="338" ht="26.25" customHeight="1">
      <c r="A338" s="36"/>
    </row>
    <row r="339" ht="26.25" customHeight="1">
      <c r="A339" s="36"/>
    </row>
    <row r="340" ht="26.25" customHeight="1">
      <c r="A340" s="36"/>
    </row>
    <row r="341" ht="26.25" customHeight="1">
      <c r="A341" s="36"/>
    </row>
    <row r="342" ht="26.25" customHeight="1">
      <c r="A342" s="36"/>
    </row>
    <row r="343" ht="26.25" customHeight="1">
      <c r="A343" s="36"/>
    </row>
    <row r="344" ht="26.25" customHeight="1">
      <c r="A344" s="36"/>
    </row>
    <row r="345" ht="26.25" customHeight="1">
      <c r="A345" s="36"/>
    </row>
    <row r="346" ht="26.25" customHeight="1">
      <c r="A346" s="36"/>
    </row>
    <row r="347" ht="26.25" customHeight="1">
      <c r="A347" s="36"/>
    </row>
    <row r="348" ht="26.25" customHeight="1">
      <c r="A348" s="36"/>
    </row>
    <row r="349" ht="26.25" customHeight="1">
      <c r="A349" s="36"/>
    </row>
    <row r="350" ht="26.25" customHeight="1">
      <c r="A350" s="36"/>
    </row>
    <row r="351" ht="26.25" customHeight="1">
      <c r="A351" s="36"/>
    </row>
    <row r="352" ht="26.25" customHeight="1">
      <c r="A352" s="36"/>
    </row>
    <row r="353" ht="26.25" customHeight="1">
      <c r="A353" s="36"/>
    </row>
    <row r="354" ht="26.25" customHeight="1">
      <c r="A354" s="36"/>
    </row>
    <row r="355" ht="26.25" customHeight="1">
      <c r="A355" s="36"/>
    </row>
    <row r="356" ht="26.25" customHeight="1">
      <c r="A356" s="36"/>
    </row>
    <row r="357" ht="26.25" customHeight="1">
      <c r="A357" s="36"/>
    </row>
    <row r="358" ht="26.25" customHeight="1">
      <c r="A358" s="36"/>
    </row>
    <row r="359" ht="26.25" customHeight="1">
      <c r="A359" s="36"/>
    </row>
    <row r="360" ht="26.25" customHeight="1">
      <c r="A360" s="36"/>
    </row>
    <row r="361" ht="26.25" customHeight="1">
      <c r="A361" s="36"/>
    </row>
    <row r="363" ht="26.25" customHeight="1">
      <c r="A363" s="31"/>
    </row>
  </sheetData>
  <sheetProtection password="DAE1" sheet="1" objects="1" scenarios="1"/>
  <mergeCells count="6">
    <mergeCell ref="A137:B137"/>
    <mergeCell ref="A138:B138"/>
    <mergeCell ref="A136:B136"/>
    <mergeCell ref="B1:C1"/>
    <mergeCell ref="B3:C3"/>
    <mergeCell ref="A135:C135"/>
  </mergeCells>
  <printOptions/>
  <pageMargins left="0.22" right="0.26" top="0.45" bottom="0.44" header="0.2" footer="0.19"/>
  <pageSetup horizontalDpi="600" verticalDpi="600" orientation="landscape" paperSize="5" scale="56" r:id="rId1"/>
  <headerFooter alignWithMargins="0">
    <oddHeader>&amp;C&amp;"Arial,Bold Italic"&amp;12Lot 9 Hand &amp; Power Tools</oddHeader>
    <oddFooter>&amp;C
&amp;P&amp;R
&amp;D&amp;T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2"/>
  <sheetViews>
    <sheetView showGridLines="0" tabSelected="1" workbookViewId="0" topLeftCell="A1">
      <pane ySplit="1" topLeftCell="A238" activePane="bottomLeft" state="frozen"/>
      <selection pane="bottomLeft" activeCell="C256" sqref="C256"/>
    </sheetView>
  </sheetViews>
  <sheetFormatPr defaultColWidth="27.8515625" defaultRowHeight="26.25" customHeight="1"/>
  <cols>
    <col min="1" max="1" width="6.57421875" style="32" bestFit="1" customWidth="1"/>
    <col min="2" max="2" width="23.00390625" style="207" customWidth="1"/>
    <col min="3" max="3" width="40.8515625" style="160" bestFit="1" customWidth="1"/>
    <col min="4" max="4" width="9.8515625" style="148" bestFit="1" customWidth="1"/>
    <col min="5" max="5" width="10.7109375" style="148" customWidth="1"/>
    <col min="6" max="6" width="20.7109375" style="148" customWidth="1"/>
    <col min="7" max="8" width="15.7109375" style="148" customWidth="1"/>
    <col min="9" max="9" width="17.00390625" style="149" customWidth="1"/>
    <col min="10" max="10" width="20.7109375" style="60" customWidth="1"/>
    <col min="11" max="11" width="20.7109375" style="150" customWidth="1"/>
    <col min="12" max="12" width="13.7109375" style="149" customWidth="1"/>
    <col min="13" max="16384" width="27.8515625" style="150" customWidth="1"/>
  </cols>
  <sheetData>
    <row r="1" spans="1:10" ht="26.25" customHeight="1">
      <c r="A1" s="26"/>
      <c r="B1" s="329" t="s">
        <v>3635</v>
      </c>
      <c r="C1" s="329"/>
      <c r="J1" s="57"/>
    </row>
    <row r="2" spans="1:10" ht="26.25" customHeight="1">
      <c r="A2" s="26"/>
      <c r="C2" s="151"/>
      <c r="J2" s="57"/>
    </row>
    <row r="3" spans="1:10" ht="26.25" customHeight="1">
      <c r="A3" s="26"/>
      <c r="B3" s="330" t="s">
        <v>0</v>
      </c>
      <c r="C3" s="330"/>
      <c r="J3" s="57"/>
    </row>
    <row r="4" spans="1:12" s="152" customFormat="1" ht="54" customHeight="1">
      <c r="A4" s="29" t="s">
        <v>5140</v>
      </c>
      <c r="B4" s="29" t="s">
        <v>731</v>
      </c>
      <c r="C4" s="29" t="s">
        <v>1</v>
      </c>
      <c r="D4" s="29" t="s">
        <v>2</v>
      </c>
      <c r="E4" s="29" t="s">
        <v>3</v>
      </c>
      <c r="F4" s="29" t="s">
        <v>4</v>
      </c>
      <c r="G4" s="29" t="s">
        <v>5</v>
      </c>
      <c r="H4" s="29" t="s">
        <v>5130</v>
      </c>
      <c r="I4" s="30" t="s">
        <v>5131</v>
      </c>
      <c r="J4" s="30" t="s">
        <v>5132</v>
      </c>
      <c r="K4" s="29" t="s">
        <v>5099</v>
      </c>
      <c r="L4" s="30" t="s">
        <v>5101</v>
      </c>
    </row>
    <row r="5" spans="1:12" ht="26.25" customHeight="1">
      <c r="A5" s="61">
        <v>1</v>
      </c>
      <c r="B5" s="61" t="s">
        <v>3636</v>
      </c>
      <c r="C5" s="157" t="s">
        <v>3637</v>
      </c>
      <c r="D5" s="158" t="s">
        <v>7</v>
      </c>
      <c r="E5" s="158">
        <v>1</v>
      </c>
      <c r="F5" s="64"/>
      <c r="G5" s="65"/>
      <c r="H5" s="65"/>
      <c r="I5" s="69"/>
      <c r="J5" s="56">
        <f aca="true" t="shared" si="0" ref="J5:J63">I5*E5</f>
        <v>0</v>
      </c>
      <c r="K5" s="37"/>
      <c r="L5" s="74"/>
    </row>
    <row r="6" spans="1:12" ht="26.25" customHeight="1">
      <c r="A6" s="61">
        <v>2</v>
      </c>
      <c r="B6" s="61" t="s">
        <v>3638</v>
      </c>
      <c r="C6" s="157" t="s">
        <v>3639</v>
      </c>
      <c r="D6" s="158" t="s">
        <v>7</v>
      </c>
      <c r="E6" s="158">
        <v>170</v>
      </c>
      <c r="F6" s="64"/>
      <c r="G6" s="65"/>
      <c r="H6" s="65"/>
      <c r="I6" s="69"/>
      <c r="J6" s="56">
        <f t="shared" si="0"/>
        <v>0</v>
      </c>
      <c r="K6" s="37"/>
      <c r="L6" s="74"/>
    </row>
    <row r="7" spans="1:12" ht="26.25" customHeight="1">
      <c r="A7" s="61">
        <v>3</v>
      </c>
      <c r="B7" s="61" t="s">
        <v>3640</v>
      </c>
      <c r="C7" s="157" t="s">
        <v>3641</v>
      </c>
      <c r="D7" s="158" t="s">
        <v>7</v>
      </c>
      <c r="E7" s="158">
        <v>10</v>
      </c>
      <c r="F7" s="64"/>
      <c r="G7" s="65"/>
      <c r="H7" s="65"/>
      <c r="I7" s="69"/>
      <c r="J7" s="56">
        <f t="shared" si="0"/>
        <v>0</v>
      </c>
      <c r="K7" s="37"/>
      <c r="L7" s="74"/>
    </row>
    <row r="8" spans="1:12" ht="26.25" customHeight="1">
      <c r="A8" s="61">
        <v>4</v>
      </c>
      <c r="B8" s="61" t="s">
        <v>3642</v>
      </c>
      <c r="C8" s="157" t="s">
        <v>3643</v>
      </c>
      <c r="D8" s="158" t="s">
        <v>7</v>
      </c>
      <c r="E8" s="158">
        <v>10</v>
      </c>
      <c r="F8" s="64"/>
      <c r="G8" s="65"/>
      <c r="H8" s="65"/>
      <c r="I8" s="69"/>
      <c r="J8" s="56">
        <f t="shared" si="0"/>
        <v>0</v>
      </c>
      <c r="K8" s="37"/>
      <c r="L8" s="74"/>
    </row>
    <row r="9" spans="1:12" ht="26.25" customHeight="1">
      <c r="A9" s="61">
        <v>5</v>
      </c>
      <c r="B9" s="61" t="s">
        <v>3644</v>
      </c>
      <c r="C9" s="157" t="s">
        <v>3645</v>
      </c>
      <c r="D9" s="158" t="s">
        <v>7</v>
      </c>
      <c r="E9" s="158">
        <v>6</v>
      </c>
      <c r="F9" s="64"/>
      <c r="G9" s="65"/>
      <c r="H9" s="65"/>
      <c r="I9" s="69"/>
      <c r="J9" s="56">
        <f t="shared" si="0"/>
        <v>0</v>
      </c>
      <c r="K9" s="37"/>
      <c r="L9" s="74"/>
    </row>
    <row r="10" spans="1:12" ht="26.25" customHeight="1">
      <c r="A10" s="61">
        <v>6</v>
      </c>
      <c r="B10" s="61" t="s">
        <v>3647</v>
      </c>
      <c r="C10" s="157" t="s">
        <v>3648</v>
      </c>
      <c r="D10" s="158" t="s">
        <v>7</v>
      </c>
      <c r="E10" s="158">
        <v>15</v>
      </c>
      <c r="F10" s="64"/>
      <c r="G10" s="65"/>
      <c r="H10" s="65"/>
      <c r="I10" s="69"/>
      <c r="J10" s="56">
        <f t="shared" si="0"/>
        <v>0</v>
      </c>
      <c r="K10" s="37"/>
      <c r="L10" s="74"/>
    </row>
    <row r="11" spans="1:12" ht="26.25" customHeight="1">
      <c r="A11" s="61">
        <v>7</v>
      </c>
      <c r="B11" s="61" t="s">
        <v>3649</v>
      </c>
      <c r="C11" s="157" t="s">
        <v>3650</v>
      </c>
      <c r="D11" s="158" t="s">
        <v>7</v>
      </c>
      <c r="E11" s="158">
        <v>18</v>
      </c>
      <c r="F11" s="64"/>
      <c r="G11" s="65"/>
      <c r="H11" s="65"/>
      <c r="I11" s="69"/>
      <c r="J11" s="56">
        <f t="shared" si="0"/>
        <v>0</v>
      </c>
      <c r="K11" s="37"/>
      <c r="L11" s="74"/>
    </row>
    <row r="12" spans="1:12" ht="26.25" customHeight="1">
      <c r="A12" s="61">
        <v>8</v>
      </c>
      <c r="B12" s="61" t="s">
        <v>3651</v>
      </c>
      <c r="C12" s="157" t="s">
        <v>3652</v>
      </c>
      <c r="D12" s="158" t="s">
        <v>7</v>
      </c>
      <c r="E12" s="158">
        <v>16</v>
      </c>
      <c r="F12" s="64"/>
      <c r="G12" s="65"/>
      <c r="H12" s="65"/>
      <c r="I12" s="69"/>
      <c r="J12" s="56">
        <f t="shared" si="0"/>
        <v>0</v>
      </c>
      <c r="K12" s="37"/>
      <c r="L12" s="74"/>
    </row>
    <row r="13" spans="1:12" ht="26.25" customHeight="1">
      <c r="A13" s="61">
        <v>9</v>
      </c>
      <c r="B13" s="61" t="s">
        <v>3653</v>
      </c>
      <c r="C13" s="157" t="s">
        <v>3654</v>
      </c>
      <c r="D13" s="158" t="s">
        <v>7</v>
      </c>
      <c r="E13" s="158">
        <v>24</v>
      </c>
      <c r="F13" s="64"/>
      <c r="G13" s="65"/>
      <c r="H13" s="65"/>
      <c r="I13" s="69"/>
      <c r="J13" s="56">
        <f t="shared" si="0"/>
        <v>0</v>
      </c>
      <c r="K13" s="37"/>
      <c r="L13" s="74"/>
    </row>
    <row r="14" spans="1:12" ht="26.25" customHeight="1">
      <c r="A14" s="61">
        <v>10</v>
      </c>
      <c r="B14" s="61" t="s">
        <v>3655</v>
      </c>
      <c r="C14" s="157" t="s">
        <v>3656</v>
      </c>
      <c r="D14" s="158" t="s">
        <v>7</v>
      </c>
      <c r="E14" s="158">
        <v>2</v>
      </c>
      <c r="F14" s="64"/>
      <c r="G14" s="65"/>
      <c r="H14" s="65"/>
      <c r="I14" s="69"/>
      <c r="J14" s="56">
        <f t="shared" si="0"/>
        <v>0</v>
      </c>
      <c r="K14" s="37"/>
      <c r="L14" s="74"/>
    </row>
    <row r="15" spans="1:12" ht="26.25" customHeight="1">
      <c r="A15" s="61">
        <v>11</v>
      </c>
      <c r="B15" s="61" t="s">
        <v>3657</v>
      </c>
      <c r="C15" s="157" t="s">
        <v>3658</v>
      </c>
      <c r="D15" s="158" t="s">
        <v>7</v>
      </c>
      <c r="E15" s="158">
        <v>11</v>
      </c>
      <c r="F15" s="64"/>
      <c r="G15" s="65"/>
      <c r="H15" s="65"/>
      <c r="I15" s="69"/>
      <c r="J15" s="56">
        <f t="shared" si="0"/>
        <v>0</v>
      </c>
      <c r="K15" s="37"/>
      <c r="L15" s="74"/>
    </row>
    <row r="16" spans="1:12" ht="26.25" customHeight="1">
      <c r="A16" s="61">
        <v>12</v>
      </c>
      <c r="B16" s="61" t="s">
        <v>3660</v>
      </c>
      <c r="C16" s="157" t="s">
        <v>3661</v>
      </c>
      <c r="D16" s="158" t="s">
        <v>7</v>
      </c>
      <c r="E16" s="158">
        <v>12</v>
      </c>
      <c r="F16" s="64"/>
      <c r="G16" s="65"/>
      <c r="H16" s="65"/>
      <c r="I16" s="69"/>
      <c r="J16" s="56">
        <f t="shared" si="0"/>
        <v>0</v>
      </c>
      <c r="K16" s="37"/>
      <c r="L16" s="74"/>
    </row>
    <row r="17" spans="1:12" ht="26.25" customHeight="1">
      <c r="A17" s="61">
        <v>13</v>
      </c>
      <c r="B17" s="61" t="s">
        <v>3662</v>
      </c>
      <c r="C17" s="157" t="s">
        <v>3663</v>
      </c>
      <c r="D17" s="158" t="s">
        <v>7</v>
      </c>
      <c r="E17" s="158">
        <v>4</v>
      </c>
      <c r="F17" s="64"/>
      <c r="G17" s="65"/>
      <c r="H17" s="65"/>
      <c r="I17" s="69"/>
      <c r="J17" s="56">
        <f t="shared" si="0"/>
        <v>0</v>
      </c>
      <c r="K17" s="37"/>
      <c r="L17" s="74"/>
    </row>
    <row r="18" spans="1:12" ht="26.25" customHeight="1">
      <c r="A18" s="61">
        <v>14</v>
      </c>
      <c r="B18" s="61" t="s">
        <v>3664</v>
      </c>
      <c r="C18" s="157" t="s">
        <v>3665</v>
      </c>
      <c r="D18" s="158" t="s">
        <v>7</v>
      </c>
      <c r="E18" s="158">
        <v>12</v>
      </c>
      <c r="F18" s="64"/>
      <c r="G18" s="65"/>
      <c r="H18" s="65"/>
      <c r="I18" s="69"/>
      <c r="J18" s="56">
        <f t="shared" si="0"/>
        <v>0</v>
      </c>
      <c r="K18" s="37"/>
      <c r="L18" s="74"/>
    </row>
    <row r="19" spans="1:12" ht="26.25" customHeight="1">
      <c r="A19" s="61">
        <v>15</v>
      </c>
      <c r="B19" s="61" t="s">
        <v>3667</v>
      </c>
      <c r="C19" s="157" t="s">
        <v>3668</v>
      </c>
      <c r="D19" s="158" t="s">
        <v>7</v>
      </c>
      <c r="E19" s="158">
        <v>12</v>
      </c>
      <c r="F19" s="64"/>
      <c r="G19" s="65"/>
      <c r="H19" s="65"/>
      <c r="I19" s="69"/>
      <c r="J19" s="56">
        <f t="shared" si="0"/>
        <v>0</v>
      </c>
      <c r="K19" s="37"/>
      <c r="L19" s="74"/>
    </row>
    <row r="20" spans="1:12" ht="26.25" customHeight="1">
      <c r="A20" s="61">
        <v>16</v>
      </c>
      <c r="B20" s="61" t="s">
        <v>3669</v>
      </c>
      <c r="C20" s="157" t="s">
        <v>3670</v>
      </c>
      <c r="D20" s="158" t="s">
        <v>7</v>
      </c>
      <c r="E20" s="158">
        <v>8</v>
      </c>
      <c r="F20" s="64"/>
      <c r="G20" s="65"/>
      <c r="H20" s="65"/>
      <c r="I20" s="69"/>
      <c r="J20" s="56">
        <f t="shared" si="0"/>
        <v>0</v>
      </c>
      <c r="K20" s="37"/>
      <c r="L20" s="74"/>
    </row>
    <row r="21" spans="1:12" ht="26.25" customHeight="1">
      <c r="A21" s="61">
        <v>17</v>
      </c>
      <c r="B21" s="61" t="s">
        <v>3671</v>
      </c>
      <c r="C21" s="157" t="s">
        <v>3672</v>
      </c>
      <c r="D21" s="158" t="s">
        <v>7</v>
      </c>
      <c r="E21" s="158">
        <v>8</v>
      </c>
      <c r="F21" s="64"/>
      <c r="G21" s="65"/>
      <c r="H21" s="65"/>
      <c r="I21" s="69"/>
      <c r="J21" s="56">
        <f t="shared" si="0"/>
        <v>0</v>
      </c>
      <c r="K21" s="37"/>
      <c r="L21" s="74"/>
    </row>
    <row r="22" spans="1:12" ht="26.25" customHeight="1">
      <c r="A22" s="61">
        <v>18</v>
      </c>
      <c r="B22" s="61" t="s">
        <v>3673</v>
      </c>
      <c r="C22" s="157" t="s">
        <v>3674</v>
      </c>
      <c r="D22" s="158" t="s">
        <v>7</v>
      </c>
      <c r="E22" s="158">
        <v>4</v>
      </c>
      <c r="F22" s="64"/>
      <c r="G22" s="65"/>
      <c r="H22" s="65"/>
      <c r="I22" s="69"/>
      <c r="J22" s="56">
        <f t="shared" si="0"/>
        <v>0</v>
      </c>
      <c r="K22" s="37"/>
      <c r="L22" s="74"/>
    </row>
    <row r="23" spans="1:12" ht="26.25" customHeight="1">
      <c r="A23" s="61">
        <v>19</v>
      </c>
      <c r="B23" s="61" t="s">
        <v>3675</v>
      </c>
      <c r="C23" s="157" t="s">
        <v>3676</v>
      </c>
      <c r="D23" s="158" t="s">
        <v>7</v>
      </c>
      <c r="E23" s="158">
        <v>1</v>
      </c>
      <c r="F23" s="64"/>
      <c r="G23" s="65"/>
      <c r="H23" s="65"/>
      <c r="I23" s="69"/>
      <c r="J23" s="56">
        <f t="shared" si="0"/>
        <v>0</v>
      </c>
      <c r="K23" s="37"/>
      <c r="L23" s="74"/>
    </row>
    <row r="24" spans="1:12" ht="26.25" customHeight="1">
      <c r="A24" s="61">
        <v>20</v>
      </c>
      <c r="B24" s="61" t="s">
        <v>3677</v>
      </c>
      <c r="C24" s="157" t="s">
        <v>3678</v>
      </c>
      <c r="D24" s="158" t="s">
        <v>7</v>
      </c>
      <c r="E24" s="158">
        <v>2</v>
      </c>
      <c r="F24" s="64"/>
      <c r="G24" s="65"/>
      <c r="H24" s="65"/>
      <c r="I24" s="69"/>
      <c r="J24" s="56">
        <f t="shared" si="0"/>
        <v>0</v>
      </c>
      <c r="K24" s="37"/>
      <c r="L24" s="74"/>
    </row>
    <row r="25" spans="1:12" ht="26.25" customHeight="1">
      <c r="A25" s="61">
        <v>21</v>
      </c>
      <c r="B25" s="61" t="s">
        <v>3679</v>
      </c>
      <c r="C25" s="157" t="s">
        <v>3680</v>
      </c>
      <c r="D25" s="158" t="s">
        <v>7</v>
      </c>
      <c r="E25" s="158">
        <v>2</v>
      </c>
      <c r="F25" s="64"/>
      <c r="G25" s="65"/>
      <c r="H25" s="65"/>
      <c r="I25" s="69"/>
      <c r="J25" s="56">
        <f t="shared" si="0"/>
        <v>0</v>
      </c>
      <c r="K25" s="37"/>
      <c r="L25" s="74"/>
    </row>
    <row r="26" spans="1:12" ht="26.25" customHeight="1">
      <c r="A26" s="61">
        <v>22</v>
      </c>
      <c r="B26" s="61" t="s">
        <v>3681</v>
      </c>
      <c r="C26" s="157" t="s">
        <v>3682</v>
      </c>
      <c r="D26" s="158" t="s">
        <v>7</v>
      </c>
      <c r="E26" s="158">
        <v>1</v>
      </c>
      <c r="F26" s="64"/>
      <c r="G26" s="65"/>
      <c r="H26" s="65"/>
      <c r="I26" s="69"/>
      <c r="J26" s="56">
        <f t="shared" si="0"/>
        <v>0</v>
      </c>
      <c r="K26" s="37"/>
      <c r="L26" s="74"/>
    </row>
    <row r="27" spans="1:12" ht="26.25" customHeight="1">
      <c r="A27" s="61">
        <v>23</v>
      </c>
      <c r="B27" s="61" t="s">
        <v>3683</v>
      </c>
      <c r="C27" s="157" t="s">
        <v>3684</v>
      </c>
      <c r="D27" s="158" t="s">
        <v>7</v>
      </c>
      <c r="E27" s="158">
        <v>50</v>
      </c>
      <c r="F27" s="64"/>
      <c r="G27" s="65"/>
      <c r="H27" s="65"/>
      <c r="I27" s="69"/>
      <c r="J27" s="56">
        <f t="shared" si="0"/>
        <v>0</v>
      </c>
      <c r="K27" s="37"/>
      <c r="L27" s="74"/>
    </row>
    <row r="28" spans="1:12" ht="26.25" customHeight="1">
      <c r="A28" s="61">
        <v>24</v>
      </c>
      <c r="B28" s="61" t="s">
        <v>3685</v>
      </c>
      <c r="C28" s="157" t="s">
        <v>3686</v>
      </c>
      <c r="D28" s="158" t="s">
        <v>7</v>
      </c>
      <c r="E28" s="158">
        <v>34</v>
      </c>
      <c r="F28" s="64"/>
      <c r="G28" s="65"/>
      <c r="H28" s="65"/>
      <c r="I28" s="69"/>
      <c r="J28" s="56">
        <f t="shared" si="0"/>
        <v>0</v>
      </c>
      <c r="K28" s="37"/>
      <c r="L28" s="74"/>
    </row>
    <row r="29" spans="1:12" ht="26.25" customHeight="1">
      <c r="A29" s="61">
        <v>25</v>
      </c>
      <c r="B29" s="61" t="s">
        <v>3687</v>
      </c>
      <c r="C29" s="157" t="s">
        <v>3688</v>
      </c>
      <c r="D29" s="158" t="s">
        <v>7</v>
      </c>
      <c r="E29" s="158">
        <v>12</v>
      </c>
      <c r="F29" s="64"/>
      <c r="G29" s="65"/>
      <c r="H29" s="65"/>
      <c r="I29" s="69"/>
      <c r="J29" s="56">
        <f t="shared" si="0"/>
        <v>0</v>
      </c>
      <c r="K29" s="37"/>
      <c r="L29" s="74"/>
    </row>
    <row r="30" spans="1:12" ht="26.25" customHeight="1">
      <c r="A30" s="61">
        <v>26</v>
      </c>
      <c r="B30" s="61" t="s">
        <v>3689</v>
      </c>
      <c r="C30" s="157" t="s">
        <v>3690</v>
      </c>
      <c r="D30" s="158" t="s">
        <v>7</v>
      </c>
      <c r="E30" s="158">
        <v>96</v>
      </c>
      <c r="F30" s="64"/>
      <c r="G30" s="65"/>
      <c r="H30" s="65"/>
      <c r="I30" s="69"/>
      <c r="J30" s="56">
        <f t="shared" si="0"/>
        <v>0</v>
      </c>
      <c r="K30" s="37"/>
      <c r="L30" s="74"/>
    </row>
    <row r="31" spans="1:12" ht="26.25" customHeight="1">
      <c r="A31" s="61">
        <v>27</v>
      </c>
      <c r="B31" s="61" t="s">
        <v>3691</v>
      </c>
      <c r="C31" s="157" t="s">
        <v>3692</v>
      </c>
      <c r="D31" s="158" t="s">
        <v>7</v>
      </c>
      <c r="E31" s="158">
        <v>68</v>
      </c>
      <c r="F31" s="64"/>
      <c r="G31" s="65"/>
      <c r="H31" s="65"/>
      <c r="I31" s="69"/>
      <c r="J31" s="56">
        <f t="shared" si="0"/>
        <v>0</v>
      </c>
      <c r="K31" s="37"/>
      <c r="L31" s="74"/>
    </row>
    <row r="32" spans="1:12" ht="26.25" customHeight="1">
      <c r="A32" s="61">
        <v>28</v>
      </c>
      <c r="B32" s="61" t="s">
        <v>3693</v>
      </c>
      <c r="C32" s="157" t="s">
        <v>3694</v>
      </c>
      <c r="D32" s="158" t="s">
        <v>7</v>
      </c>
      <c r="E32" s="158">
        <v>50</v>
      </c>
      <c r="F32" s="64"/>
      <c r="G32" s="65"/>
      <c r="H32" s="65"/>
      <c r="I32" s="69"/>
      <c r="J32" s="56">
        <f t="shared" si="0"/>
        <v>0</v>
      </c>
      <c r="K32" s="37"/>
      <c r="L32" s="74"/>
    </row>
    <row r="33" spans="1:12" ht="26.25" customHeight="1">
      <c r="A33" s="61">
        <v>29</v>
      </c>
      <c r="B33" s="61" t="s">
        <v>3695</v>
      </c>
      <c r="C33" s="157" t="s">
        <v>3696</v>
      </c>
      <c r="D33" s="158" t="s">
        <v>7</v>
      </c>
      <c r="E33" s="158">
        <v>4</v>
      </c>
      <c r="F33" s="64"/>
      <c r="G33" s="65"/>
      <c r="H33" s="65"/>
      <c r="I33" s="69"/>
      <c r="J33" s="56">
        <f t="shared" si="0"/>
        <v>0</v>
      </c>
      <c r="K33" s="37"/>
      <c r="L33" s="74"/>
    </row>
    <row r="34" spans="1:12" ht="26.25" customHeight="1">
      <c r="A34" s="61">
        <v>30</v>
      </c>
      <c r="B34" s="61" t="s">
        <v>3697</v>
      </c>
      <c r="C34" s="157" t="s">
        <v>3698</v>
      </c>
      <c r="D34" s="158" t="s">
        <v>7</v>
      </c>
      <c r="E34" s="158">
        <v>4</v>
      </c>
      <c r="F34" s="64"/>
      <c r="G34" s="65"/>
      <c r="H34" s="65"/>
      <c r="I34" s="69"/>
      <c r="J34" s="56">
        <f t="shared" si="0"/>
        <v>0</v>
      </c>
      <c r="K34" s="37"/>
      <c r="L34" s="74"/>
    </row>
    <row r="35" spans="1:12" ht="26.25" customHeight="1">
      <c r="A35" s="61">
        <v>31</v>
      </c>
      <c r="B35" s="61" t="s">
        <v>3699</v>
      </c>
      <c r="C35" s="157" t="s">
        <v>3700</v>
      </c>
      <c r="D35" s="158" t="s">
        <v>7</v>
      </c>
      <c r="E35" s="158">
        <v>3</v>
      </c>
      <c r="F35" s="64"/>
      <c r="G35" s="65"/>
      <c r="H35" s="65"/>
      <c r="I35" s="69"/>
      <c r="J35" s="56">
        <f t="shared" si="0"/>
        <v>0</v>
      </c>
      <c r="K35" s="37"/>
      <c r="L35" s="74"/>
    </row>
    <row r="36" spans="1:12" ht="26.25" customHeight="1">
      <c r="A36" s="61">
        <v>32</v>
      </c>
      <c r="B36" s="61" t="s">
        <v>3701</v>
      </c>
      <c r="C36" s="157" t="s">
        <v>3702</v>
      </c>
      <c r="D36" s="158" t="s">
        <v>7</v>
      </c>
      <c r="E36" s="158">
        <v>3</v>
      </c>
      <c r="F36" s="64"/>
      <c r="G36" s="65"/>
      <c r="H36" s="65"/>
      <c r="I36" s="69"/>
      <c r="J36" s="56">
        <f t="shared" si="0"/>
        <v>0</v>
      </c>
      <c r="K36" s="37"/>
      <c r="L36" s="74"/>
    </row>
    <row r="37" spans="1:12" ht="26.25" customHeight="1">
      <c r="A37" s="61">
        <v>33</v>
      </c>
      <c r="B37" s="61" t="s">
        <v>3703</v>
      </c>
      <c r="C37" s="157" t="s">
        <v>3704</v>
      </c>
      <c r="D37" s="158" t="s">
        <v>7</v>
      </c>
      <c r="E37" s="158">
        <v>8</v>
      </c>
      <c r="F37" s="64"/>
      <c r="G37" s="65"/>
      <c r="H37" s="65"/>
      <c r="I37" s="69"/>
      <c r="J37" s="56">
        <f t="shared" si="0"/>
        <v>0</v>
      </c>
      <c r="K37" s="37"/>
      <c r="L37" s="74"/>
    </row>
    <row r="38" spans="1:12" ht="26.25" customHeight="1">
      <c r="A38" s="61">
        <v>34</v>
      </c>
      <c r="B38" s="61" t="s">
        <v>3705</v>
      </c>
      <c r="C38" s="157" t="s">
        <v>3706</v>
      </c>
      <c r="D38" s="158" t="s">
        <v>7</v>
      </c>
      <c r="E38" s="158">
        <v>1</v>
      </c>
      <c r="F38" s="64"/>
      <c r="G38" s="65"/>
      <c r="H38" s="65"/>
      <c r="I38" s="69"/>
      <c r="J38" s="56">
        <f t="shared" si="0"/>
        <v>0</v>
      </c>
      <c r="K38" s="37"/>
      <c r="L38" s="74"/>
    </row>
    <row r="39" spans="1:12" ht="26.25" customHeight="1">
      <c r="A39" s="61">
        <v>35</v>
      </c>
      <c r="B39" s="61" t="s">
        <v>3707</v>
      </c>
      <c r="C39" s="157" t="s">
        <v>3708</v>
      </c>
      <c r="D39" s="158" t="s">
        <v>7</v>
      </c>
      <c r="E39" s="158">
        <v>2</v>
      </c>
      <c r="F39" s="64"/>
      <c r="G39" s="65"/>
      <c r="H39" s="65"/>
      <c r="I39" s="69"/>
      <c r="J39" s="56">
        <f t="shared" si="0"/>
        <v>0</v>
      </c>
      <c r="K39" s="37"/>
      <c r="L39" s="74"/>
    </row>
    <row r="40" spans="1:12" ht="26.25" customHeight="1">
      <c r="A40" s="61">
        <v>36</v>
      </c>
      <c r="B40" s="61" t="s">
        <v>3709</v>
      </c>
      <c r="C40" s="157" t="s">
        <v>3710</v>
      </c>
      <c r="D40" s="158" t="s">
        <v>7</v>
      </c>
      <c r="E40" s="158">
        <v>3</v>
      </c>
      <c r="F40" s="64"/>
      <c r="G40" s="65"/>
      <c r="H40" s="65"/>
      <c r="I40" s="69"/>
      <c r="J40" s="56">
        <f t="shared" si="0"/>
        <v>0</v>
      </c>
      <c r="K40" s="37"/>
      <c r="L40" s="74"/>
    </row>
    <row r="41" spans="1:12" ht="26.25" customHeight="1">
      <c r="A41" s="61">
        <v>37</v>
      </c>
      <c r="B41" s="61" t="s">
        <v>3711</v>
      </c>
      <c r="C41" s="157" t="s">
        <v>3712</v>
      </c>
      <c r="D41" s="158" t="s">
        <v>7</v>
      </c>
      <c r="E41" s="158">
        <v>14</v>
      </c>
      <c r="F41" s="64"/>
      <c r="G41" s="65"/>
      <c r="H41" s="65"/>
      <c r="I41" s="69"/>
      <c r="J41" s="56">
        <f t="shared" si="0"/>
        <v>0</v>
      </c>
      <c r="K41" s="37"/>
      <c r="L41" s="74"/>
    </row>
    <row r="42" spans="1:12" ht="26.25" customHeight="1">
      <c r="A42" s="61">
        <v>38</v>
      </c>
      <c r="B42" s="61" t="s">
        <v>3713</v>
      </c>
      <c r="C42" s="157" t="s">
        <v>3714</v>
      </c>
      <c r="D42" s="158" t="s">
        <v>7</v>
      </c>
      <c r="E42" s="158">
        <v>24</v>
      </c>
      <c r="F42" s="64"/>
      <c r="G42" s="65"/>
      <c r="H42" s="65"/>
      <c r="I42" s="69"/>
      <c r="J42" s="56">
        <f t="shared" si="0"/>
        <v>0</v>
      </c>
      <c r="K42" s="37"/>
      <c r="L42" s="74"/>
    </row>
    <row r="43" spans="1:12" ht="26.25" customHeight="1">
      <c r="A43" s="61">
        <v>39</v>
      </c>
      <c r="B43" s="61" t="s">
        <v>3715</v>
      </c>
      <c r="C43" s="157" t="s">
        <v>3716</v>
      </c>
      <c r="D43" s="158" t="s">
        <v>7</v>
      </c>
      <c r="E43" s="158">
        <v>1</v>
      </c>
      <c r="F43" s="64"/>
      <c r="G43" s="65"/>
      <c r="H43" s="65"/>
      <c r="I43" s="69"/>
      <c r="J43" s="56">
        <f t="shared" si="0"/>
        <v>0</v>
      </c>
      <c r="K43" s="37"/>
      <c r="L43" s="74"/>
    </row>
    <row r="44" spans="1:12" ht="26.25" customHeight="1">
      <c r="A44" s="61">
        <v>40</v>
      </c>
      <c r="B44" s="61" t="s">
        <v>3717</v>
      </c>
      <c r="C44" s="157" t="s">
        <v>3718</v>
      </c>
      <c r="D44" s="158" t="s">
        <v>7</v>
      </c>
      <c r="E44" s="158">
        <v>1</v>
      </c>
      <c r="F44" s="64"/>
      <c r="G44" s="65"/>
      <c r="H44" s="65"/>
      <c r="I44" s="69"/>
      <c r="J44" s="56">
        <f t="shared" si="0"/>
        <v>0</v>
      </c>
      <c r="K44" s="37"/>
      <c r="L44" s="74"/>
    </row>
    <row r="45" spans="1:12" ht="26.25" customHeight="1">
      <c r="A45" s="61">
        <v>41</v>
      </c>
      <c r="B45" s="61" t="s">
        <v>3719</v>
      </c>
      <c r="C45" s="157" t="s">
        <v>3720</v>
      </c>
      <c r="D45" s="158" t="s">
        <v>7</v>
      </c>
      <c r="E45" s="158">
        <v>38</v>
      </c>
      <c r="F45" s="64"/>
      <c r="G45" s="65"/>
      <c r="H45" s="65"/>
      <c r="I45" s="69"/>
      <c r="J45" s="56">
        <f t="shared" si="0"/>
        <v>0</v>
      </c>
      <c r="K45" s="37"/>
      <c r="L45" s="74"/>
    </row>
    <row r="46" spans="1:12" ht="26.25" customHeight="1">
      <c r="A46" s="61">
        <v>42</v>
      </c>
      <c r="B46" s="61" t="s">
        <v>3721</v>
      </c>
      <c r="C46" s="157" t="s">
        <v>3722</v>
      </c>
      <c r="D46" s="158" t="s">
        <v>7</v>
      </c>
      <c r="E46" s="158">
        <v>3</v>
      </c>
      <c r="F46" s="64"/>
      <c r="G46" s="65"/>
      <c r="H46" s="65"/>
      <c r="I46" s="69"/>
      <c r="J46" s="56">
        <f t="shared" si="0"/>
        <v>0</v>
      </c>
      <c r="K46" s="37"/>
      <c r="L46" s="74"/>
    </row>
    <row r="47" spans="1:12" ht="26.25" customHeight="1">
      <c r="A47" s="61">
        <v>43</v>
      </c>
      <c r="B47" s="61" t="s">
        <v>3723</v>
      </c>
      <c r="C47" s="157" t="s">
        <v>3724</v>
      </c>
      <c r="D47" s="158" t="s">
        <v>7</v>
      </c>
      <c r="E47" s="158">
        <v>16</v>
      </c>
      <c r="F47" s="64"/>
      <c r="G47" s="65"/>
      <c r="H47" s="65"/>
      <c r="I47" s="69"/>
      <c r="J47" s="56">
        <f t="shared" si="0"/>
        <v>0</v>
      </c>
      <c r="K47" s="37"/>
      <c r="L47" s="74"/>
    </row>
    <row r="48" spans="1:12" ht="26.25" customHeight="1">
      <c r="A48" s="61">
        <v>44</v>
      </c>
      <c r="B48" s="61" t="s">
        <v>3725</v>
      </c>
      <c r="C48" s="157" t="s">
        <v>3726</v>
      </c>
      <c r="D48" s="158" t="s">
        <v>7</v>
      </c>
      <c r="E48" s="158">
        <v>2</v>
      </c>
      <c r="F48" s="64"/>
      <c r="G48" s="65"/>
      <c r="H48" s="65"/>
      <c r="I48" s="69"/>
      <c r="J48" s="56">
        <f t="shared" si="0"/>
        <v>0</v>
      </c>
      <c r="K48" s="37"/>
      <c r="L48" s="74"/>
    </row>
    <row r="49" spans="1:12" ht="26.25" customHeight="1">
      <c r="A49" s="61">
        <v>45</v>
      </c>
      <c r="B49" s="61" t="s">
        <v>3727</v>
      </c>
      <c r="C49" s="157" t="s">
        <v>3728</v>
      </c>
      <c r="D49" s="158" t="s">
        <v>7</v>
      </c>
      <c r="E49" s="158">
        <v>20</v>
      </c>
      <c r="F49" s="64"/>
      <c r="G49" s="65"/>
      <c r="H49" s="65"/>
      <c r="I49" s="69"/>
      <c r="J49" s="56">
        <f t="shared" si="0"/>
        <v>0</v>
      </c>
      <c r="K49" s="37"/>
      <c r="L49" s="74"/>
    </row>
    <row r="50" spans="1:12" ht="26.25" customHeight="1">
      <c r="A50" s="61">
        <v>46</v>
      </c>
      <c r="B50" s="61" t="s">
        <v>3729</v>
      </c>
      <c r="C50" s="157" t="s">
        <v>3730</v>
      </c>
      <c r="D50" s="158" t="s">
        <v>7</v>
      </c>
      <c r="E50" s="158">
        <v>12</v>
      </c>
      <c r="F50" s="64"/>
      <c r="G50" s="65"/>
      <c r="H50" s="65"/>
      <c r="I50" s="69"/>
      <c r="J50" s="56">
        <f t="shared" si="0"/>
        <v>0</v>
      </c>
      <c r="K50" s="37"/>
      <c r="L50" s="74"/>
    </row>
    <row r="51" spans="1:12" ht="26.25" customHeight="1">
      <c r="A51" s="61">
        <v>47</v>
      </c>
      <c r="B51" s="61" t="s">
        <v>3731</v>
      </c>
      <c r="C51" s="157" t="s">
        <v>3732</v>
      </c>
      <c r="D51" s="158" t="s">
        <v>7</v>
      </c>
      <c r="E51" s="158">
        <v>4</v>
      </c>
      <c r="F51" s="64"/>
      <c r="G51" s="65"/>
      <c r="H51" s="65"/>
      <c r="I51" s="69"/>
      <c r="J51" s="56">
        <f t="shared" si="0"/>
        <v>0</v>
      </c>
      <c r="K51" s="37"/>
      <c r="L51" s="74"/>
    </row>
    <row r="52" spans="1:12" ht="26.25" customHeight="1">
      <c r="A52" s="61">
        <v>48</v>
      </c>
      <c r="B52" s="61" t="s">
        <v>3733</v>
      </c>
      <c r="C52" s="157" t="s">
        <v>3734</v>
      </c>
      <c r="D52" s="158" t="s">
        <v>7</v>
      </c>
      <c r="E52" s="158">
        <v>86</v>
      </c>
      <c r="F52" s="64"/>
      <c r="G52" s="65"/>
      <c r="H52" s="65"/>
      <c r="I52" s="69"/>
      <c r="J52" s="56">
        <f t="shared" si="0"/>
        <v>0</v>
      </c>
      <c r="K52" s="37"/>
      <c r="L52" s="74"/>
    </row>
    <row r="53" spans="1:12" ht="26.25" customHeight="1">
      <c r="A53" s="61">
        <v>49</v>
      </c>
      <c r="B53" s="61" t="s">
        <v>3735</v>
      </c>
      <c r="C53" s="157" t="s">
        <v>3736</v>
      </c>
      <c r="D53" s="158" t="s">
        <v>7</v>
      </c>
      <c r="E53" s="158">
        <v>216</v>
      </c>
      <c r="F53" s="64"/>
      <c r="G53" s="65"/>
      <c r="H53" s="65"/>
      <c r="I53" s="69"/>
      <c r="J53" s="56">
        <f t="shared" si="0"/>
        <v>0</v>
      </c>
      <c r="K53" s="37"/>
      <c r="L53" s="74"/>
    </row>
    <row r="54" spans="1:12" ht="26.25" customHeight="1">
      <c r="A54" s="61">
        <v>50</v>
      </c>
      <c r="B54" s="61" t="s">
        <v>3737</v>
      </c>
      <c r="C54" s="157" t="s">
        <v>3738</v>
      </c>
      <c r="D54" s="158" t="s">
        <v>7</v>
      </c>
      <c r="E54" s="158">
        <v>6</v>
      </c>
      <c r="F54" s="64"/>
      <c r="G54" s="65"/>
      <c r="H54" s="65"/>
      <c r="I54" s="69"/>
      <c r="J54" s="56">
        <f t="shared" si="0"/>
        <v>0</v>
      </c>
      <c r="K54" s="37"/>
      <c r="L54" s="74"/>
    </row>
    <row r="55" spans="1:12" ht="26.25" customHeight="1">
      <c r="A55" s="61">
        <v>51</v>
      </c>
      <c r="B55" s="61" t="s">
        <v>3739</v>
      </c>
      <c r="C55" s="157" t="s">
        <v>3740</v>
      </c>
      <c r="D55" s="158" t="s">
        <v>7</v>
      </c>
      <c r="E55" s="158">
        <v>4</v>
      </c>
      <c r="F55" s="64"/>
      <c r="G55" s="65"/>
      <c r="H55" s="65"/>
      <c r="I55" s="69"/>
      <c r="J55" s="56">
        <f t="shared" si="0"/>
        <v>0</v>
      </c>
      <c r="K55" s="37"/>
      <c r="L55" s="74"/>
    </row>
    <row r="56" spans="1:12" ht="26.25" customHeight="1">
      <c r="A56" s="61">
        <v>52</v>
      </c>
      <c r="B56" s="61" t="s">
        <v>3741</v>
      </c>
      <c r="C56" s="157" t="s">
        <v>3742</v>
      </c>
      <c r="D56" s="158" t="s">
        <v>7</v>
      </c>
      <c r="E56" s="158">
        <v>1</v>
      </c>
      <c r="F56" s="64"/>
      <c r="G56" s="65"/>
      <c r="H56" s="65"/>
      <c r="I56" s="69"/>
      <c r="J56" s="56">
        <f t="shared" si="0"/>
        <v>0</v>
      </c>
      <c r="K56" s="37"/>
      <c r="L56" s="74"/>
    </row>
    <row r="57" spans="1:12" ht="26.25" customHeight="1">
      <c r="A57" s="61">
        <v>53</v>
      </c>
      <c r="B57" s="61" t="s">
        <v>3743</v>
      </c>
      <c r="C57" s="157" t="s">
        <v>3744</v>
      </c>
      <c r="D57" s="158" t="s">
        <v>7</v>
      </c>
      <c r="E57" s="158">
        <v>3</v>
      </c>
      <c r="F57" s="64"/>
      <c r="G57" s="65"/>
      <c r="H57" s="65"/>
      <c r="I57" s="69"/>
      <c r="J57" s="56">
        <f t="shared" si="0"/>
        <v>0</v>
      </c>
      <c r="K57" s="37"/>
      <c r="L57" s="74"/>
    </row>
    <row r="58" spans="1:12" ht="26.25" customHeight="1">
      <c r="A58" s="61">
        <v>54</v>
      </c>
      <c r="B58" s="61" t="s">
        <v>3745</v>
      </c>
      <c r="C58" s="157" t="s">
        <v>3746</v>
      </c>
      <c r="D58" s="158" t="s">
        <v>7</v>
      </c>
      <c r="E58" s="158">
        <v>2</v>
      </c>
      <c r="F58" s="64"/>
      <c r="G58" s="65"/>
      <c r="H58" s="65"/>
      <c r="I58" s="69"/>
      <c r="J58" s="56">
        <f t="shared" si="0"/>
        <v>0</v>
      </c>
      <c r="K58" s="37"/>
      <c r="L58" s="74"/>
    </row>
    <row r="59" spans="1:12" ht="26.25" customHeight="1">
      <c r="A59" s="61">
        <v>55</v>
      </c>
      <c r="B59" s="61" t="s">
        <v>3747</v>
      </c>
      <c r="C59" s="157" t="s">
        <v>3748</v>
      </c>
      <c r="D59" s="158" t="s">
        <v>7</v>
      </c>
      <c r="E59" s="158">
        <v>4</v>
      </c>
      <c r="F59" s="64"/>
      <c r="G59" s="65"/>
      <c r="H59" s="65"/>
      <c r="I59" s="69"/>
      <c r="J59" s="56">
        <f t="shared" si="0"/>
        <v>0</v>
      </c>
      <c r="K59" s="37"/>
      <c r="L59" s="74"/>
    </row>
    <row r="60" spans="1:12" ht="26.25" customHeight="1">
      <c r="A60" s="61">
        <v>56</v>
      </c>
      <c r="B60" s="61" t="s">
        <v>3749</v>
      </c>
      <c r="C60" s="157" t="s">
        <v>3750</v>
      </c>
      <c r="D60" s="158" t="s">
        <v>7</v>
      </c>
      <c r="E60" s="158">
        <v>2</v>
      </c>
      <c r="F60" s="64"/>
      <c r="G60" s="65"/>
      <c r="H60" s="65"/>
      <c r="I60" s="69"/>
      <c r="J60" s="56">
        <f t="shared" si="0"/>
        <v>0</v>
      </c>
      <c r="K60" s="37"/>
      <c r="L60" s="74"/>
    </row>
    <row r="61" spans="1:12" ht="26.25" customHeight="1">
      <c r="A61" s="61">
        <v>57</v>
      </c>
      <c r="B61" s="61" t="s">
        <v>3751</v>
      </c>
      <c r="C61" s="157" t="s">
        <v>3752</v>
      </c>
      <c r="D61" s="158" t="s">
        <v>7</v>
      </c>
      <c r="E61" s="158">
        <v>9</v>
      </c>
      <c r="F61" s="64"/>
      <c r="G61" s="65"/>
      <c r="H61" s="65"/>
      <c r="I61" s="69"/>
      <c r="J61" s="56">
        <f t="shared" si="0"/>
        <v>0</v>
      </c>
      <c r="K61" s="37"/>
      <c r="L61" s="74"/>
    </row>
    <row r="62" spans="1:12" ht="26.25" customHeight="1">
      <c r="A62" s="61">
        <v>58</v>
      </c>
      <c r="B62" s="61" t="s">
        <v>3753</v>
      </c>
      <c r="C62" s="157" t="s">
        <v>3754</v>
      </c>
      <c r="D62" s="158" t="s">
        <v>7</v>
      </c>
      <c r="E62" s="158">
        <v>9</v>
      </c>
      <c r="F62" s="64"/>
      <c r="G62" s="65"/>
      <c r="H62" s="65"/>
      <c r="I62" s="69"/>
      <c r="J62" s="56">
        <f t="shared" si="0"/>
        <v>0</v>
      </c>
      <c r="K62" s="37"/>
      <c r="L62" s="74"/>
    </row>
    <row r="63" spans="1:12" ht="26.25" customHeight="1">
      <c r="A63" s="61">
        <v>59</v>
      </c>
      <c r="B63" s="61" t="s">
        <v>3755</v>
      </c>
      <c r="C63" s="157" t="s">
        <v>3756</v>
      </c>
      <c r="D63" s="158" t="s">
        <v>7</v>
      </c>
      <c r="E63" s="158">
        <v>6</v>
      </c>
      <c r="F63" s="64"/>
      <c r="G63" s="65"/>
      <c r="H63" s="65"/>
      <c r="I63" s="69"/>
      <c r="J63" s="56">
        <f t="shared" si="0"/>
        <v>0</v>
      </c>
      <c r="K63" s="37"/>
      <c r="L63" s="74"/>
    </row>
    <row r="64" spans="1:12" ht="26.25" customHeight="1">
      <c r="A64" s="61">
        <v>60</v>
      </c>
      <c r="B64" s="61" t="s">
        <v>3758</v>
      </c>
      <c r="C64" s="157" t="s">
        <v>3759</v>
      </c>
      <c r="D64" s="158" t="s">
        <v>7</v>
      </c>
      <c r="E64" s="158">
        <v>34</v>
      </c>
      <c r="F64" s="64"/>
      <c r="G64" s="65"/>
      <c r="H64" s="65"/>
      <c r="I64" s="69"/>
      <c r="J64" s="56">
        <f aca="true" t="shared" si="1" ref="J64:J123">I64*E64</f>
        <v>0</v>
      </c>
      <c r="K64" s="37"/>
      <c r="L64" s="74"/>
    </row>
    <row r="65" spans="1:12" ht="26.25" customHeight="1">
      <c r="A65" s="61">
        <v>61</v>
      </c>
      <c r="B65" s="61" t="s">
        <v>3760</v>
      </c>
      <c r="C65" s="157" t="s">
        <v>3761</v>
      </c>
      <c r="D65" s="158" t="s">
        <v>7</v>
      </c>
      <c r="E65" s="158">
        <v>4</v>
      </c>
      <c r="F65" s="64"/>
      <c r="G65" s="65"/>
      <c r="H65" s="65"/>
      <c r="I65" s="69"/>
      <c r="J65" s="56">
        <f t="shared" si="1"/>
        <v>0</v>
      </c>
      <c r="K65" s="37"/>
      <c r="L65" s="74"/>
    </row>
    <row r="66" spans="1:12" ht="26.25" customHeight="1">
      <c r="A66" s="61">
        <v>62</v>
      </c>
      <c r="B66" s="61" t="s">
        <v>3762</v>
      </c>
      <c r="C66" s="157" t="s">
        <v>3763</v>
      </c>
      <c r="D66" s="158" t="s">
        <v>7</v>
      </c>
      <c r="E66" s="158">
        <v>6</v>
      </c>
      <c r="F66" s="64"/>
      <c r="G66" s="65"/>
      <c r="H66" s="65"/>
      <c r="I66" s="69"/>
      <c r="J66" s="56">
        <f t="shared" si="1"/>
        <v>0</v>
      </c>
      <c r="K66" s="37"/>
      <c r="L66" s="74"/>
    </row>
    <row r="67" spans="1:12" ht="26.25" customHeight="1">
      <c r="A67" s="61">
        <v>63</v>
      </c>
      <c r="B67" s="61" t="s">
        <v>3764</v>
      </c>
      <c r="C67" s="157" t="s">
        <v>3765</v>
      </c>
      <c r="D67" s="158" t="s">
        <v>7</v>
      </c>
      <c r="E67" s="158">
        <v>4</v>
      </c>
      <c r="F67" s="64"/>
      <c r="G67" s="65"/>
      <c r="H67" s="65"/>
      <c r="I67" s="69"/>
      <c r="J67" s="56">
        <f t="shared" si="1"/>
        <v>0</v>
      </c>
      <c r="K67" s="37"/>
      <c r="L67" s="74"/>
    </row>
    <row r="68" spans="1:12" ht="26.25" customHeight="1">
      <c r="A68" s="61">
        <v>64</v>
      </c>
      <c r="B68" s="61" t="s">
        <v>3766</v>
      </c>
      <c r="C68" s="157" t="s">
        <v>3767</v>
      </c>
      <c r="D68" s="158" t="s">
        <v>7</v>
      </c>
      <c r="E68" s="158">
        <v>8</v>
      </c>
      <c r="F68" s="64"/>
      <c r="G68" s="65"/>
      <c r="H68" s="65"/>
      <c r="I68" s="69"/>
      <c r="J68" s="56">
        <f t="shared" si="1"/>
        <v>0</v>
      </c>
      <c r="K68" s="37"/>
      <c r="L68" s="74"/>
    </row>
    <row r="69" spans="1:12" ht="26.25" customHeight="1">
      <c r="A69" s="61">
        <v>65</v>
      </c>
      <c r="B69" s="61" t="s">
        <v>3768</v>
      </c>
      <c r="C69" s="157" t="s">
        <v>3769</v>
      </c>
      <c r="D69" s="158" t="s">
        <v>7</v>
      </c>
      <c r="E69" s="158">
        <v>2</v>
      </c>
      <c r="F69" s="64"/>
      <c r="G69" s="65"/>
      <c r="H69" s="65"/>
      <c r="I69" s="69"/>
      <c r="J69" s="56">
        <f t="shared" si="1"/>
        <v>0</v>
      </c>
      <c r="K69" s="37"/>
      <c r="L69" s="74"/>
    </row>
    <row r="70" spans="1:12" ht="26.25" customHeight="1">
      <c r="A70" s="61">
        <v>66</v>
      </c>
      <c r="B70" s="61" t="s">
        <v>3770</v>
      </c>
      <c r="C70" s="157" t="s">
        <v>3771</v>
      </c>
      <c r="D70" s="158" t="s">
        <v>7</v>
      </c>
      <c r="E70" s="158">
        <v>4</v>
      </c>
      <c r="F70" s="64"/>
      <c r="G70" s="65"/>
      <c r="H70" s="65"/>
      <c r="I70" s="69"/>
      <c r="J70" s="56">
        <f t="shared" si="1"/>
        <v>0</v>
      </c>
      <c r="K70" s="37"/>
      <c r="L70" s="74"/>
    </row>
    <row r="71" spans="1:12" ht="26.25" customHeight="1">
      <c r="A71" s="61">
        <v>67</v>
      </c>
      <c r="B71" s="61" t="s">
        <v>3772</v>
      </c>
      <c r="C71" s="157" t="s">
        <v>3773</v>
      </c>
      <c r="D71" s="158" t="s">
        <v>7</v>
      </c>
      <c r="E71" s="158">
        <v>3</v>
      </c>
      <c r="F71" s="64"/>
      <c r="G71" s="65"/>
      <c r="H71" s="65"/>
      <c r="I71" s="69"/>
      <c r="J71" s="56">
        <f t="shared" si="1"/>
        <v>0</v>
      </c>
      <c r="K71" s="37"/>
      <c r="L71" s="74"/>
    </row>
    <row r="72" spans="1:12" ht="26.25" customHeight="1">
      <c r="A72" s="61">
        <v>68</v>
      </c>
      <c r="B72" s="61" t="s">
        <v>3774</v>
      </c>
      <c r="C72" s="157" t="s">
        <v>3775</v>
      </c>
      <c r="D72" s="158" t="s">
        <v>7</v>
      </c>
      <c r="E72" s="158">
        <v>5</v>
      </c>
      <c r="F72" s="64"/>
      <c r="G72" s="65"/>
      <c r="H72" s="65"/>
      <c r="I72" s="69"/>
      <c r="J72" s="56">
        <f t="shared" si="1"/>
        <v>0</v>
      </c>
      <c r="K72" s="37"/>
      <c r="L72" s="74"/>
    </row>
    <row r="73" spans="1:12" ht="26.25" customHeight="1">
      <c r="A73" s="61">
        <v>69</v>
      </c>
      <c r="B73" s="61" t="s">
        <v>3776</v>
      </c>
      <c r="C73" s="157" t="s">
        <v>3777</v>
      </c>
      <c r="D73" s="158" t="s">
        <v>7</v>
      </c>
      <c r="E73" s="158">
        <v>2</v>
      </c>
      <c r="F73" s="64"/>
      <c r="G73" s="65"/>
      <c r="H73" s="65"/>
      <c r="I73" s="69"/>
      <c r="J73" s="56">
        <f t="shared" si="1"/>
        <v>0</v>
      </c>
      <c r="K73" s="37"/>
      <c r="L73" s="74"/>
    </row>
    <row r="74" spans="1:12" ht="26.25" customHeight="1">
      <c r="A74" s="61">
        <v>70</v>
      </c>
      <c r="B74" s="61" t="s">
        <v>3778</v>
      </c>
      <c r="C74" s="157" t="s">
        <v>3779</v>
      </c>
      <c r="D74" s="158" t="s">
        <v>7</v>
      </c>
      <c r="E74" s="158">
        <v>8</v>
      </c>
      <c r="F74" s="64"/>
      <c r="G74" s="65"/>
      <c r="H74" s="65"/>
      <c r="I74" s="69"/>
      <c r="J74" s="56">
        <f t="shared" si="1"/>
        <v>0</v>
      </c>
      <c r="K74" s="37"/>
      <c r="L74" s="74"/>
    </row>
    <row r="75" spans="1:12" ht="26.25" customHeight="1">
      <c r="A75" s="61">
        <v>71</v>
      </c>
      <c r="B75" s="61" t="s">
        <v>3780</v>
      </c>
      <c r="C75" s="157" t="s">
        <v>3781</v>
      </c>
      <c r="D75" s="158" t="s">
        <v>7</v>
      </c>
      <c r="E75" s="158">
        <v>2</v>
      </c>
      <c r="F75" s="64"/>
      <c r="G75" s="65"/>
      <c r="H75" s="65"/>
      <c r="I75" s="69"/>
      <c r="J75" s="56">
        <f t="shared" si="1"/>
        <v>0</v>
      </c>
      <c r="K75" s="37"/>
      <c r="L75" s="74"/>
    </row>
    <row r="76" spans="1:12" ht="26.25" customHeight="1">
      <c r="A76" s="61">
        <v>72</v>
      </c>
      <c r="B76" s="61" t="s">
        <v>3782</v>
      </c>
      <c r="C76" s="157" t="s">
        <v>3783</v>
      </c>
      <c r="D76" s="158" t="s">
        <v>7</v>
      </c>
      <c r="E76" s="158">
        <v>2</v>
      </c>
      <c r="F76" s="64"/>
      <c r="G76" s="65"/>
      <c r="H76" s="65"/>
      <c r="I76" s="69"/>
      <c r="J76" s="56">
        <f t="shared" si="1"/>
        <v>0</v>
      </c>
      <c r="K76" s="37"/>
      <c r="L76" s="74"/>
    </row>
    <row r="77" spans="1:12" ht="26.25" customHeight="1">
      <c r="A77" s="61">
        <v>73</v>
      </c>
      <c r="B77" s="61" t="s">
        <v>3784</v>
      </c>
      <c r="C77" s="157" t="s">
        <v>3785</v>
      </c>
      <c r="D77" s="158" t="s">
        <v>7</v>
      </c>
      <c r="E77" s="158">
        <v>4</v>
      </c>
      <c r="F77" s="64"/>
      <c r="G77" s="65"/>
      <c r="H77" s="65"/>
      <c r="I77" s="69"/>
      <c r="J77" s="56">
        <f t="shared" si="1"/>
        <v>0</v>
      </c>
      <c r="K77" s="37"/>
      <c r="L77" s="74"/>
    </row>
    <row r="78" spans="1:12" ht="26.25" customHeight="1">
      <c r="A78" s="61">
        <v>74</v>
      </c>
      <c r="B78" s="61" t="s">
        <v>3786</v>
      </c>
      <c r="C78" s="157" t="s">
        <v>3787</v>
      </c>
      <c r="D78" s="158" t="s">
        <v>7</v>
      </c>
      <c r="E78" s="158">
        <v>4</v>
      </c>
      <c r="F78" s="64"/>
      <c r="G78" s="65"/>
      <c r="H78" s="65"/>
      <c r="I78" s="69"/>
      <c r="J78" s="56">
        <f t="shared" si="1"/>
        <v>0</v>
      </c>
      <c r="K78" s="37"/>
      <c r="L78" s="74"/>
    </row>
    <row r="79" spans="1:12" ht="26.25" customHeight="1">
      <c r="A79" s="61">
        <v>75</v>
      </c>
      <c r="B79" s="226">
        <v>1E+18</v>
      </c>
      <c r="C79" s="157" t="s">
        <v>3788</v>
      </c>
      <c r="D79" s="158" t="s">
        <v>7</v>
      </c>
      <c r="E79" s="158">
        <v>1</v>
      </c>
      <c r="F79" s="64"/>
      <c r="G79" s="65"/>
      <c r="H79" s="65"/>
      <c r="I79" s="69"/>
      <c r="J79" s="56">
        <f t="shared" si="1"/>
        <v>0</v>
      </c>
      <c r="K79" s="37"/>
      <c r="L79" s="74"/>
    </row>
    <row r="80" spans="1:12" ht="26.25" customHeight="1">
      <c r="A80" s="61">
        <v>76</v>
      </c>
      <c r="B80" s="61" t="s">
        <v>3789</v>
      </c>
      <c r="C80" s="157" t="s">
        <v>3790</v>
      </c>
      <c r="D80" s="158" t="s">
        <v>7</v>
      </c>
      <c r="E80" s="158">
        <v>16</v>
      </c>
      <c r="F80" s="64"/>
      <c r="G80" s="65"/>
      <c r="H80" s="65"/>
      <c r="I80" s="69"/>
      <c r="J80" s="56">
        <f t="shared" si="1"/>
        <v>0</v>
      </c>
      <c r="K80" s="37"/>
      <c r="L80" s="74"/>
    </row>
    <row r="81" spans="1:12" ht="26.25" customHeight="1">
      <c r="A81" s="61">
        <v>77</v>
      </c>
      <c r="B81" s="61" t="s">
        <v>3791</v>
      </c>
      <c r="C81" s="157" t="s">
        <v>3792</v>
      </c>
      <c r="D81" s="158" t="s">
        <v>7</v>
      </c>
      <c r="E81" s="158">
        <v>7</v>
      </c>
      <c r="F81" s="64"/>
      <c r="G81" s="65"/>
      <c r="H81" s="65"/>
      <c r="I81" s="69"/>
      <c r="J81" s="56">
        <f t="shared" si="1"/>
        <v>0</v>
      </c>
      <c r="K81" s="37"/>
      <c r="L81" s="74"/>
    </row>
    <row r="82" spans="1:12" ht="26.25" customHeight="1">
      <c r="A82" s="61">
        <v>78</v>
      </c>
      <c r="B82" s="61" t="s">
        <v>3793</v>
      </c>
      <c r="C82" s="157" t="s">
        <v>3794</v>
      </c>
      <c r="D82" s="158" t="s">
        <v>7</v>
      </c>
      <c r="E82" s="158">
        <v>10</v>
      </c>
      <c r="F82" s="64"/>
      <c r="G82" s="65"/>
      <c r="H82" s="65"/>
      <c r="I82" s="69"/>
      <c r="J82" s="56">
        <f t="shared" si="1"/>
        <v>0</v>
      </c>
      <c r="K82" s="37"/>
      <c r="L82" s="74"/>
    </row>
    <row r="83" spans="1:12" ht="26.25" customHeight="1">
      <c r="A83" s="61">
        <v>79</v>
      </c>
      <c r="B83" s="61" t="s">
        <v>3795</v>
      </c>
      <c r="C83" s="157" t="s">
        <v>3796</v>
      </c>
      <c r="D83" s="158" t="s">
        <v>7</v>
      </c>
      <c r="E83" s="158">
        <v>6</v>
      </c>
      <c r="F83" s="64"/>
      <c r="G83" s="65"/>
      <c r="H83" s="65"/>
      <c r="I83" s="69"/>
      <c r="J83" s="56">
        <f t="shared" si="1"/>
        <v>0</v>
      </c>
      <c r="K83" s="37"/>
      <c r="L83" s="74"/>
    </row>
    <row r="84" spans="1:12" ht="26.25" customHeight="1">
      <c r="A84" s="61">
        <v>80</v>
      </c>
      <c r="B84" s="61" t="s">
        <v>3797</v>
      </c>
      <c r="C84" s="157" t="s">
        <v>3798</v>
      </c>
      <c r="D84" s="158" t="s">
        <v>7</v>
      </c>
      <c r="E84" s="158">
        <v>2</v>
      </c>
      <c r="F84" s="64"/>
      <c r="G84" s="65"/>
      <c r="H84" s="65"/>
      <c r="I84" s="69"/>
      <c r="J84" s="56">
        <f t="shared" si="1"/>
        <v>0</v>
      </c>
      <c r="K84" s="37"/>
      <c r="L84" s="74"/>
    </row>
    <row r="85" spans="1:12" ht="26.25" customHeight="1">
      <c r="A85" s="61">
        <v>81</v>
      </c>
      <c r="B85" s="61" t="s">
        <v>3799</v>
      </c>
      <c r="C85" s="157" t="s">
        <v>3800</v>
      </c>
      <c r="D85" s="158" t="s">
        <v>7</v>
      </c>
      <c r="E85" s="158">
        <v>4</v>
      </c>
      <c r="F85" s="64"/>
      <c r="G85" s="65"/>
      <c r="H85" s="65"/>
      <c r="I85" s="69"/>
      <c r="J85" s="56">
        <f t="shared" si="1"/>
        <v>0</v>
      </c>
      <c r="K85" s="37"/>
      <c r="L85" s="74"/>
    </row>
    <row r="86" spans="1:12" ht="26.25" customHeight="1">
      <c r="A86" s="61">
        <v>82</v>
      </c>
      <c r="B86" s="61" t="s">
        <v>3801</v>
      </c>
      <c r="C86" s="157" t="s">
        <v>3802</v>
      </c>
      <c r="D86" s="158" t="s">
        <v>7</v>
      </c>
      <c r="E86" s="158">
        <v>6</v>
      </c>
      <c r="F86" s="64"/>
      <c r="G86" s="65"/>
      <c r="H86" s="65"/>
      <c r="I86" s="69"/>
      <c r="J86" s="56">
        <f t="shared" si="1"/>
        <v>0</v>
      </c>
      <c r="K86" s="37"/>
      <c r="L86" s="74"/>
    </row>
    <row r="87" spans="1:12" ht="26.25" customHeight="1">
      <c r="A87" s="61">
        <v>83</v>
      </c>
      <c r="B87" s="61" t="s">
        <v>3803</v>
      </c>
      <c r="C87" s="157" t="s">
        <v>3804</v>
      </c>
      <c r="D87" s="158" t="s">
        <v>7</v>
      </c>
      <c r="E87" s="158">
        <v>1</v>
      </c>
      <c r="F87" s="64"/>
      <c r="G87" s="65"/>
      <c r="H87" s="65"/>
      <c r="I87" s="69"/>
      <c r="J87" s="56">
        <f t="shared" si="1"/>
        <v>0</v>
      </c>
      <c r="K87" s="37"/>
      <c r="L87" s="74"/>
    </row>
    <row r="88" spans="1:12" ht="26.25" customHeight="1">
      <c r="A88" s="61">
        <v>84</v>
      </c>
      <c r="B88" s="61" t="s">
        <v>3805</v>
      </c>
      <c r="C88" s="157" t="s">
        <v>3806</v>
      </c>
      <c r="D88" s="158" t="s">
        <v>7</v>
      </c>
      <c r="E88" s="158">
        <v>2</v>
      </c>
      <c r="F88" s="64"/>
      <c r="G88" s="65"/>
      <c r="H88" s="65"/>
      <c r="I88" s="69"/>
      <c r="J88" s="56">
        <f t="shared" si="1"/>
        <v>0</v>
      </c>
      <c r="K88" s="37"/>
      <c r="L88" s="74"/>
    </row>
    <row r="89" spans="1:12" ht="26.25" customHeight="1">
      <c r="A89" s="61">
        <v>85</v>
      </c>
      <c r="B89" s="61" t="s">
        <v>3807</v>
      </c>
      <c r="C89" s="157" t="s">
        <v>3808</v>
      </c>
      <c r="D89" s="158" t="s">
        <v>7</v>
      </c>
      <c r="E89" s="158">
        <v>2</v>
      </c>
      <c r="F89" s="64"/>
      <c r="G89" s="65"/>
      <c r="H89" s="65"/>
      <c r="I89" s="69"/>
      <c r="J89" s="56">
        <f t="shared" si="1"/>
        <v>0</v>
      </c>
      <c r="K89" s="37"/>
      <c r="L89" s="74"/>
    </row>
    <row r="90" spans="1:12" ht="26.25" customHeight="1">
      <c r="A90" s="61">
        <v>86</v>
      </c>
      <c r="B90" s="61" t="s">
        <v>3809</v>
      </c>
      <c r="C90" s="157" t="s">
        <v>3810</v>
      </c>
      <c r="D90" s="158" t="s">
        <v>7</v>
      </c>
      <c r="E90" s="158">
        <v>4</v>
      </c>
      <c r="F90" s="64"/>
      <c r="G90" s="65"/>
      <c r="H90" s="65"/>
      <c r="I90" s="69"/>
      <c r="J90" s="56">
        <f t="shared" si="1"/>
        <v>0</v>
      </c>
      <c r="K90" s="37"/>
      <c r="L90" s="74"/>
    </row>
    <row r="91" spans="1:12" ht="26.25" customHeight="1">
      <c r="A91" s="61">
        <v>87</v>
      </c>
      <c r="B91" s="61" t="s">
        <v>3811</v>
      </c>
      <c r="C91" s="157" t="s">
        <v>3812</v>
      </c>
      <c r="D91" s="158" t="s">
        <v>7</v>
      </c>
      <c r="E91" s="158">
        <v>2</v>
      </c>
      <c r="F91" s="64"/>
      <c r="G91" s="65"/>
      <c r="H91" s="65"/>
      <c r="I91" s="69"/>
      <c r="J91" s="56">
        <f t="shared" si="1"/>
        <v>0</v>
      </c>
      <c r="K91" s="37"/>
      <c r="L91" s="74"/>
    </row>
    <row r="92" spans="1:12" ht="26.25" customHeight="1">
      <c r="A92" s="61">
        <v>88</v>
      </c>
      <c r="B92" s="61" t="s">
        <v>3813</v>
      </c>
      <c r="C92" s="157" t="s">
        <v>3814</v>
      </c>
      <c r="D92" s="158" t="s">
        <v>7</v>
      </c>
      <c r="E92" s="158">
        <v>8</v>
      </c>
      <c r="F92" s="64"/>
      <c r="G92" s="65"/>
      <c r="H92" s="65"/>
      <c r="I92" s="69"/>
      <c r="J92" s="56">
        <f t="shared" si="1"/>
        <v>0</v>
      </c>
      <c r="K92" s="37"/>
      <c r="L92" s="74"/>
    </row>
    <row r="93" spans="1:12" ht="26.25" customHeight="1">
      <c r="A93" s="61">
        <v>89</v>
      </c>
      <c r="B93" s="61" t="s">
        <v>3815</v>
      </c>
      <c r="C93" s="157" t="s">
        <v>3816</v>
      </c>
      <c r="D93" s="158" t="s">
        <v>7</v>
      </c>
      <c r="E93" s="158">
        <v>2</v>
      </c>
      <c r="F93" s="64"/>
      <c r="G93" s="65"/>
      <c r="H93" s="65"/>
      <c r="I93" s="69"/>
      <c r="J93" s="56">
        <f t="shared" si="1"/>
        <v>0</v>
      </c>
      <c r="K93" s="37"/>
      <c r="L93" s="74"/>
    </row>
    <row r="94" spans="1:12" ht="26.25" customHeight="1">
      <c r="A94" s="61">
        <v>90</v>
      </c>
      <c r="B94" s="61" t="s">
        <v>3817</v>
      </c>
      <c r="C94" s="157" t="s">
        <v>3818</v>
      </c>
      <c r="D94" s="158" t="s">
        <v>7</v>
      </c>
      <c r="E94" s="158">
        <v>47</v>
      </c>
      <c r="F94" s="64"/>
      <c r="G94" s="65"/>
      <c r="H94" s="65"/>
      <c r="I94" s="69"/>
      <c r="J94" s="56">
        <f t="shared" si="1"/>
        <v>0</v>
      </c>
      <c r="K94" s="37"/>
      <c r="L94" s="74"/>
    </row>
    <row r="95" spans="1:12" ht="26.25" customHeight="1">
      <c r="A95" s="61">
        <v>91</v>
      </c>
      <c r="B95" s="61" t="s">
        <v>3819</v>
      </c>
      <c r="C95" s="157" t="s">
        <v>3820</v>
      </c>
      <c r="D95" s="158" t="s">
        <v>7</v>
      </c>
      <c r="E95" s="158">
        <v>10</v>
      </c>
      <c r="F95" s="64"/>
      <c r="G95" s="65"/>
      <c r="H95" s="65"/>
      <c r="I95" s="69"/>
      <c r="J95" s="56">
        <f t="shared" si="1"/>
        <v>0</v>
      </c>
      <c r="K95" s="37"/>
      <c r="L95" s="74"/>
    </row>
    <row r="96" spans="1:12" ht="26.25" customHeight="1">
      <c r="A96" s="61">
        <v>92</v>
      </c>
      <c r="B96" s="61" t="s">
        <v>3821</v>
      </c>
      <c r="C96" s="157" t="s">
        <v>3822</v>
      </c>
      <c r="D96" s="158" t="s">
        <v>7</v>
      </c>
      <c r="E96" s="158">
        <v>58</v>
      </c>
      <c r="F96" s="64"/>
      <c r="G96" s="65"/>
      <c r="H96" s="65"/>
      <c r="I96" s="69"/>
      <c r="J96" s="56">
        <f t="shared" si="1"/>
        <v>0</v>
      </c>
      <c r="K96" s="37"/>
      <c r="L96" s="74"/>
    </row>
    <row r="97" spans="1:12" ht="26.25" customHeight="1">
      <c r="A97" s="61">
        <v>93</v>
      </c>
      <c r="B97" s="61" t="s">
        <v>3823</v>
      </c>
      <c r="C97" s="157" t="s">
        <v>3824</v>
      </c>
      <c r="D97" s="158" t="s">
        <v>7</v>
      </c>
      <c r="E97" s="158">
        <v>8</v>
      </c>
      <c r="F97" s="64"/>
      <c r="G97" s="65"/>
      <c r="H97" s="65"/>
      <c r="I97" s="69"/>
      <c r="J97" s="56">
        <f t="shared" si="1"/>
        <v>0</v>
      </c>
      <c r="K97" s="37"/>
      <c r="L97" s="74"/>
    </row>
    <row r="98" spans="1:12" ht="26.25" customHeight="1">
      <c r="A98" s="61">
        <v>94</v>
      </c>
      <c r="B98" s="61" t="s">
        <v>3825</v>
      </c>
      <c r="C98" s="157" t="s">
        <v>3826</v>
      </c>
      <c r="D98" s="158" t="s">
        <v>7</v>
      </c>
      <c r="E98" s="158">
        <v>24</v>
      </c>
      <c r="F98" s="64"/>
      <c r="G98" s="65"/>
      <c r="H98" s="65"/>
      <c r="I98" s="69"/>
      <c r="J98" s="56">
        <f t="shared" si="1"/>
        <v>0</v>
      </c>
      <c r="K98" s="37"/>
      <c r="L98" s="74"/>
    </row>
    <row r="99" spans="1:12" ht="26.25" customHeight="1">
      <c r="A99" s="61">
        <v>95</v>
      </c>
      <c r="B99" s="61" t="s">
        <v>3827</v>
      </c>
      <c r="C99" s="157" t="s">
        <v>3828</v>
      </c>
      <c r="D99" s="158" t="s">
        <v>7</v>
      </c>
      <c r="E99" s="158">
        <v>2</v>
      </c>
      <c r="F99" s="64"/>
      <c r="G99" s="65"/>
      <c r="H99" s="65"/>
      <c r="I99" s="69"/>
      <c r="J99" s="56">
        <f t="shared" si="1"/>
        <v>0</v>
      </c>
      <c r="K99" s="37"/>
      <c r="L99" s="74"/>
    </row>
    <row r="100" spans="1:12" ht="26.25" customHeight="1">
      <c r="A100" s="61">
        <v>96</v>
      </c>
      <c r="B100" s="61" t="s">
        <v>3829</v>
      </c>
      <c r="C100" s="157" t="s">
        <v>3830</v>
      </c>
      <c r="D100" s="158" t="s">
        <v>7</v>
      </c>
      <c r="E100" s="158">
        <v>2</v>
      </c>
      <c r="F100" s="64"/>
      <c r="G100" s="65"/>
      <c r="H100" s="65"/>
      <c r="I100" s="69"/>
      <c r="J100" s="56">
        <f t="shared" si="1"/>
        <v>0</v>
      </c>
      <c r="K100" s="37"/>
      <c r="L100" s="74"/>
    </row>
    <row r="101" spans="1:12" ht="26.25" customHeight="1">
      <c r="A101" s="61">
        <v>97</v>
      </c>
      <c r="B101" s="61" t="s">
        <v>3831</v>
      </c>
      <c r="C101" s="157" t="s">
        <v>3832</v>
      </c>
      <c r="D101" s="158" t="s">
        <v>7</v>
      </c>
      <c r="E101" s="158">
        <v>4</v>
      </c>
      <c r="F101" s="64"/>
      <c r="G101" s="65"/>
      <c r="H101" s="65"/>
      <c r="I101" s="69"/>
      <c r="J101" s="56">
        <f t="shared" si="1"/>
        <v>0</v>
      </c>
      <c r="K101" s="37"/>
      <c r="L101" s="74"/>
    </row>
    <row r="102" spans="1:12" ht="26.25" customHeight="1">
      <c r="A102" s="61">
        <v>98</v>
      </c>
      <c r="B102" s="61" t="s">
        <v>3833</v>
      </c>
      <c r="C102" s="157" t="s">
        <v>3834</v>
      </c>
      <c r="D102" s="158" t="s">
        <v>7</v>
      </c>
      <c r="E102" s="158">
        <v>2</v>
      </c>
      <c r="F102" s="64"/>
      <c r="G102" s="65"/>
      <c r="H102" s="65"/>
      <c r="I102" s="69"/>
      <c r="J102" s="56">
        <f t="shared" si="1"/>
        <v>0</v>
      </c>
      <c r="K102" s="37"/>
      <c r="L102" s="74"/>
    </row>
    <row r="103" spans="1:12" ht="26.25" customHeight="1">
      <c r="A103" s="61">
        <v>99</v>
      </c>
      <c r="B103" s="61" t="s">
        <v>3835</v>
      </c>
      <c r="C103" s="157" t="s">
        <v>3836</v>
      </c>
      <c r="D103" s="158" t="s">
        <v>7</v>
      </c>
      <c r="E103" s="158">
        <v>1</v>
      </c>
      <c r="F103" s="64"/>
      <c r="G103" s="65"/>
      <c r="H103" s="65"/>
      <c r="I103" s="69"/>
      <c r="J103" s="56">
        <f t="shared" si="1"/>
        <v>0</v>
      </c>
      <c r="K103" s="37"/>
      <c r="L103" s="74"/>
    </row>
    <row r="104" spans="1:12" ht="26.25" customHeight="1">
      <c r="A104" s="61">
        <v>100</v>
      </c>
      <c r="B104" s="61" t="s">
        <v>3837</v>
      </c>
      <c r="C104" s="157" t="s">
        <v>3838</v>
      </c>
      <c r="D104" s="158" t="s">
        <v>7</v>
      </c>
      <c r="E104" s="158">
        <v>2</v>
      </c>
      <c r="F104" s="64"/>
      <c r="G104" s="65"/>
      <c r="H104" s="65"/>
      <c r="I104" s="69"/>
      <c r="J104" s="56">
        <f t="shared" si="1"/>
        <v>0</v>
      </c>
      <c r="K104" s="37"/>
      <c r="L104" s="74"/>
    </row>
    <row r="105" spans="1:12" ht="26.25" customHeight="1">
      <c r="A105" s="61">
        <v>101</v>
      </c>
      <c r="B105" s="61" t="s">
        <v>3839</v>
      </c>
      <c r="C105" s="157" t="s">
        <v>3840</v>
      </c>
      <c r="D105" s="158" t="s">
        <v>7</v>
      </c>
      <c r="E105" s="158">
        <v>2</v>
      </c>
      <c r="F105" s="64"/>
      <c r="G105" s="65"/>
      <c r="H105" s="65"/>
      <c r="I105" s="69"/>
      <c r="J105" s="56">
        <f t="shared" si="1"/>
        <v>0</v>
      </c>
      <c r="K105" s="37"/>
      <c r="L105" s="74"/>
    </row>
    <row r="106" spans="1:12" ht="26.25" customHeight="1">
      <c r="A106" s="61">
        <v>102</v>
      </c>
      <c r="B106" s="61" t="s">
        <v>3841</v>
      </c>
      <c r="C106" s="157" t="s">
        <v>3842</v>
      </c>
      <c r="D106" s="158" t="s">
        <v>7</v>
      </c>
      <c r="E106" s="158">
        <v>2</v>
      </c>
      <c r="F106" s="64"/>
      <c r="G106" s="65"/>
      <c r="H106" s="65"/>
      <c r="I106" s="69"/>
      <c r="J106" s="56">
        <f t="shared" si="1"/>
        <v>0</v>
      </c>
      <c r="K106" s="37"/>
      <c r="L106" s="74"/>
    </row>
    <row r="107" spans="1:12" ht="26.25" customHeight="1">
      <c r="A107" s="61">
        <v>103</v>
      </c>
      <c r="B107" s="61" t="s">
        <v>3843</v>
      </c>
      <c r="C107" s="157" t="s">
        <v>3844</v>
      </c>
      <c r="D107" s="158" t="s">
        <v>7</v>
      </c>
      <c r="E107" s="158">
        <v>24</v>
      </c>
      <c r="F107" s="64"/>
      <c r="G107" s="65"/>
      <c r="H107" s="65"/>
      <c r="I107" s="69"/>
      <c r="J107" s="56">
        <f t="shared" si="1"/>
        <v>0</v>
      </c>
      <c r="K107" s="37"/>
      <c r="L107" s="74"/>
    </row>
    <row r="108" spans="1:12" ht="26.25" customHeight="1">
      <c r="A108" s="61">
        <v>104</v>
      </c>
      <c r="B108" s="61" t="s">
        <v>3846</v>
      </c>
      <c r="C108" s="157" t="s">
        <v>3847</v>
      </c>
      <c r="D108" s="158" t="s">
        <v>7</v>
      </c>
      <c r="E108" s="158">
        <v>8</v>
      </c>
      <c r="F108" s="64"/>
      <c r="G108" s="65"/>
      <c r="H108" s="65"/>
      <c r="I108" s="69"/>
      <c r="J108" s="56">
        <f t="shared" si="1"/>
        <v>0</v>
      </c>
      <c r="K108" s="37"/>
      <c r="L108" s="74"/>
    </row>
    <row r="109" spans="1:12" ht="26.25" customHeight="1">
      <c r="A109" s="61">
        <v>105</v>
      </c>
      <c r="B109" s="61" t="s">
        <v>3849</v>
      </c>
      <c r="C109" s="157" t="s">
        <v>3850</v>
      </c>
      <c r="D109" s="158" t="s">
        <v>7</v>
      </c>
      <c r="E109" s="158">
        <v>2</v>
      </c>
      <c r="F109" s="64"/>
      <c r="G109" s="65"/>
      <c r="H109" s="65"/>
      <c r="I109" s="69"/>
      <c r="J109" s="56">
        <f t="shared" si="1"/>
        <v>0</v>
      </c>
      <c r="K109" s="37"/>
      <c r="L109" s="74"/>
    </row>
    <row r="110" spans="1:12" ht="26.25" customHeight="1">
      <c r="A110" s="61">
        <v>106</v>
      </c>
      <c r="B110" s="61" t="s">
        <v>3851</v>
      </c>
      <c r="C110" s="157" t="s">
        <v>3852</v>
      </c>
      <c r="D110" s="158" t="s">
        <v>7</v>
      </c>
      <c r="E110" s="158">
        <v>10</v>
      </c>
      <c r="F110" s="64"/>
      <c r="G110" s="65"/>
      <c r="H110" s="65"/>
      <c r="I110" s="69"/>
      <c r="J110" s="56">
        <f t="shared" si="1"/>
        <v>0</v>
      </c>
      <c r="K110" s="37"/>
      <c r="L110" s="74"/>
    </row>
    <row r="111" spans="1:12" ht="26.25" customHeight="1">
      <c r="A111" s="61">
        <v>107</v>
      </c>
      <c r="B111" s="61" t="s">
        <v>3853</v>
      </c>
      <c r="C111" s="157" t="s">
        <v>3854</v>
      </c>
      <c r="D111" s="158" t="s">
        <v>7</v>
      </c>
      <c r="E111" s="158">
        <v>3</v>
      </c>
      <c r="F111" s="64"/>
      <c r="G111" s="65"/>
      <c r="H111" s="65"/>
      <c r="I111" s="69"/>
      <c r="J111" s="56">
        <f t="shared" si="1"/>
        <v>0</v>
      </c>
      <c r="K111" s="37"/>
      <c r="L111" s="74"/>
    </row>
    <row r="112" spans="1:12" ht="26.25" customHeight="1">
      <c r="A112" s="61">
        <v>108</v>
      </c>
      <c r="B112" s="61" t="s">
        <v>3855</v>
      </c>
      <c r="C112" s="157" t="s">
        <v>3856</v>
      </c>
      <c r="D112" s="158" t="s">
        <v>7</v>
      </c>
      <c r="E112" s="158">
        <v>9</v>
      </c>
      <c r="F112" s="64"/>
      <c r="G112" s="65"/>
      <c r="H112" s="65"/>
      <c r="I112" s="69"/>
      <c r="J112" s="56">
        <f t="shared" si="1"/>
        <v>0</v>
      </c>
      <c r="K112" s="37"/>
      <c r="L112" s="74"/>
    </row>
    <row r="113" spans="1:12" ht="26.25" customHeight="1">
      <c r="A113" s="61">
        <v>109</v>
      </c>
      <c r="B113" s="61" t="s">
        <v>3857</v>
      </c>
      <c r="C113" s="157" t="s">
        <v>3858</v>
      </c>
      <c r="D113" s="158" t="s">
        <v>7</v>
      </c>
      <c r="E113" s="158">
        <v>8</v>
      </c>
      <c r="F113" s="64"/>
      <c r="G113" s="65"/>
      <c r="H113" s="65"/>
      <c r="I113" s="69"/>
      <c r="J113" s="56">
        <f t="shared" si="1"/>
        <v>0</v>
      </c>
      <c r="K113" s="37"/>
      <c r="L113" s="74"/>
    </row>
    <row r="114" spans="1:12" ht="26.25" customHeight="1">
      <c r="A114" s="61">
        <v>110</v>
      </c>
      <c r="B114" s="61" t="s">
        <v>3859</v>
      </c>
      <c r="C114" s="157" t="s">
        <v>3860</v>
      </c>
      <c r="D114" s="158" t="s">
        <v>7</v>
      </c>
      <c r="E114" s="158">
        <v>14</v>
      </c>
      <c r="F114" s="64"/>
      <c r="G114" s="65"/>
      <c r="H114" s="65"/>
      <c r="I114" s="69"/>
      <c r="J114" s="56">
        <f t="shared" si="1"/>
        <v>0</v>
      </c>
      <c r="K114" s="37"/>
      <c r="L114" s="74"/>
    </row>
    <row r="115" spans="1:12" ht="26.25" customHeight="1">
      <c r="A115" s="61">
        <v>111</v>
      </c>
      <c r="B115" s="61" t="s">
        <v>3861</v>
      </c>
      <c r="C115" s="157" t="s">
        <v>3862</v>
      </c>
      <c r="D115" s="158" t="s">
        <v>7</v>
      </c>
      <c r="E115" s="158">
        <v>25</v>
      </c>
      <c r="F115" s="64"/>
      <c r="G115" s="65"/>
      <c r="H115" s="65"/>
      <c r="I115" s="69"/>
      <c r="J115" s="56">
        <f t="shared" si="1"/>
        <v>0</v>
      </c>
      <c r="K115" s="37"/>
      <c r="L115" s="74"/>
    </row>
    <row r="116" spans="1:12" ht="26.25" customHeight="1">
      <c r="A116" s="61">
        <v>112</v>
      </c>
      <c r="B116" s="61" t="s">
        <v>3863</v>
      </c>
      <c r="C116" s="157" t="s">
        <v>3864</v>
      </c>
      <c r="D116" s="158" t="s">
        <v>7</v>
      </c>
      <c r="E116" s="158">
        <v>4</v>
      </c>
      <c r="F116" s="64"/>
      <c r="G116" s="65"/>
      <c r="H116" s="65"/>
      <c r="I116" s="69"/>
      <c r="J116" s="56">
        <f t="shared" si="1"/>
        <v>0</v>
      </c>
      <c r="K116" s="37"/>
      <c r="L116" s="74"/>
    </row>
    <row r="117" spans="1:12" ht="26.25" customHeight="1">
      <c r="A117" s="61">
        <v>113</v>
      </c>
      <c r="B117" s="61" t="s">
        <v>3865</v>
      </c>
      <c r="C117" s="157" t="s">
        <v>3866</v>
      </c>
      <c r="D117" s="158" t="s">
        <v>7</v>
      </c>
      <c r="E117" s="158">
        <v>41</v>
      </c>
      <c r="F117" s="64"/>
      <c r="G117" s="65"/>
      <c r="H117" s="65"/>
      <c r="I117" s="69"/>
      <c r="J117" s="56">
        <f t="shared" si="1"/>
        <v>0</v>
      </c>
      <c r="K117" s="37"/>
      <c r="L117" s="74"/>
    </row>
    <row r="118" spans="1:12" ht="26.25" customHeight="1">
      <c r="A118" s="61">
        <v>114</v>
      </c>
      <c r="B118" s="61" t="s">
        <v>3867</v>
      </c>
      <c r="C118" s="157" t="s">
        <v>3868</v>
      </c>
      <c r="D118" s="158" t="s">
        <v>7</v>
      </c>
      <c r="E118" s="158">
        <v>54</v>
      </c>
      <c r="F118" s="64"/>
      <c r="G118" s="65"/>
      <c r="H118" s="65"/>
      <c r="I118" s="69"/>
      <c r="J118" s="56">
        <f t="shared" si="1"/>
        <v>0</v>
      </c>
      <c r="K118" s="37"/>
      <c r="L118" s="74"/>
    </row>
    <row r="119" spans="1:12" ht="26.25" customHeight="1">
      <c r="A119" s="61">
        <v>115</v>
      </c>
      <c r="B119" s="61" t="s">
        <v>3869</v>
      </c>
      <c r="C119" s="157" t="s">
        <v>3870</v>
      </c>
      <c r="D119" s="158" t="s">
        <v>7</v>
      </c>
      <c r="E119" s="158">
        <v>16</v>
      </c>
      <c r="F119" s="64"/>
      <c r="G119" s="65"/>
      <c r="H119" s="65"/>
      <c r="I119" s="69"/>
      <c r="J119" s="56">
        <f t="shared" si="1"/>
        <v>0</v>
      </c>
      <c r="K119" s="37"/>
      <c r="L119" s="74"/>
    </row>
    <row r="120" spans="1:12" ht="26.25" customHeight="1">
      <c r="A120" s="61">
        <v>116</v>
      </c>
      <c r="B120" s="61" t="s">
        <v>3871</v>
      </c>
      <c r="C120" s="157" t="s">
        <v>3872</v>
      </c>
      <c r="D120" s="158" t="s">
        <v>7</v>
      </c>
      <c r="E120" s="158">
        <v>4</v>
      </c>
      <c r="F120" s="64"/>
      <c r="G120" s="65"/>
      <c r="H120" s="65"/>
      <c r="I120" s="69"/>
      <c r="J120" s="56">
        <f t="shared" si="1"/>
        <v>0</v>
      </c>
      <c r="K120" s="37"/>
      <c r="L120" s="74"/>
    </row>
    <row r="121" spans="1:12" ht="26.25" customHeight="1">
      <c r="A121" s="61">
        <v>117</v>
      </c>
      <c r="B121" s="61" t="s">
        <v>3873</v>
      </c>
      <c r="C121" s="157" t="s">
        <v>3874</v>
      </c>
      <c r="D121" s="158" t="s">
        <v>7</v>
      </c>
      <c r="E121" s="158">
        <v>6</v>
      </c>
      <c r="F121" s="64"/>
      <c r="G121" s="65"/>
      <c r="H121" s="65"/>
      <c r="I121" s="69"/>
      <c r="J121" s="56">
        <f t="shared" si="1"/>
        <v>0</v>
      </c>
      <c r="K121" s="37"/>
      <c r="L121" s="74"/>
    </row>
    <row r="122" spans="1:12" ht="26.25" customHeight="1">
      <c r="A122" s="61">
        <v>118</v>
      </c>
      <c r="B122" s="61" t="s">
        <v>3875</v>
      </c>
      <c r="C122" s="157" t="s">
        <v>3876</v>
      </c>
      <c r="D122" s="158" t="s">
        <v>7</v>
      </c>
      <c r="E122" s="158">
        <v>2</v>
      </c>
      <c r="F122" s="64"/>
      <c r="G122" s="65"/>
      <c r="H122" s="65"/>
      <c r="I122" s="69"/>
      <c r="J122" s="56">
        <f t="shared" si="1"/>
        <v>0</v>
      </c>
      <c r="K122" s="37"/>
      <c r="L122" s="74"/>
    </row>
    <row r="123" spans="1:12" ht="26.25" customHeight="1">
      <c r="A123" s="61">
        <v>119</v>
      </c>
      <c r="B123" s="61" t="s">
        <v>3877</v>
      </c>
      <c r="C123" s="157" t="s">
        <v>3878</v>
      </c>
      <c r="D123" s="158" t="s">
        <v>7</v>
      </c>
      <c r="E123" s="158">
        <v>2</v>
      </c>
      <c r="F123" s="64"/>
      <c r="G123" s="65"/>
      <c r="H123" s="65"/>
      <c r="I123" s="69"/>
      <c r="J123" s="56">
        <f t="shared" si="1"/>
        <v>0</v>
      </c>
      <c r="K123" s="37"/>
      <c r="L123" s="74"/>
    </row>
    <row r="124" spans="1:12" ht="26.25" customHeight="1">
      <c r="A124" s="61">
        <v>120</v>
      </c>
      <c r="B124" s="61" t="s">
        <v>3879</v>
      </c>
      <c r="C124" s="157" t="s">
        <v>3880</v>
      </c>
      <c r="D124" s="158" t="s">
        <v>7</v>
      </c>
      <c r="E124" s="158">
        <v>2</v>
      </c>
      <c r="F124" s="64"/>
      <c r="G124" s="65"/>
      <c r="H124" s="65"/>
      <c r="I124" s="69"/>
      <c r="J124" s="56">
        <f aca="true" t="shared" si="2" ref="J124:J184">I124*E124</f>
        <v>0</v>
      </c>
      <c r="K124" s="37"/>
      <c r="L124" s="74"/>
    </row>
    <row r="125" spans="1:12" ht="26.25" customHeight="1">
      <c r="A125" s="61">
        <v>121</v>
      </c>
      <c r="B125" s="61" t="s">
        <v>3881</v>
      </c>
      <c r="C125" s="157" t="s">
        <v>3882</v>
      </c>
      <c r="D125" s="158" t="s">
        <v>7</v>
      </c>
      <c r="E125" s="158">
        <v>2</v>
      </c>
      <c r="F125" s="64"/>
      <c r="G125" s="65"/>
      <c r="H125" s="65"/>
      <c r="I125" s="69"/>
      <c r="J125" s="56">
        <f t="shared" si="2"/>
        <v>0</v>
      </c>
      <c r="K125" s="37"/>
      <c r="L125" s="74"/>
    </row>
    <row r="126" spans="1:12" ht="26.25" customHeight="1">
      <c r="A126" s="61">
        <v>122</v>
      </c>
      <c r="B126" s="61" t="s">
        <v>3883</v>
      </c>
      <c r="C126" s="157" t="s">
        <v>3884</v>
      </c>
      <c r="D126" s="158" t="s">
        <v>7</v>
      </c>
      <c r="E126" s="158">
        <v>2</v>
      </c>
      <c r="F126" s="64"/>
      <c r="G126" s="65"/>
      <c r="H126" s="65"/>
      <c r="I126" s="69"/>
      <c r="J126" s="56">
        <f t="shared" si="2"/>
        <v>0</v>
      </c>
      <c r="K126" s="37"/>
      <c r="L126" s="74"/>
    </row>
    <row r="127" spans="1:12" ht="26.25" customHeight="1">
      <c r="A127" s="61">
        <v>123</v>
      </c>
      <c r="B127" s="61" t="s">
        <v>3885</v>
      </c>
      <c r="C127" s="157" t="s">
        <v>3886</v>
      </c>
      <c r="D127" s="158" t="s">
        <v>7</v>
      </c>
      <c r="E127" s="158">
        <v>32</v>
      </c>
      <c r="F127" s="64"/>
      <c r="G127" s="65"/>
      <c r="H127" s="65"/>
      <c r="I127" s="69"/>
      <c r="J127" s="56">
        <f t="shared" si="2"/>
        <v>0</v>
      </c>
      <c r="K127" s="37"/>
      <c r="L127" s="74"/>
    </row>
    <row r="128" spans="1:12" ht="26.25" customHeight="1">
      <c r="A128" s="61">
        <v>124</v>
      </c>
      <c r="B128" s="61" t="s">
        <v>3887</v>
      </c>
      <c r="C128" s="157" t="s">
        <v>3888</v>
      </c>
      <c r="D128" s="158" t="s">
        <v>7</v>
      </c>
      <c r="E128" s="158">
        <v>10</v>
      </c>
      <c r="F128" s="64"/>
      <c r="G128" s="65"/>
      <c r="H128" s="65"/>
      <c r="I128" s="69"/>
      <c r="J128" s="56">
        <f t="shared" si="2"/>
        <v>0</v>
      </c>
      <c r="K128" s="37"/>
      <c r="L128" s="74"/>
    </row>
    <row r="129" spans="1:12" ht="26.25" customHeight="1">
      <c r="A129" s="61">
        <v>125</v>
      </c>
      <c r="B129" s="61" t="s">
        <v>3889</v>
      </c>
      <c r="C129" s="157" t="s">
        <v>3890</v>
      </c>
      <c r="D129" s="158" t="s">
        <v>7</v>
      </c>
      <c r="E129" s="158">
        <v>6</v>
      </c>
      <c r="F129" s="64"/>
      <c r="G129" s="65"/>
      <c r="H129" s="65"/>
      <c r="I129" s="69"/>
      <c r="J129" s="56">
        <f t="shared" si="2"/>
        <v>0</v>
      </c>
      <c r="K129" s="37"/>
      <c r="L129" s="74"/>
    </row>
    <row r="130" spans="1:12" ht="26.25" customHeight="1">
      <c r="A130" s="61">
        <v>126</v>
      </c>
      <c r="B130" s="61" t="s">
        <v>3892</v>
      </c>
      <c r="C130" s="157" t="s">
        <v>3893</v>
      </c>
      <c r="D130" s="158" t="s">
        <v>7</v>
      </c>
      <c r="E130" s="158">
        <v>4</v>
      </c>
      <c r="F130" s="64"/>
      <c r="G130" s="65"/>
      <c r="H130" s="65"/>
      <c r="I130" s="69"/>
      <c r="J130" s="56">
        <f t="shared" si="2"/>
        <v>0</v>
      </c>
      <c r="K130" s="37"/>
      <c r="L130" s="74"/>
    </row>
    <row r="131" spans="1:12" ht="26.25" customHeight="1">
      <c r="A131" s="61">
        <v>127</v>
      </c>
      <c r="B131" s="61" t="s">
        <v>3894</v>
      </c>
      <c r="C131" s="157" t="s">
        <v>3895</v>
      </c>
      <c r="D131" s="158" t="s">
        <v>7</v>
      </c>
      <c r="E131" s="158">
        <v>17</v>
      </c>
      <c r="F131" s="64"/>
      <c r="G131" s="65"/>
      <c r="H131" s="65"/>
      <c r="I131" s="69"/>
      <c r="J131" s="56">
        <f t="shared" si="2"/>
        <v>0</v>
      </c>
      <c r="K131" s="37"/>
      <c r="L131" s="74"/>
    </row>
    <row r="132" spans="1:12" ht="26.25" customHeight="1">
      <c r="A132" s="61">
        <v>128</v>
      </c>
      <c r="B132" s="61" t="s">
        <v>3896</v>
      </c>
      <c r="C132" s="157" t="s">
        <v>3897</v>
      </c>
      <c r="D132" s="158" t="s">
        <v>7</v>
      </c>
      <c r="E132" s="158">
        <v>2</v>
      </c>
      <c r="F132" s="64"/>
      <c r="G132" s="65"/>
      <c r="H132" s="65"/>
      <c r="I132" s="69"/>
      <c r="J132" s="56">
        <f t="shared" si="2"/>
        <v>0</v>
      </c>
      <c r="K132" s="37"/>
      <c r="L132" s="74"/>
    </row>
    <row r="133" spans="1:12" ht="26.25" customHeight="1">
      <c r="A133" s="61">
        <v>129</v>
      </c>
      <c r="B133" s="61" t="s">
        <v>3898</v>
      </c>
      <c r="C133" s="157" t="s">
        <v>3899</v>
      </c>
      <c r="D133" s="158" t="s">
        <v>7</v>
      </c>
      <c r="E133" s="158">
        <v>4</v>
      </c>
      <c r="F133" s="64"/>
      <c r="G133" s="65"/>
      <c r="H133" s="65"/>
      <c r="I133" s="69"/>
      <c r="J133" s="56">
        <f t="shared" si="2"/>
        <v>0</v>
      </c>
      <c r="K133" s="37"/>
      <c r="L133" s="74"/>
    </row>
    <row r="134" spans="1:12" ht="26.25" customHeight="1">
      <c r="A134" s="61">
        <v>130</v>
      </c>
      <c r="B134" s="61" t="s">
        <v>3900</v>
      </c>
      <c r="C134" s="157" t="s">
        <v>3901</v>
      </c>
      <c r="D134" s="158" t="s">
        <v>7</v>
      </c>
      <c r="E134" s="158">
        <v>8</v>
      </c>
      <c r="F134" s="64"/>
      <c r="G134" s="65"/>
      <c r="H134" s="65"/>
      <c r="I134" s="69"/>
      <c r="J134" s="56">
        <f t="shared" si="2"/>
        <v>0</v>
      </c>
      <c r="K134" s="37"/>
      <c r="L134" s="74"/>
    </row>
    <row r="135" spans="1:12" ht="26.25" customHeight="1">
      <c r="A135" s="61">
        <v>131</v>
      </c>
      <c r="B135" s="61" t="s">
        <v>3902</v>
      </c>
      <c r="C135" s="157" t="s">
        <v>3903</v>
      </c>
      <c r="D135" s="158" t="s">
        <v>7</v>
      </c>
      <c r="E135" s="158">
        <v>6</v>
      </c>
      <c r="F135" s="64"/>
      <c r="G135" s="65"/>
      <c r="H135" s="65"/>
      <c r="I135" s="69"/>
      <c r="J135" s="56">
        <f t="shared" si="2"/>
        <v>0</v>
      </c>
      <c r="K135" s="37"/>
      <c r="L135" s="74"/>
    </row>
    <row r="136" spans="1:12" ht="26.25" customHeight="1">
      <c r="A136" s="61">
        <v>132</v>
      </c>
      <c r="B136" s="61" t="s">
        <v>3904</v>
      </c>
      <c r="C136" s="157" t="s">
        <v>3905</v>
      </c>
      <c r="D136" s="158" t="s">
        <v>7</v>
      </c>
      <c r="E136" s="158">
        <v>4</v>
      </c>
      <c r="F136" s="64"/>
      <c r="G136" s="65"/>
      <c r="H136" s="65"/>
      <c r="I136" s="69"/>
      <c r="J136" s="56">
        <f t="shared" si="2"/>
        <v>0</v>
      </c>
      <c r="K136" s="37"/>
      <c r="L136" s="74"/>
    </row>
    <row r="137" spans="1:12" ht="26.25" customHeight="1">
      <c r="A137" s="61">
        <v>133</v>
      </c>
      <c r="B137" s="61" t="s">
        <v>3906</v>
      </c>
      <c r="C137" s="157" t="s">
        <v>3907</v>
      </c>
      <c r="D137" s="158" t="s">
        <v>7</v>
      </c>
      <c r="E137" s="158">
        <v>2</v>
      </c>
      <c r="F137" s="64"/>
      <c r="G137" s="65"/>
      <c r="H137" s="65"/>
      <c r="I137" s="69"/>
      <c r="J137" s="56">
        <f t="shared" si="2"/>
        <v>0</v>
      </c>
      <c r="K137" s="37"/>
      <c r="L137" s="74"/>
    </row>
    <row r="138" spans="1:12" ht="26.25" customHeight="1">
      <c r="A138" s="61">
        <v>134</v>
      </c>
      <c r="B138" s="61" t="s">
        <v>3908</v>
      </c>
      <c r="C138" s="157" t="s">
        <v>3909</v>
      </c>
      <c r="D138" s="158" t="s">
        <v>7</v>
      </c>
      <c r="E138" s="158">
        <v>8</v>
      </c>
      <c r="F138" s="64"/>
      <c r="G138" s="65"/>
      <c r="H138" s="65"/>
      <c r="I138" s="69"/>
      <c r="J138" s="56">
        <f t="shared" si="2"/>
        <v>0</v>
      </c>
      <c r="K138" s="37"/>
      <c r="L138" s="74"/>
    </row>
    <row r="139" spans="1:12" ht="26.25" customHeight="1">
      <c r="A139" s="61">
        <v>135</v>
      </c>
      <c r="B139" s="61" t="s">
        <v>3910</v>
      </c>
      <c r="C139" s="157" t="s">
        <v>3911</v>
      </c>
      <c r="D139" s="158" t="s">
        <v>7</v>
      </c>
      <c r="E139" s="158">
        <v>4</v>
      </c>
      <c r="F139" s="64"/>
      <c r="G139" s="65"/>
      <c r="H139" s="65"/>
      <c r="I139" s="69"/>
      <c r="J139" s="56">
        <f t="shared" si="2"/>
        <v>0</v>
      </c>
      <c r="K139" s="37"/>
      <c r="L139" s="74"/>
    </row>
    <row r="140" spans="1:12" ht="26.25" customHeight="1">
      <c r="A140" s="61">
        <v>136</v>
      </c>
      <c r="B140" s="61" t="s">
        <v>3912</v>
      </c>
      <c r="C140" s="157" t="s">
        <v>3913</v>
      </c>
      <c r="D140" s="158" t="s">
        <v>7</v>
      </c>
      <c r="E140" s="158">
        <v>8</v>
      </c>
      <c r="F140" s="64"/>
      <c r="G140" s="65"/>
      <c r="H140" s="65"/>
      <c r="I140" s="69"/>
      <c r="J140" s="56">
        <f t="shared" si="2"/>
        <v>0</v>
      </c>
      <c r="K140" s="37"/>
      <c r="L140" s="74"/>
    </row>
    <row r="141" spans="1:12" ht="26.25" customHeight="1">
      <c r="A141" s="61">
        <v>137</v>
      </c>
      <c r="B141" s="61" t="s">
        <v>3914</v>
      </c>
      <c r="C141" s="157" t="s">
        <v>3915</v>
      </c>
      <c r="D141" s="158" t="s">
        <v>7</v>
      </c>
      <c r="E141" s="158">
        <v>12</v>
      </c>
      <c r="F141" s="64"/>
      <c r="G141" s="65"/>
      <c r="H141" s="65"/>
      <c r="I141" s="69"/>
      <c r="J141" s="56">
        <f t="shared" si="2"/>
        <v>0</v>
      </c>
      <c r="K141" s="37"/>
      <c r="L141" s="74"/>
    </row>
    <row r="142" spans="1:12" ht="26.25" customHeight="1">
      <c r="A142" s="61">
        <v>138</v>
      </c>
      <c r="B142" s="61" t="s">
        <v>3916</v>
      </c>
      <c r="C142" s="157" t="s">
        <v>3917</v>
      </c>
      <c r="D142" s="158" t="s">
        <v>7</v>
      </c>
      <c r="E142" s="158">
        <v>3</v>
      </c>
      <c r="F142" s="64"/>
      <c r="G142" s="65"/>
      <c r="H142" s="65"/>
      <c r="I142" s="69"/>
      <c r="J142" s="56">
        <f t="shared" si="2"/>
        <v>0</v>
      </c>
      <c r="K142" s="37"/>
      <c r="L142" s="74"/>
    </row>
    <row r="143" spans="1:12" ht="26.25" customHeight="1">
      <c r="A143" s="61">
        <v>139</v>
      </c>
      <c r="B143" s="61" t="s">
        <v>3918</v>
      </c>
      <c r="C143" s="157" t="s">
        <v>3919</v>
      </c>
      <c r="D143" s="158" t="s">
        <v>7</v>
      </c>
      <c r="E143" s="158">
        <v>4</v>
      </c>
      <c r="F143" s="64"/>
      <c r="G143" s="65"/>
      <c r="H143" s="65"/>
      <c r="I143" s="69"/>
      <c r="J143" s="56">
        <f t="shared" si="2"/>
        <v>0</v>
      </c>
      <c r="K143" s="37"/>
      <c r="L143" s="74"/>
    </row>
    <row r="144" spans="1:12" ht="26.25" customHeight="1">
      <c r="A144" s="61">
        <v>140</v>
      </c>
      <c r="B144" s="61" t="s">
        <v>3920</v>
      </c>
      <c r="C144" s="157" t="s">
        <v>3921</v>
      </c>
      <c r="D144" s="158" t="s">
        <v>7</v>
      </c>
      <c r="E144" s="158">
        <v>10</v>
      </c>
      <c r="F144" s="64"/>
      <c r="G144" s="65"/>
      <c r="H144" s="65"/>
      <c r="I144" s="69"/>
      <c r="J144" s="56">
        <f t="shared" si="2"/>
        <v>0</v>
      </c>
      <c r="K144" s="37"/>
      <c r="L144" s="74"/>
    </row>
    <row r="145" spans="1:12" ht="26.25" customHeight="1">
      <c r="A145" s="61">
        <v>141</v>
      </c>
      <c r="B145" s="61" t="s">
        <v>3922</v>
      </c>
      <c r="C145" s="157" t="s">
        <v>3923</v>
      </c>
      <c r="D145" s="158" t="s">
        <v>7</v>
      </c>
      <c r="E145" s="158">
        <v>2</v>
      </c>
      <c r="F145" s="64"/>
      <c r="G145" s="65"/>
      <c r="H145" s="65"/>
      <c r="I145" s="69"/>
      <c r="J145" s="56">
        <f t="shared" si="2"/>
        <v>0</v>
      </c>
      <c r="K145" s="37"/>
      <c r="L145" s="74"/>
    </row>
    <row r="146" spans="1:12" ht="26.25" customHeight="1">
      <c r="A146" s="61">
        <v>142</v>
      </c>
      <c r="B146" s="61" t="s">
        <v>3924</v>
      </c>
      <c r="C146" s="157" t="s">
        <v>3925</v>
      </c>
      <c r="D146" s="158" t="s">
        <v>7</v>
      </c>
      <c r="E146" s="158">
        <v>25</v>
      </c>
      <c r="F146" s="64"/>
      <c r="G146" s="65"/>
      <c r="H146" s="65"/>
      <c r="I146" s="69"/>
      <c r="J146" s="56">
        <f t="shared" si="2"/>
        <v>0</v>
      </c>
      <c r="K146" s="37"/>
      <c r="L146" s="74"/>
    </row>
    <row r="147" spans="1:12" ht="26.25" customHeight="1">
      <c r="A147" s="61">
        <v>143</v>
      </c>
      <c r="B147" s="61" t="s">
        <v>3926</v>
      </c>
      <c r="C147" s="157" t="s">
        <v>3927</v>
      </c>
      <c r="D147" s="158" t="s">
        <v>7</v>
      </c>
      <c r="E147" s="158">
        <v>21</v>
      </c>
      <c r="F147" s="64"/>
      <c r="G147" s="65"/>
      <c r="H147" s="65"/>
      <c r="I147" s="69"/>
      <c r="J147" s="56">
        <f t="shared" si="2"/>
        <v>0</v>
      </c>
      <c r="K147" s="37"/>
      <c r="L147" s="74"/>
    </row>
    <row r="148" spans="1:12" ht="26.25" customHeight="1">
      <c r="A148" s="61">
        <v>144</v>
      </c>
      <c r="B148" s="61" t="s">
        <v>3928</v>
      </c>
      <c r="C148" s="157" t="s">
        <v>3929</v>
      </c>
      <c r="D148" s="158" t="s">
        <v>7</v>
      </c>
      <c r="E148" s="158">
        <v>15</v>
      </c>
      <c r="F148" s="64"/>
      <c r="G148" s="65"/>
      <c r="H148" s="65"/>
      <c r="I148" s="69"/>
      <c r="J148" s="56">
        <f t="shared" si="2"/>
        <v>0</v>
      </c>
      <c r="K148" s="37"/>
      <c r="L148" s="74"/>
    </row>
    <row r="149" spans="1:12" ht="26.25" customHeight="1">
      <c r="A149" s="61">
        <v>145</v>
      </c>
      <c r="B149" s="61" t="s">
        <v>3930</v>
      </c>
      <c r="C149" s="157" t="s">
        <v>3931</v>
      </c>
      <c r="D149" s="158" t="s">
        <v>7</v>
      </c>
      <c r="E149" s="158">
        <v>2</v>
      </c>
      <c r="F149" s="64"/>
      <c r="G149" s="65"/>
      <c r="H149" s="65"/>
      <c r="I149" s="69"/>
      <c r="J149" s="56">
        <f t="shared" si="2"/>
        <v>0</v>
      </c>
      <c r="K149" s="37"/>
      <c r="L149" s="74"/>
    </row>
    <row r="150" spans="1:12" ht="26.25" customHeight="1">
      <c r="A150" s="61">
        <v>146</v>
      </c>
      <c r="B150" s="61" t="s">
        <v>3932</v>
      </c>
      <c r="C150" s="157" t="s">
        <v>3933</v>
      </c>
      <c r="D150" s="158" t="s">
        <v>7</v>
      </c>
      <c r="E150" s="158">
        <v>6</v>
      </c>
      <c r="F150" s="64"/>
      <c r="G150" s="65"/>
      <c r="H150" s="65"/>
      <c r="I150" s="69"/>
      <c r="J150" s="56">
        <f t="shared" si="2"/>
        <v>0</v>
      </c>
      <c r="K150" s="37"/>
      <c r="L150" s="74"/>
    </row>
    <row r="151" spans="1:12" ht="26.25" customHeight="1">
      <c r="A151" s="61">
        <v>147</v>
      </c>
      <c r="B151" s="61" t="s">
        <v>3934</v>
      </c>
      <c r="C151" s="157" t="s">
        <v>3935</v>
      </c>
      <c r="D151" s="158" t="s">
        <v>7</v>
      </c>
      <c r="E151" s="158">
        <v>10</v>
      </c>
      <c r="F151" s="64"/>
      <c r="G151" s="65"/>
      <c r="H151" s="65"/>
      <c r="I151" s="69"/>
      <c r="J151" s="56">
        <f t="shared" si="2"/>
        <v>0</v>
      </c>
      <c r="K151" s="37"/>
      <c r="L151" s="74"/>
    </row>
    <row r="152" spans="1:12" ht="26.25" customHeight="1">
      <c r="A152" s="61">
        <v>148</v>
      </c>
      <c r="B152" s="61" t="s">
        <v>3936</v>
      </c>
      <c r="C152" s="157" t="s">
        <v>3937</v>
      </c>
      <c r="D152" s="158" t="s">
        <v>7</v>
      </c>
      <c r="E152" s="158">
        <v>2</v>
      </c>
      <c r="F152" s="64"/>
      <c r="G152" s="65"/>
      <c r="H152" s="65"/>
      <c r="I152" s="69"/>
      <c r="J152" s="56">
        <f t="shared" si="2"/>
        <v>0</v>
      </c>
      <c r="K152" s="37"/>
      <c r="L152" s="74"/>
    </row>
    <row r="153" spans="1:12" ht="26.25" customHeight="1">
      <c r="A153" s="61">
        <v>149</v>
      </c>
      <c r="B153" s="61" t="s">
        <v>3938</v>
      </c>
      <c r="C153" s="157" t="s">
        <v>3939</v>
      </c>
      <c r="D153" s="158" t="s">
        <v>7</v>
      </c>
      <c r="E153" s="158">
        <v>2</v>
      </c>
      <c r="F153" s="64"/>
      <c r="G153" s="65"/>
      <c r="H153" s="65"/>
      <c r="I153" s="69"/>
      <c r="J153" s="56">
        <f t="shared" si="2"/>
        <v>0</v>
      </c>
      <c r="K153" s="37"/>
      <c r="L153" s="74"/>
    </row>
    <row r="154" spans="1:12" ht="26.25" customHeight="1">
      <c r="A154" s="61">
        <v>150</v>
      </c>
      <c r="B154" s="61" t="s">
        <v>3940</v>
      </c>
      <c r="C154" s="157" t="s">
        <v>3941</v>
      </c>
      <c r="D154" s="158" t="s">
        <v>7</v>
      </c>
      <c r="E154" s="158">
        <v>3</v>
      </c>
      <c r="F154" s="64"/>
      <c r="G154" s="65"/>
      <c r="H154" s="65"/>
      <c r="I154" s="69"/>
      <c r="J154" s="56">
        <f t="shared" si="2"/>
        <v>0</v>
      </c>
      <c r="K154" s="37"/>
      <c r="L154" s="74"/>
    </row>
    <row r="155" spans="1:12" ht="26.25" customHeight="1">
      <c r="A155" s="61">
        <v>151</v>
      </c>
      <c r="B155" s="61" t="s">
        <v>3942</v>
      </c>
      <c r="C155" s="157" t="s">
        <v>3943</v>
      </c>
      <c r="D155" s="158" t="s">
        <v>7</v>
      </c>
      <c r="E155" s="158">
        <v>4</v>
      </c>
      <c r="F155" s="64"/>
      <c r="G155" s="65"/>
      <c r="H155" s="65"/>
      <c r="I155" s="69"/>
      <c r="J155" s="56">
        <f t="shared" si="2"/>
        <v>0</v>
      </c>
      <c r="K155" s="37"/>
      <c r="L155" s="74"/>
    </row>
    <row r="156" spans="1:12" ht="26.25" customHeight="1">
      <c r="A156" s="61">
        <v>152</v>
      </c>
      <c r="B156" s="61" t="s">
        <v>3944</v>
      </c>
      <c r="C156" s="157" t="s">
        <v>3945</v>
      </c>
      <c r="D156" s="158" t="s">
        <v>7</v>
      </c>
      <c r="E156" s="158">
        <v>4</v>
      </c>
      <c r="F156" s="64"/>
      <c r="G156" s="65"/>
      <c r="H156" s="65"/>
      <c r="I156" s="69"/>
      <c r="J156" s="56">
        <f t="shared" si="2"/>
        <v>0</v>
      </c>
      <c r="K156" s="37"/>
      <c r="L156" s="74"/>
    </row>
    <row r="157" spans="1:12" ht="26.25" customHeight="1">
      <c r="A157" s="61">
        <v>153</v>
      </c>
      <c r="B157" s="61" t="s">
        <v>3946</v>
      </c>
      <c r="C157" s="157" t="s">
        <v>3947</v>
      </c>
      <c r="D157" s="158" t="s">
        <v>7</v>
      </c>
      <c r="E157" s="158">
        <v>6</v>
      </c>
      <c r="F157" s="64"/>
      <c r="G157" s="65"/>
      <c r="H157" s="65"/>
      <c r="I157" s="69"/>
      <c r="J157" s="56">
        <f t="shared" si="2"/>
        <v>0</v>
      </c>
      <c r="K157" s="37"/>
      <c r="L157" s="74"/>
    </row>
    <row r="158" spans="1:12" ht="26.25" customHeight="1">
      <c r="A158" s="61">
        <v>154</v>
      </c>
      <c r="B158" s="61" t="s">
        <v>3707</v>
      </c>
      <c r="C158" s="157" t="s">
        <v>3948</v>
      </c>
      <c r="D158" s="158" t="s">
        <v>7</v>
      </c>
      <c r="E158" s="158">
        <v>8</v>
      </c>
      <c r="F158" s="64"/>
      <c r="G158" s="65"/>
      <c r="H158" s="65"/>
      <c r="I158" s="69"/>
      <c r="J158" s="56">
        <f t="shared" si="2"/>
        <v>0</v>
      </c>
      <c r="K158" s="37"/>
      <c r="L158" s="74"/>
    </row>
    <row r="159" spans="1:12" ht="26.25" customHeight="1">
      <c r="A159" s="61">
        <v>155</v>
      </c>
      <c r="B159" s="61" t="s">
        <v>3949</v>
      </c>
      <c r="C159" s="157" t="s">
        <v>3950</v>
      </c>
      <c r="D159" s="158" t="s">
        <v>7</v>
      </c>
      <c r="E159" s="158">
        <v>66</v>
      </c>
      <c r="F159" s="64"/>
      <c r="G159" s="65"/>
      <c r="H159" s="65"/>
      <c r="I159" s="69"/>
      <c r="J159" s="56">
        <f t="shared" si="2"/>
        <v>0</v>
      </c>
      <c r="K159" s="37"/>
      <c r="L159" s="74"/>
    </row>
    <row r="160" spans="1:12" ht="26.25" customHeight="1">
      <c r="A160" s="61">
        <v>156</v>
      </c>
      <c r="B160" s="61" t="s">
        <v>3951</v>
      </c>
      <c r="C160" s="157" t="s">
        <v>3952</v>
      </c>
      <c r="D160" s="158" t="s">
        <v>7</v>
      </c>
      <c r="E160" s="158">
        <v>8</v>
      </c>
      <c r="F160" s="64"/>
      <c r="G160" s="65"/>
      <c r="H160" s="65"/>
      <c r="I160" s="69"/>
      <c r="J160" s="56">
        <f t="shared" si="2"/>
        <v>0</v>
      </c>
      <c r="K160" s="37"/>
      <c r="L160" s="74"/>
    </row>
    <row r="161" spans="1:12" ht="26.25" customHeight="1">
      <c r="A161" s="61">
        <v>157</v>
      </c>
      <c r="B161" s="61" t="s">
        <v>3953</v>
      </c>
      <c r="C161" s="157" t="s">
        <v>3954</v>
      </c>
      <c r="D161" s="158" t="s">
        <v>7</v>
      </c>
      <c r="E161" s="158">
        <v>6</v>
      </c>
      <c r="F161" s="64"/>
      <c r="G161" s="65"/>
      <c r="H161" s="65"/>
      <c r="I161" s="69"/>
      <c r="J161" s="56">
        <f t="shared" si="2"/>
        <v>0</v>
      </c>
      <c r="K161" s="37"/>
      <c r="L161" s="74"/>
    </row>
    <row r="162" spans="1:12" ht="26.25" customHeight="1">
      <c r="A162" s="61">
        <v>158</v>
      </c>
      <c r="B162" s="61" t="s">
        <v>3955</v>
      </c>
      <c r="C162" s="157" t="s">
        <v>3956</v>
      </c>
      <c r="D162" s="158" t="s">
        <v>7</v>
      </c>
      <c r="E162" s="158">
        <v>10</v>
      </c>
      <c r="F162" s="64"/>
      <c r="G162" s="65"/>
      <c r="H162" s="65"/>
      <c r="I162" s="69"/>
      <c r="J162" s="56">
        <f t="shared" si="2"/>
        <v>0</v>
      </c>
      <c r="K162" s="37"/>
      <c r="L162" s="74"/>
    </row>
    <row r="163" spans="1:12" ht="26.25" customHeight="1">
      <c r="A163" s="61">
        <v>159</v>
      </c>
      <c r="B163" s="61" t="s">
        <v>3958</v>
      </c>
      <c r="C163" s="157" t="s">
        <v>3959</v>
      </c>
      <c r="D163" s="158" t="s">
        <v>7</v>
      </c>
      <c r="E163" s="158">
        <v>1</v>
      </c>
      <c r="F163" s="64"/>
      <c r="G163" s="65"/>
      <c r="H163" s="65"/>
      <c r="I163" s="69"/>
      <c r="J163" s="56">
        <f t="shared" si="2"/>
        <v>0</v>
      </c>
      <c r="K163" s="37"/>
      <c r="L163" s="74"/>
    </row>
    <row r="164" spans="1:12" ht="26.25" customHeight="1">
      <c r="A164" s="61">
        <v>160</v>
      </c>
      <c r="B164" s="61" t="s">
        <v>3960</v>
      </c>
      <c r="C164" s="157" t="s">
        <v>3961</v>
      </c>
      <c r="D164" s="158" t="s">
        <v>7</v>
      </c>
      <c r="E164" s="158">
        <v>1</v>
      </c>
      <c r="F164" s="64"/>
      <c r="G164" s="65"/>
      <c r="H164" s="65"/>
      <c r="I164" s="69"/>
      <c r="J164" s="56">
        <f t="shared" si="2"/>
        <v>0</v>
      </c>
      <c r="K164" s="37"/>
      <c r="L164" s="74"/>
    </row>
    <row r="165" spans="1:12" ht="26.25" customHeight="1">
      <c r="A165" s="61">
        <v>161</v>
      </c>
      <c r="B165" s="61" t="s">
        <v>3962</v>
      </c>
      <c r="C165" s="157" t="s">
        <v>3963</v>
      </c>
      <c r="D165" s="158" t="s">
        <v>7</v>
      </c>
      <c r="E165" s="158">
        <v>10</v>
      </c>
      <c r="F165" s="64"/>
      <c r="G165" s="65"/>
      <c r="H165" s="65"/>
      <c r="I165" s="69"/>
      <c r="J165" s="56">
        <f t="shared" si="2"/>
        <v>0</v>
      </c>
      <c r="K165" s="37"/>
      <c r="L165" s="74"/>
    </row>
    <row r="166" spans="1:12" ht="26.25" customHeight="1">
      <c r="A166" s="61">
        <v>162</v>
      </c>
      <c r="B166" s="61" t="s">
        <v>3964</v>
      </c>
      <c r="C166" s="157" t="s">
        <v>3965</v>
      </c>
      <c r="D166" s="158" t="s">
        <v>7</v>
      </c>
      <c r="E166" s="158">
        <v>3</v>
      </c>
      <c r="F166" s="64"/>
      <c r="G166" s="65"/>
      <c r="H166" s="65"/>
      <c r="I166" s="69"/>
      <c r="J166" s="56">
        <f t="shared" si="2"/>
        <v>0</v>
      </c>
      <c r="K166" s="37"/>
      <c r="L166" s="74"/>
    </row>
    <row r="167" spans="1:12" ht="26.25" customHeight="1">
      <c r="A167" s="61">
        <v>163</v>
      </c>
      <c r="B167" s="61" t="s">
        <v>3966</v>
      </c>
      <c r="C167" s="157" t="s">
        <v>3967</v>
      </c>
      <c r="D167" s="158" t="s">
        <v>7</v>
      </c>
      <c r="E167" s="158">
        <v>2</v>
      </c>
      <c r="F167" s="64"/>
      <c r="G167" s="65"/>
      <c r="H167" s="65"/>
      <c r="I167" s="69"/>
      <c r="J167" s="56">
        <f t="shared" si="2"/>
        <v>0</v>
      </c>
      <c r="K167" s="37"/>
      <c r="L167" s="74"/>
    </row>
    <row r="168" spans="1:12" ht="26.25" customHeight="1">
      <c r="A168" s="61">
        <v>164</v>
      </c>
      <c r="B168" s="61" t="s">
        <v>3968</v>
      </c>
      <c r="C168" s="157" t="s">
        <v>3969</v>
      </c>
      <c r="D168" s="158" t="s">
        <v>7</v>
      </c>
      <c r="E168" s="158">
        <v>4</v>
      </c>
      <c r="F168" s="64"/>
      <c r="G168" s="65"/>
      <c r="H168" s="65"/>
      <c r="I168" s="69"/>
      <c r="J168" s="56">
        <f t="shared" si="2"/>
        <v>0</v>
      </c>
      <c r="K168" s="37"/>
      <c r="L168" s="74"/>
    </row>
    <row r="169" spans="1:12" ht="26.25" customHeight="1">
      <c r="A169" s="61">
        <v>165</v>
      </c>
      <c r="B169" s="61" t="s">
        <v>3970</v>
      </c>
      <c r="C169" s="157" t="s">
        <v>3971</v>
      </c>
      <c r="D169" s="158" t="s">
        <v>7</v>
      </c>
      <c r="E169" s="158">
        <v>16</v>
      </c>
      <c r="F169" s="64"/>
      <c r="G169" s="65"/>
      <c r="H169" s="65"/>
      <c r="I169" s="69"/>
      <c r="J169" s="56">
        <f t="shared" si="2"/>
        <v>0</v>
      </c>
      <c r="K169" s="37"/>
      <c r="L169" s="74"/>
    </row>
    <row r="170" spans="1:12" ht="26.25" customHeight="1">
      <c r="A170" s="61">
        <v>166</v>
      </c>
      <c r="B170" s="61" t="s">
        <v>3972</v>
      </c>
      <c r="C170" s="157" t="s">
        <v>3973</v>
      </c>
      <c r="D170" s="158" t="s">
        <v>7</v>
      </c>
      <c r="E170" s="158">
        <v>96</v>
      </c>
      <c r="F170" s="64"/>
      <c r="G170" s="65"/>
      <c r="H170" s="65"/>
      <c r="I170" s="69"/>
      <c r="J170" s="56">
        <f t="shared" si="2"/>
        <v>0</v>
      </c>
      <c r="K170" s="37"/>
      <c r="L170" s="74"/>
    </row>
    <row r="171" spans="1:12" ht="26.25" customHeight="1">
      <c r="A171" s="61">
        <v>167</v>
      </c>
      <c r="B171" s="61" t="s">
        <v>3974</v>
      </c>
      <c r="C171" s="157" t="s">
        <v>3975</v>
      </c>
      <c r="D171" s="158" t="s">
        <v>7</v>
      </c>
      <c r="E171" s="158">
        <v>1</v>
      </c>
      <c r="F171" s="64"/>
      <c r="G171" s="65"/>
      <c r="H171" s="65"/>
      <c r="I171" s="69"/>
      <c r="J171" s="56">
        <f t="shared" si="2"/>
        <v>0</v>
      </c>
      <c r="K171" s="37"/>
      <c r="L171" s="74"/>
    </row>
    <row r="172" spans="1:12" ht="26.25" customHeight="1">
      <c r="A172" s="61">
        <v>168</v>
      </c>
      <c r="B172" s="61" t="s">
        <v>3976</v>
      </c>
      <c r="C172" s="157" t="s">
        <v>3977</v>
      </c>
      <c r="D172" s="158" t="s">
        <v>7</v>
      </c>
      <c r="E172" s="158">
        <v>4</v>
      </c>
      <c r="F172" s="64"/>
      <c r="G172" s="65"/>
      <c r="H172" s="65"/>
      <c r="I172" s="69"/>
      <c r="J172" s="56">
        <f t="shared" si="2"/>
        <v>0</v>
      </c>
      <c r="K172" s="37"/>
      <c r="L172" s="74"/>
    </row>
    <row r="173" spans="1:12" ht="26.25" customHeight="1">
      <c r="A173" s="61">
        <v>169</v>
      </c>
      <c r="B173" s="61" t="s">
        <v>3978</v>
      </c>
      <c r="C173" s="157" t="s">
        <v>3979</v>
      </c>
      <c r="D173" s="158" t="s">
        <v>7</v>
      </c>
      <c r="E173" s="158">
        <v>1</v>
      </c>
      <c r="F173" s="64"/>
      <c r="G173" s="65"/>
      <c r="H173" s="65"/>
      <c r="I173" s="69"/>
      <c r="J173" s="56">
        <f t="shared" si="2"/>
        <v>0</v>
      </c>
      <c r="K173" s="37"/>
      <c r="L173" s="74"/>
    </row>
    <row r="174" spans="1:12" ht="26.25" customHeight="1">
      <c r="A174" s="61">
        <v>170</v>
      </c>
      <c r="B174" s="61" t="s">
        <v>3980</v>
      </c>
      <c r="C174" s="157" t="s">
        <v>3981</v>
      </c>
      <c r="D174" s="158" t="s">
        <v>7</v>
      </c>
      <c r="E174" s="158">
        <v>3</v>
      </c>
      <c r="F174" s="64"/>
      <c r="G174" s="65"/>
      <c r="H174" s="65"/>
      <c r="I174" s="69"/>
      <c r="J174" s="56">
        <f t="shared" si="2"/>
        <v>0</v>
      </c>
      <c r="K174" s="37"/>
      <c r="L174" s="74"/>
    </row>
    <row r="175" spans="1:12" ht="26.25" customHeight="1">
      <c r="A175" s="61">
        <v>171</v>
      </c>
      <c r="B175" s="61" t="s">
        <v>3982</v>
      </c>
      <c r="C175" s="157" t="s">
        <v>3983</v>
      </c>
      <c r="D175" s="158" t="s">
        <v>7</v>
      </c>
      <c r="E175" s="158">
        <v>24</v>
      </c>
      <c r="F175" s="64"/>
      <c r="G175" s="65"/>
      <c r="H175" s="65"/>
      <c r="I175" s="69"/>
      <c r="J175" s="56">
        <f t="shared" si="2"/>
        <v>0</v>
      </c>
      <c r="K175" s="37"/>
      <c r="L175" s="74"/>
    </row>
    <row r="176" spans="1:12" ht="26.25" customHeight="1">
      <c r="A176" s="61">
        <v>172</v>
      </c>
      <c r="B176" s="61" t="s">
        <v>3984</v>
      </c>
      <c r="C176" s="157" t="s">
        <v>3985</v>
      </c>
      <c r="D176" s="158" t="s">
        <v>7</v>
      </c>
      <c r="E176" s="158">
        <v>5</v>
      </c>
      <c r="F176" s="64"/>
      <c r="G176" s="65"/>
      <c r="H176" s="65"/>
      <c r="I176" s="69"/>
      <c r="J176" s="56">
        <f t="shared" si="2"/>
        <v>0</v>
      </c>
      <c r="K176" s="37"/>
      <c r="L176" s="74"/>
    </row>
    <row r="177" spans="1:12" ht="26.25" customHeight="1">
      <c r="A177" s="61">
        <v>173</v>
      </c>
      <c r="B177" s="61" t="s">
        <v>3986</v>
      </c>
      <c r="C177" s="157" t="s">
        <v>3987</v>
      </c>
      <c r="D177" s="158" t="s">
        <v>7</v>
      </c>
      <c r="E177" s="158">
        <v>6</v>
      </c>
      <c r="F177" s="64"/>
      <c r="G177" s="65"/>
      <c r="H177" s="65"/>
      <c r="I177" s="69"/>
      <c r="J177" s="56">
        <f t="shared" si="2"/>
        <v>0</v>
      </c>
      <c r="K177" s="37"/>
      <c r="L177" s="74"/>
    </row>
    <row r="178" spans="1:12" ht="26.25" customHeight="1">
      <c r="A178" s="61">
        <v>174</v>
      </c>
      <c r="B178" s="61" t="s">
        <v>3988</v>
      </c>
      <c r="C178" s="157" t="s">
        <v>3989</v>
      </c>
      <c r="D178" s="158" t="s">
        <v>7</v>
      </c>
      <c r="E178" s="158">
        <v>4</v>
      </c>
      <c r="F178" s="64"/>
      <c r="G178" s="65"/>
      <c r="H178" s="65"/>
      <c r="I178" s="69"/>
      <c r="J178" s="56">
        <f t="shared" si="2"/>
        <v>0</v>
      </c>
      <c r="K178" s="37"/>
      <c r="L178" s="74"/>
    </row>
    <row r="179" spans="1:12" ht="26.25" customHeight="1">
      <c r="A179" s="61">
        <v>175</v>
      </c>
      <c r="B179" s="61" t="s">
        <v>3990</v>
      </c>
      <c r="C179" s="157" t="s">
        <v>3991</v>
      </c>
      <c r="D179" s="158" t="s">
        <v>7</v>
      </c>
      <c r="E179" s="158">
        <v>12</v>
      </c>
      <c r="F179" s="64"/>
      <c r="G179" s="65"/>
      <c r="H179" s="65"/>
      <c r="I179" s="69"/>
      <c r="J179" s="56">
        <f t="shared" si="2"/>
        <v>0</v>
      </c>
      <c r="K179" s="37"/>
      <c r="L179" s="74"/>
    </row>
    <row r="180" spans="1:12" ht="26.25" customHeight="1">
      <c r="A180" s="61">
        <v>176</v>
      </c>
      <c r="B180" s="61" t="s">
        <v>3992</v>
      </c>
      <c r="C180" s="157" t="s">
        <v>3993</v>
      </c>
      <c r="D180" s="158" t="s">
        <v>7</v>
      </c>
      <c r="E180" s="158">
        <v>4</v>
      </c>
      <c r="F180" s="64"/>
      <c r="G180" s="65"/>
      <c r="H180" s="65"/>
      <c r="I180" s="69"/>
      <c r="J180" s="56">
        <f t="shared" si="2"/>
        <v>0</v>
      </c>
      <c r="K180" s="37"/>
      <c r="L180" s="74"/>
    </row>
    <row r="181" spans="1:12" ht="26.25" customHeight="1">
      <c r="A181" s="61">
        <v>177</v>
      </c>
      <c r="B181" s="61" t="s">
        <v>3994</v>
      </c>
      <c r="C181" s="157" t="s">
        <v>3995</v>
      </c>
      <c r="D181" s="158" t="s">
        <v>7</v>
      </c>
      <c r="E181" s="158">
        <v>13</v>
      </c>
      <c r="F181" s="64"/>
      <c r="G181" s="65"/>
      <c r="H181" s="65"/>
      <c r="I181" s="69"/>
      <c r="J181" s="56">
        <f t="shared" si="2"/>
        <v>0</v>
      </c>
      <c r="K181" s="37"/>
      <c r="L181" s="74"/>
    </row>
    <row r="182" spans="1:12" ht="26.25" customHeight="1">
      <c r="A182" s="61">
        <v>178</v>
      </c>
      <c r="B182" s="61" t="s">
        <v>3997</v>
      </c>
      <c r="C182" s="157" t="s">
        <v>3998</v>
      </c>
      <c r="D182" s="158" t="s">
        <v>7</v>
      </c>
      <c r="E182" s="158">
        <v>4</v>
      </c>
      <c r="F182" s="64"/>
      <c r="G182" s="65"/>
      <c r="H182" s="65"/>
      <c r="I182" s="69"/>
      <c r="J182" s="56">
        <f t="shared" si="2"/>
        <v>0</v>
      </c>
      <c r="K182" s="37"/>
      <c r="L182" s="74"/>
    </row>
    <row r="183" spans="1:12" ht="26.25" customHeight="1">
      <c r="A183" s="61">
        <v>179</v>
      </c>
      <c r="B183" s="61" t="s">
        <v>3999</v>
      </c>
      <c r="C183" s="157" t="s">
        <v>4000</v>
      </c>
      <c r="D183" s="158" t="s">
        <v>7</v>
      </c>
      <c r="E183" s="158">
        <v>5</v>
      </c>
      <c r="F183" s="64"/>
      <c r="G183" s="65"/>
      <c r="H183" s="65"/>
      <c r="I183" s="69"/>
      <c r="J183" s="56">
        <f t="shared" si="2"/>
        <v>0</v>
      </c>
      <c r="K183" s="37"/>
      <c r="L183" s="74"/>
    </row>
    <row r="184" spans="1:12" ht="26.25" customHeight="1">
      <c r="A184" s="61">
        <v>180</v>
      </c>
      <c r="B184" s="61" t="s">
        <v>4001</v>
      </c>
      <c r="C184" s="157" t="s">
        <v>4002</v>
      </c>
      <c r="D184" s="158" t="s">
        <v>7</v>
      </c>
      <c r="E184" s="158">
        <v>10</v>
      </c>
      <c r="F184" s="64"/>
      <c r="G184" s="65"/>
      <c r="H184" s="65"/>
      <c r="I184" s="69"/>
      <c r="J184" s="56">
        <f t="shared" si="2"/>
        <v>0</v>
      </c>
      <c r="K184" s="37"/>
      <c r="L184" s="74"/>
    </row>
    <row r="185" spans="1:12" ht="26.25" customHeight="1">
      <c r="A185" s="61">
        <v>181</v>
      </c>
      <c r="B185" s="61" t="s">
        <v>4003</v>
      </c>
      <c r="C185" s="157" t="s">
        <v>4004</v>
      </c>
      <c r="D185" s="158" t="s">
        <v>7</v>
      </c>
      <c r="E185" s="158">
        <v>5</v>
      </c>
      <c r="F185" s="64"/>
      <c r="G185" s="65"/>
      <c r="H185" s="65"/>
      <c r="I185" s="69"/>
      <c r="J185" s="56">
        <f aca="true" t="shared" si="3" ref="J185:J243">I185*E185</f>
        <v>0</v>
      </c>
      <c r="K185" s="37"/>
      <c r="L185" s="74"/>
    </row>
    <row r="186" spans="1:12" ht="26.25" customHeight="1">
      <c r="A186" s="61">
        <v>182</v>
      </c>
      <c r="B186" s="61" t="s">
        <v>4005</v>
      </c>
      <c r="C186" s="157" t="s">
        <v>4006</v>
      </c>
      <c r="D186" s="158" t="s">
        <v>7</v>
      </c>
      <c r="E186" s="158">
        <v>16</v>
      </c>
      <c r="F186" s="64"/>
      <c r="G186" s="65"/>
      <c r="H186" s="65"/>
      <c r="I186" s="69"/>
      <c r="J186" s="56">
        <f t="shared" si="3"/>
        <v>0</v>
      </c>
      <c r="K186" s="37"/>
      <c r="L186" s="74"/>
    </row>
    <row r="187" spans="1:12" ht="26.25" customHeight="1">
      <c r="A187" s="61">
        <v>183</v>
      </c>
      <c r="B187" s="61" t="s">
        <v>4007</v>
      </c>
      <c r="C187" s="157" t="s">
        <v>4008</v>
      </c>
      <c r="D187" s="158" t="s">
        <v>7</v>
      </c>
      <c r="E187" s="158">
        <v>10</v>
      </c>
      <c r="F187" s="64"/>
      <c r="G187" s="65"/>
      <c r="H187" s="65"/>
      <c r="I187" s="69"/>
      <c r="J187" s="56">
        <f t="shared" si="3"/>
        <v>0</v>
      </c>
      <c r="K187" s="37"/>
      <c r="L187" s="74"/>
    </row>
    <row r="188" spans="1:12" ht="26.25" customHeight="1">
      <c r="A188" s="61">
        <v>184</v>
      </c>
      <c r="B188" s="61" t="s">
        <v>4009</v>
      </c>
      <c r="C188" s="157" t="s">
        <v>4010</v>
      </c>
      <c r="D188" s="158" t="s">
        <v>7</v>
      </c>
      <c r="E188" s="158">
        <v>8</v>
      </c>
      <c r="F188" s="64"/>
      <c r="G188" s="65"/>
      <c r="H188" s="65"/>
      <c r="I188" s="69"/>
      <c r="J188" s="56">
        <f t="shared" si="3"/>
        <v>0</v>
      </c>
      <c r="K188" s="37"/>
      <c r="L188" s="74"/>
    </row>
    <row r="189" spans="1:12" ht="26.25" customHeight="1">
      <c r="A189" s="61">
        <v>185</v>
      </c>
      <c r="B189" s="61" t="s">
        <v>4011</v>
      </c>
      <c r="C189" s="157" t="s">
        <v>4012</v>
      </c>
      <c r="D189" s="158" t="s">
        <v>7</v>
      </c>
      <c r="E189" s="158">
        <v>4</v>
      </c>
      <c r="F189" s="64"/>
      <c r="G189" s="65"/>
      <c r="H189" s="65"/>
      <c r="I189" s="69"/>
      <c r="J189" s="56">
        <f t="shared" si="3"/>
        <v>0</v>
      </c>
      <c r="K189" s="37"/>
      <c r="L189" s="74"/>
    </row>
    <row r="190" spans="1:12" ht="26.25" customHeight="1">
      <c r="A190" s="61">
        <v>186</v>
      </c>
      <c r="B190" s="61" t="s">
        <v>4013</v>
      </c>
      <c r="C190" s="157" t="s">
        <v>4014</v>
      </c>
      <c r="D190" s="158" t="s">
        <v>7</v>
      </c>
      <c r="E190" s="158">
        <v>4</v>
      </c>
      <c r="F190" s="64"/>
      <c r="G190" s="65"/>
      <c r="H190" s="65"/>
      <c r="I190" s="69"/>
      <c r="J190" s="56">
        <f t="shared" si="3"/>
        <v>0</v>
      </c>
      <c r="K190" s="37"/>
      <c r="L190" s="74"/>
    </row>
    <row r="191" spans="1:12" ht="26.25" customHeight="1">
      <c r="A191" s="61">
        <v>187</v>
      </c>
      <c r="B191" s="61" t="s">
        <v>4015</v>
      </c>
      <c r="C191" s="157" t="s">
        <v>4016</v>
      </c>
      <c r="D191" s="158" t="s">
        <v>7</v>
      </c>
      <c r="E191" s="158">
        <v>4</v>
      </c>
      <c r="F191" s="64"/>
      <c r="G191" s="65"/>
      <c r="H191" s="65"/>
      <c r="I191" s="69"/>
      <c r="J191" s="56">
        <f t="shared" si="3"/>
        <v>0</v>
      </c>
      <c r="K191" s="37"/>
      <c r="L191" s="74"/>
    </row>
    <row r="192" spans="1:12" ht="26.25" customHeight="1">
      <c r="A192" s="61">
        <v>188</v>
      </c>
      <c r="B192" s="61" t="s">
        <v>4017</v>
      </c>
      <c r="C192" s="157" t="s">
        <v>4018</v>
      </c>
      <c r="D192" s="158" t="s">
        <v>7</v>
      </c>
      <c r="E192" s="158">
        <v>10</v>
      </c>
      <c r="F192" s="64"/>
      <c r="G192" s="65"/>
      <c r="H192" s="65"/>
      <c r="I192" s="69"/>
      <c r="J192" s="56">
        <f t="shared" si="3"/>
        <v>0</v>
      </c>
      <c r="K192" s="37"/>
      <c r="L192" s="74"/>
    </row>
    <row r="193" spans="1:12" ht="26.25" customHeight="1">
      <c r="A193" s="61">
        <v>189</v>
      </c>
      <c r="B193" s="61" t="s">
        <v>4019</v>
      </c>
      <c r="C193" s="157" t="s">
        <v>4020</v>
      </c>
      <c r="D193" s="158" t="s">
        <v>7</v>
      </c>
      <c r="E193" s="158">
        <v>2</v>
      </c>
      <c r="F193" s="64"/>
      <c r="G193" s="65"/>
      <c r="H193" s="65"/>
      <c r="I193" s="69"/>
      <c r="J193" s="56">
        <f t="shared" si="3"/>
        <v>0</v>
      </c>
      <c r="K193" s="37"/>
      <c r="L193" s="74"/>
    </row>
    <row r="194" spans="1:12" ht="26.25" customHeight="1">
      <c r="A194" s="61">
        <v>190</v>
      </c>
      <c r="B194" s="61" t="s">
        <v>4021</v>
      </c>
      <c r="C194" s="157" t="s">
        <v>4022</v>
      </c>
      <c r="D194" s="158" t="s">
        <v>7</v>
      </c>
      <c r="E194" s="158">
        <v>2</v>
      </c>
      <c r="F194" s="64"/>
      <c r="G194" s="65"/>
      <c r="H194" s="65"/>
      <c r="I194" s="69"/>
      <c r="J194" s="56">
        <f t="shared" si="3"/>
        <v>0</v>
      </c>
      <c r="K194" s="37"/>
      <c r="L194" s="74"/>
    </row>
    <row r="195" spans="1:12" ht="26.25" customHeight="1">
      <c r="A195" s="61">
        <v>191</v>
      </c>
      <c r="B195" s="61" t="s">
        <v>4023</v>
      </c>
      <c r="C195" s="157" t="s">
        <v>4024</v>
      </c>
      <c r="D195" s="158" t="s">
        <v>7</v>
      </c>
      <c r="E195" s="158">
        <v>2</v>
      </c>
      <c r="F195" s="64"/>
      <c r="G195" s="65"/>
      <c r="H195" s="65"/>
      <c r="I195" s="69"/>
      <c r="J195" s="56">
        <f t="shared" si="3"/>
        <v>0</v>
      </c>
      <c r="K195" s="37"/>
      <c r="L195" s="74"/>
    </row>
    <row r="196" spans="1:12" ht="26.25" customHeight="1">
      <c r="A196" s="61">
        <v>192</v>
      </c>
      <c r="B196" s="61" t="s">
        <v>4025</v>
      </c>
      <c r="C196" s="157" t="s">
        <v>4026</v>
      </c>
      <c r="D196" s="158" t="s">
        <v>7</v>
      </c>
      <c r="E196" s="158">
        <v>2</v>
      </c>
      <c r="F196" s="64"/>
      <c r="G196" s="65"/>
      <c r="H196" s="65"/>
      <c r="I196" s="69"/>
      <c r="J196" s="56">
        <f t="shared" si="3"/>
        <v>0</v>
      </c>
      <c r="K196" s="37"/>
      <c r="L196" s="74"/>
    </row>
    <row r="197" spans="1:12" ht="26.25" customHeight="1">
      <c r="A197" s="61">
        <v>193</v>
      </c>
      <c r="B197" s="61" t="s">
        <v>4027</v>
      </c>
      <c r="C197" s="157" t="s">
        <v>4028</v>
      </c>
      <c r="D197" s="158" t="s">
        <v>7</v>
      </c>
      <c r="E197" s="158">
        <v>6</v>
      </c>
      <c r="F197" s="64"/>
      <c r="G197" s="65"/>
      <c r="H197" s="65"/>
      <c r="I197" s="69"/>
      <c r="J197" s="56">
        <f t="shared" si="3"/>
        <v>0</v>
      </c>
      <c r="K197" s="37"/>
      <c r="L197" s="74"/>
    </row>
    <row r="198" spans="1:12" ht="26.25" customHeight="1">
      <c r="A198" s="61">
        <v>194</v>
      </c>
      <c r="B198" s="61" t="s">
        <v>4029</v>
      </c>
      <c r="C198" s="157" t="s">
        <v>4030</v>
      </c>
      <c r="D198" s="158" t="s">
        <v>7</v>
      </c>
      <c r="E198" s="158">
        <v>4</v>
      </c>
      <c r="F198" s="64"/>
      <c r="G198" s="65"/>
      <c r="H198" s="65"/>
      <c r="I198" s="69"/>
      <c r="J198" s="56">
        <f t="shared" si="3"/>
        <v>0</v>
      </c>
      <c r="K198" s="37"/>
      <c r="L198" s="74"/>
    </row>
    <row r="199" spans="1:12" ht="26.25" customHeight="1">
      <c r="A199" s="61">
        <v>195</v>
      </c>
      <c r="B199" s="61" t="s">
        <v>4031</v>
      </c>
      <c r="C199" s="157" t="s">
        <v>4032</v>
      </c>
      <c r="D199" s="158" t="s">
        <v>7</v>
      </c>
      <c r="E199" s="158">
        <v>10</v>
      </c>
      <c r="F199" s="64"/>
      <c r="G199" s="65"/>
      <c r="H199" s="65"/>
      <c r="I199" s="69"/>
      <c r="J199" s="56">
        <f t="shared" si="3"/>
        <v>0</v>
      </c>
      <c r="K199" s="37"/>
      <c r="L199" s="74"/>
    </row>
    <row r="200" spans="1:12" ht="26.25" customHeight="1">
      <c r="A200" s="61">
        <v>196</v>
      </c>
      <c r="B200" s="61" t="s">
        <v>4033</v>
      </c>
      <c r="C200" s="157" t="s">
        <v>4034</v>
      </c>
      <c r="D200" s="158" t="s">
        <v>7</v>
      </c>
      <c r="E200" s="158">
        <v>2</v>
      </c>
      <c r="F200" s="64"/>
      <c r="G200" s="65"/>
      <c r="H200" s="65"/>
      <c r="I200" s="69"/>
      <c r="J200" s="56">
        <f t="shared" si="3"/>
        <v>0</v>
      </c>
      <c r="K200" s="37"/>
      <c r="L200" s="74"/>
    </row>
    <row r="201" spans="1:12" ht="26.25" customHeight="1">
      <c r="A201" s="61">
        <v>197</v>
      </c>
      <c r="B201" s="61" t="s">
        <v>4035</v>
      </c>
      <c r="C201" s="157" t="s">
        <v>4036</v>
      </c>
      <c r="D201" s="158" t="s">
        <v>7</v>
      </c>
      <c r="E201" s="158">
        <v>20</v>
      </c>
      <c r="F201" s="64"/>
      <c r="G201" s="65"/>
      <c r="H201" s="65"/>
      <c r="I201" s="69"/>
      <c r="J201" s="56">
        <f t="shared" si="3"/>
        <v>0</v>
      </c>
      <c r="K201" s="37"/>
      <c r="L201" s="74"/>
    </row>
    <row r="202" spans="1:12" ht="26.25" customHeight="1">
      <c r="A202" s="61">
        <v>198</v>
      </c>
      <c r="B202" s="61" t="s">
        <v>4037</v>
      </c>
      <c r="C202" s="157" t="s">
        <v>4038</v>
      </c>
      <c r="D202" s="158" t="s">
        <v>7</v>
      </c>
      <c r="E202" s="158">
        <v>3</v>
      </c>
      <c r="F202" s="64"/>
      <c r="G202" s="65"/>
      <c r="H202" s="65"/>
      <c r="I202" s="69"/>
      <c r="J202" s="56">
        <f t="shared" si="3"/>
        <v>0</v>
      </c>
      <c r="K202" s="37"/>
      <c r="L202" s="74"/>
    </row>
    <row r="203" spans="1:12" ht="26.25" customHeight="1">
      <c r="A203" s="61">
        <v>199</v>
      </c>
      <c r="B203" s="61" t="s">
        <v>4039</v>
      </c>
      <c r="C203" s="157" t="s">
        <v>4040</v>
      </c>
      <c r="D203" s="158" t="s">
        <v>7</v>
      </c>
      <c r="E203" s="158">
        <v>2</v>
      </c>
      <c r="F203" s="64"/>
      <c r="G203" s="65"/>
      <c r="H203" s="65"/>
      <c r="I203" s="69"/>
      <c r="J203" s="56">
        <f t="shared" si="3"/>
        <v>0</v>
      </c>
      <c r="K203" s="37"/>
      <c r="L203" s="74"/>
    </row>
    <row r="204" spans="1:12" ht="26.25" customHeight="1">
      <c r="A204" s="61">
        <v>200</v>
      </c>
      <c r="B204" s="61" t="s">
        <v>4041</v>
      </c>
      <c r="C204" s="157" t="s">
        <v>4042</v>
      </c>
      <c r="D204" s="158" t="s">
        <v>7</v>
      </c>
      <c r="E204" s="158">
        <v>2</v>
      </c>
      <c r="F204" s="64"/>
      <c r="G204" s="65"/>
      <c r="H204" s="65"/>
      <c r="I204" s="69"/>
      <c r="J204" s="56">
        <f t="shared" si="3"/>
        <v>0</v>
      </c>
      <c r="K204" s="37"/>
      <c r="L204" s="74"/>
    </row>
    <row r="205" spans="1:12" ht="26.25" customHeight="1">
      <c r="A205" s="61">
        <v>201</v>
      </c>
      <c r="B205" s="61" t="s">
        <v>4043</v>
      </c>
      <c r="C205" s="157" t="s">
        <v>4044</v>
      </c>
      <c r="D205" s="158" t="s">
        <v>7</v>
      </c>
      <c r="E205" s="158">
        <v>4</v>
      </c>
      <c r="F205" s="64"/>
      <c r="G205" s="65"/>
      <c r="H205" s="65"/>
      <c r="I205" s="69"/>
      <c r="J205" s="56">
        <f t="shared" si="3"/>
        <v>0</v>
      </c>
      <c r="K205" s="37"/>
      <c r="L205" s="74"/>
    </row>
    <row r="206" spans="1:12" ht="26.25" customHeight="1">
      <c r="A206" s="61">
        <v>202</v>
      </c>
      <c r="B206" s="61" t="s">
        <v>4045</v>
      </c>
      <c r="C206" s="157" t="s">
        <v>4046</v>
      </c>
      <c r="D206" s="158" t="s">
        <v>7</v>
      </c>
      <c r="E206" s="158">
        <v>8</v>
      </c>
      <c r="F206" s="64"/>
      <c r="G206" s="65"/>
      <c r="H206" s="65"/>
      <c r="I206" s="69"/>
      <c r="J206" s="56">
        <f t="shared" si="3"/>
        <v>0</v>
      </c>
      <c r="K206" s="37"/>
      <c r="L206" s="74"/>
    </row>
    <row r="207" spans="1:12" ht="26.25" customHeight="1">
      <c r="A207" s="61">
        <v>203</v>
      </c>
      <c r="B207" s="61" t="s">
        <v>4047</v>
      </c>
      <c r="C207" s="157" t="s">
        <v>4048</v>
      </c>
      <c r="D207" s="158" t="s">
        <v>7</v>
      </c>
      <c r="E207" s="158">
        <v>6</v>
      </c>
      <c r="F207" s="64"/>
      <c r="G207" s="65"/>
      <c r="H207" s="65"/>
      <c r="I207" s="69"/>
      <c r="J207" s="56">
        <f t="shared" si="3"/>
        <v>0</v>
      </c>
      <c r="K207" s="37"/>
      <c r="L207" s="74"/>
    </row>
    <row r="208" spans="1:12" ht="26.25" customHeight="1">
      <c r="A208" s="61">
        <v>204</v>
      </c>
      <c r="B208" s="61" t="s">
        <v>4049</v>
      </c>
      <c r="C208" s="157" t="s">
        <v>4050</v>
      </c>
      <c r="D208" s="158" t="s">
        <v>7</v>
      </c>
      <c r="E208" s="158">
        <v>1</v>
      </c>
      <c r="F208" s="64"/>
      <c r="G208" s="65"/>
      <c r="H208" s="65"/>
      <c r="I208" s="69"/>
      <c r="J208" s="56">
        <f t="shared" si="3"/>
        <v>0</v>
      </c>
      <c r="K208" s="37"/>
      <c r="L208" s="74"/>
    </row>
    <row r="209" spans="1:12" ht="26.25" customHeight="1">
      <c r="A209" s="61">
        <v>205</v>
      </c>
      <c r="B209" s="61" t="s">
        <v>4051</v>
      </c>
      <c r="C209" s="157" t="s">
        <v>4052</v>
      </c>
      <c r="D209" s="158" t="s">
        <v>7</v>
      </c>
      <c r="E209" s="158">
        <v>2</v>
      </c>
      <c r="F209" s="64"/>
      <c r="G209" s="65"/>
      <c r="H209" s="65"/>
      <c r="I209" s="69"/>
      <c r="J209" s="56">
        <f t="shared" si="3"/>
        <v>0</v>
      </c>
      <c r="K209" s="37"/>
      <c r="L209" s="74"/>
    </row>
    <row r="210" spans="1:12" ht="26.25" customHeight="1">
      <c r="A210" s="61">
        <v>206</v>
      </c>
      <c r="B210" s="61" t="s">
        <v>4053</v>
      </c>
      <c r="C210" s="157" t="s">
        <v>4054</v>
      </c>
      <c r="D210" s="158" t="s">
        <v>7</v>
      </c>
      <c r="E210" s="158">
        <v>4</v>
      </c>
      <c r="F210" s="64"/>
      <c r="G210" s="65"/>
      <c r="H210" s="65"/>
      <c r="I210" s="69"/>
      <c r="J210" s="56">
        <f t="shared" si="3"/>
        <v>0</v>
      </c>
      <c r="K210" s="37"/>
      <c r="L210" s="74"/>
    </row>
    <row r="211" spans="1:12" ht="26.25" customHeight="1">
      <c r="A211" s="61">
        <v>207</v>
      </c>
      <c r="B211" s="61" t="s">
        <v>4055</v>
      </c>
      <c r="C211" s="157" t="s">
        <v>4056</v>
      </c>
      <c r="D211" s="158" t="s">
        <v>7</v>
      </c>
      <c r="E211" s="158">
        <v>2</v>
      </c>
      <c r="F211" s="64"/>
      <c r="G211" s="65"/>
      <c r="H211" s="65"/>
      <c r="I211" s="69"/>
      <c r="J211" s="56">
        <f t="shared" si="3"/>
        <v>0</v>
      </c>
      <c r="K211" s="37"/>
      <c r="L211" s="74"/>
    </row>
    <row r="212" spans="1:12" ht="26.25" customHeight="1">
      <c r="A212" s="61">
        <v>208</v>
      </c>
      <c r="B212" s="61" t="s">
        <v>4057</v>
      </c>
      <c r="C212" s="157" t="s">
        <v>4058</v>
      </c>
      <c r="D212" s="158" t="s">
        <v>7</v>
      </c>
      <c r="E212" s="158">
        <v>25</v>
      </c>
      <c r="F212" s="64"/>
      <c r="G212" s="65"/>
      <c r="H212" s="65"/>
      <c r="I212" s="69"/>
      <c r="J212" s="56">
        <f t="shared" si="3"/>
        <v>0</v>
      </c>
      <c r="K212" s="37"/>
      <c r="L212" s="74"/>
    </row>
    <row r="213" spans="1:12" ht="26.25" customHeight="1">
      <c r="A213" s="61">
        <v>209</v>
      </c>
      <c r="B213" s="61" t="s">
        <v>4059</v>
      </c>
      <c r="C213" s="157" t="s">
        <v>4060</v>
      </c>
      <c r="D213" s="158" t="s">
        <v>7</v>
      </c>
      <c r="E213" s="158">
        <v>75</v>
      </c>
      <c r="F213" s="64"/>
      <c r="G213" s="65"/>
      <c r="H213" s="65"/>
      <c r="I213" s="69"/>
      <c r="J213" s="56">
        <f t="shared" si="3"/>
        <v>0</v>
      </c>
      <c r="K213" s="37"/>
      <c r="L213" s="74"/>
    </row>
    <row r="214" spans="1:12" ht="26.25" customHeight="1">
      <c r="A214" s="61">
        <v>210</v>
      </c>
      <c r="B214" s="61" t="s">
        <v>4061</v>
      </c>
      <c r="C214" s="157" t="s">
        <v>4062</v>
      </c>
      <c r="D214" s="158" t="s">
        <v>7</v>
      </c>
      <c r="E214" s="158">
        <v>6</v>
      </c>
      <c r="F214" s="64"/>
      <c r="G214" s="65"/>
      <c r="H214" s="65"/>
      <c r="I214" s="69"/>
      <c r="J214" s="56">
        <f t="shared" si="3"/>
        <v>0</v>
      </c>
      <c r="K214" s="37"/>
      <c r="L214" s="74"/>
    </row>
    <row r="215" spans="1:12" ht="26.25" customHeight="1">
      <c r="A215" s="61">
        <v>211</v>
      </c>
      <c r="B215" s="61" t="s">
        <v>4063</v>
      </c>
      <c r="C215" s="157" t="s">
        <v>4064</v>
      </c>
      <c r="D215" s="158" t="s">
        <v>7</v>
      </c>
      <c r="E215" s="158">
        <v>6</v>
      </c>
      <c r="F215" s="64"/>
      <c r="G215" s="65"/>
      <c r="H215" s="65"/>
      <c r="I215" s="69"/>
      <c r="J215" s="56">
        <f t="shared" si="3"/>
        <v>0</v>
      </c>
      <c r="K215" s="37"/>
      <c r="L215" s="74"/>
    </row>
    <row r="216" spans="1:12" ht="26.25" customHeight="1">
      <c r="A216" s="61">
        <v>212</v>
      </c>
      <c r="B216" s="61" t="s">
        <v>4065</v>
      </c>
      <c r="C216" s="157" t="s">
        <v>4066</v>
      </c>
      <c r="D216" s="158" t="s">
        <v>7</v>
      </c>
      <c r="E216" s="158">
        <v>6</v>
      </c>
      <c r="F216" s="64"/>
      <c r="G216" s="65"/>
      <c r="H216" s="65"/>
      <c r="I216" s="69"/>
      <c r="J216" s="56">
        <f t="shared" si="3"/>
        <v>0</v>
      </c>
      <c r="K216" s="37"/>
      <c r="L216" s="74"/>
    </row>
    <row r="217" spans="1:12" ht="26.25" customHeight="1">
      <c r="A217" s="61">
        <v>213</v>
      </c>
      <c r="B217" s="61" t="s">
        <v>4067</v>
      </c>
      <c r="C217" s="157" t="s">
        <v>4068</v>
      </c>
      <c r="D217" s="158" t="s">
        <v>7</v>
      </c>
      <c r="E217" s="158">
        <v>2</v>
      </c>
      <c r="F217" s="64"/>
      <c r="G217" s="65"/>
      <c r="H217" s="65"/>
      <c r="I217" s="69"/>
      <c r="J217" s="56">
        <f t="shared" si="3"/>
        <v>0</v>
      </c>
      <c r="K217" s="37"/>
      <c r="L217" s="74"/>
    </row>
    <row r="218" spans="1:12" ht="26.25" customHeight="1">
      <c r="A218" s="61">
        <v>214</v>
      </c>
      <c r="B218" s="61" t="s">
        <v>4069</v>
      </c>
      <c r="C218" s="157" t="s">
        <v>4070</v>
      </c>
      <c r="D218" s="158" t="s">
        <v>7</v>
      </c>
      <c r="E218" s="158">
        <v>4</v>
      </c>
      <c r="F218" s="64"/>
      <c r="G218" s="65"/>
      <c r="H218" s="65"/>
      <c r="I218" s="69"/>
      <c r="J218" s="56">
        <f t="shared" si="3"/>
        <v>0</v>
      </c>
      <c r="K218" s="37"/>
      <c r="L218" s="74"/>
    </row>
    <row r="219" spans="1:12" ht="26.25" customHeight="1">
      <c r="A219" s="61">
        <v>215</v>
      </c>
      <c r="B219" s="61" t="s">
        <v>4071</v>
      </c>
      <c r="C219" s="157" t="s">
        <v>4072</v>
      </c>
      <c r="D219" s="158" t="s">
        <v>7</v>
      </c>
      <c r="E219" s="158">
        <v>6</v>
      </c>
      <c r="F219" s="64"/>
      <c r="G219" s="65"/>
      <c r="H219" s="65"/>
      <c r="I219" s="69"/>
      <c r="J219" s="56">
        <f t="shared" si="3"/>
        <v>0</v>
      </c>
      <c r="K219" s="37"/>
      <c r="L219" s="74"/>
    </row>
    <row r="220" spans="1:12" ht="26.25" customHeight="1">
      <c r="A220" s="61">
        <v>216</v>
      </c>
      <c r="B220" s="61" t="s">
        <v>4073</v>
      </c>
      <c r="C220" s="157" t="s">
        <v>4074</v>
      </c>
      <c r="D220" s="158" t="s">
        <v>7</v>
      </c>
      <c r="E220" s="158">
        <v>1</v>
      </c>
      <c r="F220" s="64"/>
      <c r="G220" s="65"/>
      <c r="H220" s="65"/>
      <c r="I220" s="69"/>
      <c r="J220" s="56">
        <f t="shared" si="3"/>
        <v>0</v>
      </c>
      <c r="K220" s="37"/>
      <c r="L220" s="74"/>
    </row>
    <row r="221" spans="1:12" ht="26.25" customHeight="1">
      <c r="A221" s="61">
        <v>217</v>
      </c>
      <c r="B221" s="61" t="s">
        <v>4075</v>
      </c>
      <c r="C221" s="157" t="s">
        <v>4076</v>
      </c>
      <c r="D221" s="158" t="s">
        <v>7</v>
      </c>
      <c r="E221" s="158">
        <v>2</v>
      </c>
      <c r="F221" s="64"/>
      <c r="G221" s="65"/>
      <c r="H221" s="65"/>
      <c r="I221" s="69"/>
      <c r="J221" s="56">
        <f t="shared" si="3"/>
        <v>0</v>
      </c>
      <c r="K221" s="37"/>
      <c r="L221" s="74"/>
    </row>
    <row r="222" spans="1:12" ht="26.25" customHeight="1">
      <c r="A222" s="61">
        <v>218</v>
      </c>
      <c r="B222" s="61" t="s">
        <v>4077</v>
      </c>
      <c r="C222" s="157" t="s">
        <v>4078</v>
      </c>
      <c r="D222" s="158" t="s">
        <v>7</v>
      </c>
      <c r="E222" s="158">
        <v>28</v>
      </c>
      <c r="F222" s="64"/>
      <c r="G222" s="65"/>
      <c r="H222" s="65"/>
      <c r="I222" s="69"/>
      <c r="J222" s="56">
        <f t="shared" si="3"/>
        <v>0</v>
      </c>
      <c r="K222" s="37"/>
      <c r="L222" s="74"/>
    </row>
    <row r="223" spans="1:12" ht="26.25" customHeight="1">
      <c r="A223" s="61">
        <v>219</v>
      </c>
      <c r="B223" s="61" t="s">
        <v>4079</v>
      </c>
      <c r="C223" s="157" t="s">
        <v>4080</v>
      </c>
      <c r="D223" s="158" t="s">
        <v>7</v>
      </c>
      <c r="E223" s="158">
        <v>6</v>
      </c>
      <c r="F223" s="64"/>
      <c r="G223" s="65"/>
      <c r="H223" s="65"/>
      <c r="I223" s="69"/>
      <c r="J223" s="56">
        <f t="shared" si="3"/>
        <v>0</v>
      </c>
      <c r="K223" s="37"/>
      <c r="L223" s="74"/>
    </row>
    <row r="224" spans="1:12" ht="26.25" customHeight="1">
      <c r="A224" s="61">
        <v>220</v>
      </c>
      <c r="B224" s="61" t="s">
        <v>4082</v>
      </c>
      <c r="C224" s="157" t="s">
        <v>4083</v>
      </c>
      <c r="D224" s="158" t="s">
        <v>7</v>
      </c>
      <c r="E224" s="158">
        <v>2</v>
      </c>
      <c r="F224" s="64"/>
      <c r="G224" s="65"/>
      <c r="H224" s="65"/>
      <c r="I224" s="69"/>
      <c r="J224" s="56">
        <f t="shared" si="3"/>
        <v>0</v>
      </c>
      <c r="K224" s="37"/>
      <c r="L224" s="74"/>
    </row>
    <row r="225" spans="1:12" ht="26.25" customHeight="1">
      <c r="A225" s="61">
        <v>221</v>
      </c>
      <c r="B225" s="61" t="s">
        <v>4084</v>
      </c>
      <c r="C225" s="157" t="s">
        <v>4085</v>
      </c>
      <c r="D225" s="158" t="s">
        <v>7</v>
      </c>
      <c r="E225" s="158">
        <v>5</v>
      </c>
      <c r="F225" s="64"/>
      <c r="G225" s="65"/>
      <c r="H225" s="65"/>
      <c r="I225" s="69"/>
      <c r="J225" s="56">
        <f t="shared" si="3"/>
        <v>0</v>
      </c>
      <c r="K225" s="37"/>
      <c r="L225" s="74"/>
    </row>
    <row r="226" spans="1:12" ht="26.25" customHeight="1">
      <c r="A226" s="61">
        <v>222</v>
      </c>
      <c r="B226" s="61" t="s">
        <v>4086</v>
      </c>
      <c r="C226" s="157" t="s">
        <v>4087</v>
      </c>
      <c r="D226" s="158" t="s">
        <v>7</v>
      </c>
      <c r="E226" s="158">
        <v>10</v>
      </c>
      <c r="F226" s="64"/>
      <c r="G226" s="65"/>
      <c r="H226" s="65"/>
      <c r="I226" s="69"/>
      <c r="J226" s="56">
        <f t="shared" si="3"/>
        <v>0</v>
      </c>
      <c r="K226" s="37"/>
      <c r="L226" s="74"/>
    </row>
    <row r="227" spans="1:12" ht="26.25" customHeight="1">
      <c r="A227" s="61">
        <v>223</v>
      </c>
      <c r="B227" s="61" t="s">
        <v>4088</v>
      </c>
      <c r="C227" s="157" t="s">
        <v>4089</v>
      </c>
      <c r="D227" s="158" t="s">
        <v>7</v>
      </c>
      <c r="E227" s="158">
        <v>4</v>
      </c>
      <c r="F227" s="64"/>
      <c r="G227" s="65"/>
      <c r="H227" s="65"/>
      <c r="I227" s="69"/>
      <c r="J227" s="56">
        <f t="shared" si="3"/>
        <v>0</v>
      </c>
      <c r="K227" s="37"/>
      <c r="L227" s="74"/>
    </row>
    <row r="228" spans="1:12" ht="26.25" customHeight="1">
      <c r="A228" s="61">
        <v>224</v>
      </c>
      <c r="B228" s="61" t="s">
        <v>4090</v>
      </c>
      <c r="C228" s="157" t="s">
        <v>4091</v>
      </c>
      <c r="D228" s="158" t="s">
        <v>7</v>
      </c>
      <c r="E228" s="158">
        <v>2</v>
      </c>
      <c r="F228" s="64"/>
      <c r="G228" s="65"/>
      <c r="H228" s="65"/>
      <c r="I228" s="69"/>
      <c r="J228" s="56">
        <f t="shared" si="3"/>
        <v>0</v>
      </c>
      <c r="K228" s="37"/>
      <c r="L228" s="74"/>
    </row>
    <row r="229" spans="1:12" ht="26.25" customHeight="1">
      <c r="A229" s="61">
        <v>225</v>
      </c>
      <c r="B229" s="61" t="s">
        <v>4092</v>
      </c>
      <c r="C229" s="157" t="s">
        <v>4093</v>
      </c>
      <c r="D229" s="158" t="s">
        <v>7</v>
      </c>
      <c r="E229" s="158">
        <v>1</v>
      </c>
      <c r="F229" s="64"/>
      <c r="G229" s="65"/>
      <c r="H229" s="65"/>
      <c r="I229" s="69"/>
      <c r="J229" s="56">
        <f t="shared" si="3"/>
        <v>0</v>
      </c>
      <c r="K229" s="37"/>
      <c r="L229" s="74"/>
    </row>
    <row r="230" spans="1:12" ht="26.25" customHeight="1">
      <c r="A230" s="61">
        <v>226</v>
      </c>
      <c r="B230" s="61" t="s">
        <v>4095</v>
      </c>
      <c r="C230" s="157" t="s">
        <v>4096</v>
      </c>
      <c r="D230" s="158" t="s">
        <v>7</v>
      </c>
      <c r="E230" s="158">
        <v>4</v>
      </c>
      <c r="F230" s="64"/>
      <c r="G230" s="65"/>
      <c r="H230" s="65"/>
      <c r="I230" s="69"/>
      <c r="J230" s="56">
        <f t="shared" si="3"/>
        <v>0</v>
      </c>
      <c r="K230" s="37"/>
      <c r="L230" s="74"/>
    </row>
    <row r="231" spans="1:12" ht="26.25" customHeight="1">
      <c r="A231" s="61">
        <v>227</v>
      </c>
      <c r="B231" s="61" t="s">
        <v>4097</v>
      </c>
      <c r="C231" s="157" t="s">
        <v>4098</v>
      </c>
      <c r="D231" s="158" t="s">
        <v>7</v>
      </c>
      <c r="E231" s="158">
        <v>2</v>
      </c>
      <c r="F231" s="64"/>
      <c r="G231" s="65"/>
      <c r="H231" s="65"/>
      <c r="I231" s="69"/>
      <c r="J231" s="56">
        <f t="shared" si="3"/>
        <v>0</v>
      </c>
      <c r="K231" s="37"/>
      <c r="L231" s="74"/>
    </row>
    <row r="232" spans="1:12" ht="26.25" customHeight="1">
      <c r="A232" s="61">
        <v>228</v>
      </c>
      <c r="B232" s="61" t="s">
        <v>4099</v>
      </c>
      <c r="C232" s="157" t="s">
        <v>4100</v>
      </c>
      <c r="D232" s="158" t="s">
        <v>7</v>
      </c>
      <c r="E232" s="158">
        <v>3</v>
      </c>
      <c r="F232" s="64"/>
      <c r="G232" s="65"/>
      <c r="H232" s="65"/>
      <c r="I232" s="69"/>
      <c r="J232" s="56">
        <f t="shared" si="3"/>
        <v>0</v>
      </c>
      <c r="K232" s="37"/>
      <c r="L232" s="74"/>
    </row>
    <row r="233" spans="1:12" ht="26.25" customHeight="1">
      <c r="A233" s="61">
        <v>229</v>
      </c>
      <c r="B233" s="61" t="s">
        <v>4101</v>
      </c>
      <c r="C233" s="157" t="s">
        <v>4102</v>
      </c>
      <c r="D233" s="158" t="s">
        <v>7</v>
      </c>
      <c r="E233" s="158">
        <v>3</v>
      </c>
      <c r="F233" s="64"/>
      <c r="G233" s="65"/>
      <c r="H233" s="65"/>
      <c r="I233" s="69"/>
      <c r="J233" s="56">
        <f t="shared" si="3"/>
        <v>0</v>
      </c>
      <c r="K233" s="37"/>
      <c r="L233" s="74"/>
    </row>
    <row r="234" spans="1:12" ht="26.25" customHeight="1">
      <c r="A234" s="61">
        <v>230</v>
      </c>
      <c r="B234" s="61" t="s">
        <v>4103</v>
      </c>
      <c r="C234" s="157" t="s">
        <v>4104</v>
      </c>
      <c r="D234" s="158" t="s">
        <v>7</v>
      </c>
      <c r="E234" s="158">
        <v>3</v>
      </c>
      <c r="F234" s="64"/>
      <c r="G234" s="65"/>
      <c r="H234" s="65"/>
      <c r="I234" s="69"/>
      <c r="J234" s="56">
        <f t="shared" si="3"/>
        <v>0</v>
      </c>
      <c r="K234" s="37"/>
      <c r="L234" s="74"/>
    </row>
    <row r="235" spans="1:12" ht="26.25" customHeight="1">
      <c r="A235" s="61">
        <v>231</v>
      </c>
      <c r="B235" s="61" t="s">
        <v>4105</v>
      </c>
      <c r="C235" s="157" t="s">
        <v>4106</v>
      </c>
      <c r="D235" s="158" t="s">
        <v>7</v>
      </c>
      <c r="E235" s="158">
        <v>1</v>
      </c>
      <c r="F235" s="64"/>
      <c r="G235" s="65"/>
      <c r="H235" s="65"/>
      <c r="I235" s="69"/>
      <c r="J235" s="56">
        <f t="shared" si="3"/>
        <v>0</v>
      </c>
      <c r="K235" s="37"/>
      <c r="L235" s="74"/>
    </row>
    <row r="236" spans="1:12" ht="26.25" customHeight="1">
      <c r="A236" s="61">
        <v>232</v>
      </c>
      <c r="B236" s="61" t="s">
        <v>4107</v>
      </c>
      <c r="C236" s="157" t="s">
        <v>4108</v>
      </c>
      <c r="D236" s="158" t="s">
        <v>7</v>
      </c>
      <c r="E236" s="158">
        <v>6</v>
      </c>
      <c r="F236" s="64"/>
      <c r="G236" s="65"/>
      <c r="H236" s="65"/>
      <c r="I236" s="69"/>
      <c r="J236" s="56">
        <f t="shared" si="3"/>
        <v>0</v>
      </c>
      <c r="K236" s="37"/>
      <c r="L236" s="74"/>
    </row>
    <row r="237" spans="1:12" ht="26.25" customHeight="1">
      <c r="A237" s="61">
        <v>233</v>
      </c>
      <c r="B237" s="61" t="s">
        <v>4109</v>
      </c>
      <c r="C237" s="157" t="s">
        <v>4110</v>
      </c>
      <c r="D237" s="158" t="s">
        <v>7</v>
      </c>
      <c r="E237" s="158">
        <v>95</v>
      </c>
      <c r="F237" s="64"/>
      <c r="G237" s="65"/>
      <c r="H237" s="65"/>
      <c r="I237" s="69"/>
      <c r="J237" s="56">
        <f t="shared" si="3"/>
        <v>0</v>
      </c>
      <c r="K237" s="37"/>
      <c r="L237" s="74"/>
    </row>
    <row r="238" spans="1:12" ht="26.25" customHeight="1">
      <c r="A238" s="61">
        <v>234</v>
      </c>
      <c r="B238" s="61" t="s">
        <v>4111</v>
      </c>
      <c r="C238" s="157" t="s">
        <v>4112</v>
      </c>
      <c r="D238" s="158" t="s">
        <v>7</v>
      </c>
      <c r="E238" s="158">
        <v>24</v>
      </c>
      <c r="F238" s="64"/>
      <c r="G238" s="65"/>
      <c r="H238" s="65"/>
      <c r="I238" s="69"/>
      <c r="J238" s="56">
        <f t="shared" si="3"/>
        <v>0</v>
      </c>
      <c r="K238" s="37"/>
      <c r="L238" s="74"/>
    </row>
    <row r="239" spans="1:12" ht="26.25" customHeight="1">
      <c r="A239" s="61">
        <v>235</v>
      </c>
      <c r="B239" s="61" t="s">
        <v>4113</v>
      </c>
      <c r="C239" s="157" t="s">
        <v>4114</v>
      </c>
      <c r="D239" s="158" t="s">
        <v>7</v>
      </c>
      <c r="E239" s="158">
        <v>40</v>
      </c>
      <c r="F239" s="64"/>
      <c r="G239" s="65"/>
      <c r="H239" s="65"/>
      <c r="I239" s="69"/>
      <c r="J239" s="56">
        <f t="shared" si="3"/>
        <v>0</v>
      </c>
      <c r="K239" s="37"/>
      <c r="L239" s="74"/>
    </row>
    <row r="240" spans="1:12" ht="26.25" customHeight="1">
      <c r="A240" s="61">
        <v>236</v>
      </c>
      <c r="B240" s="61" t="s">
        <v>4115</v>
      </c>
      <c r="C240" s="157" t="s">
        <v>4116</v>
      </c>
      <c r="D240" s="158" t="s">
        <v>7</v>
      </c>
      <c r="E240" s="158">
        <v>4</v>
      </c>
      <c r="F240" s="64"/>
      <c r="G240" s="65"/>
      <c r="H240" s="65"/>
      <c r="I240" s="69"/>
      <c r="J240" s="56">
        <f t="shared" si="3"/>
        <v>0</v>
      </c>
      <c r="K240" s="37"/>
      <c r="L240" s="74"/>
    </row>
    <row r="241" spans="1:12" ht="26.25" customHeight="1">
      <c r="A241" s="61">
        <v>237</v>
      </c>
      <c r="B241" s="61" t="s">
        <v>4117</v>
      </c>
      <c r="C241" s="157" t="s">
        <v>4118</v>
      </c>
      <c r="D241" s="158" t="s">
        <v>7</v>
      </c>
      <c r="E241" s="158">
        <v>16</v>
      </c>
      <c r="F241" s="64"/>
      <c r="G241" s="65"/>
      <c r="H241" s="65"/>
      <c r="I241" s="69"/>
      <c r="J241" s="56">
        <f t="shared" si="3"/>
        <v>0</v>
      </c>
      <c r="K241" s="37"/>
      <c r="L241" s="74"/>
    </row>
    <row r="242" spans="1:12" ht="26.25" customHeight="1">
      <c r="A242" s="61">
        <v>238</v>
      </c>
      <c r="B242" s="61" t="s">
        <v>4119</v>
      </c>
      <c r="C242" s="157" t="s">
        <v>4120</v>
      </c>
      <c r="D242" s="158" t="s">
        <v>7</v>
      </c>
      <c r="E242" s="158">
        <v>20</v>
      </c>
      <c r="F242" s="64"/>
      <c r="G242" s="65"/>
      <c r="H242" s="65"/>
      <c r="I242" s="69"/>
      <c r="J242" s="56">
        <f t="shared" si="3"/>
        <v>0</v>
      </c>
      <c r="K242" s="37"/>
      <c r="L242" s="74"/>
    </row>
    <row r="243" spans="1:12" ht="26.25" customHeight="1">
      <c r="A243" s="61">
        <v>239</v>
      </c>
      <c r="B243" s="61" t="s">
        <v>4122</v>
      </c>
      <c r="C243" s="157" t="s">
        <v>4123</v>
      </c>
      <c r="D243" s="158" t="s">
        <v>7</v>
      </c>
      <c r="E243" s="158">
        <v>5</v>
      </c>
      <c r="F243" s="64"/>
      <c r="G243" s="65"/>
      <c r="H243" s="65"/>
      <c r="I243" s="69"/>
      <c r="J243" s="56">
        <f t="shared" si="3"/>
        <v>0</v>
      </c>
      <c r="K243" s="37"/>
      <c r="L243" s="74"/>
    </row>
    <row r="244" spans="1:12" ht="26.25" customHeight="1">
      <c r="A244" s="61">
        <v>240</v>
      </c>
      <c r="B244" s="61" t="s">
        <v>4124</v>
      </c>
      <c r="C244" s="157" t="s">
        <v>4125</v>
      </c>
      <c r="D244" s="158" t="s">
        <v>7</v>
      </c>
      <c r="E244" s="158">
        <v>16</v>
      </c>
      <c r="F244" s="64"/>
      <c r="G244" s="65"/>
      <c r="H244" s="65"/>
      <c r="I244" s="69"/>
      <c r="J244" s="56">
        <f aca="true" t="shared" si="4" ref="J244:J250">I244*E244</f>
        <v>0</v>
      </c>
      <c r="K244" s="37"/>
      <c r="L244" s="74"/>
    </row>
    <row r="245" spans="1:12" ht="26.25" customHeight="1">
      <c r="A245" s="61">
        <v>241</v>
      </c>
      <c r="B245" s="61" t="s">
        <v>4127</v>
      </c>
      <c r="C245" s="157" t="s">
        <v>4128</v>
      </c>
      <c r="D245" s="158" t="s">
        <v>7</v>
      </c>
      <c r="E245" s="158">
        <v>4</v>
      </c>
      <c r="F245" s="64"/>
      <c r="G245" s="65"/>
      <c r="H245" s="65"/>
      <c r="I245" s="69"/>
      <c r="J245" s="56">
        <f t="shared" si="4"/>
        <v>0</v>
      </c>
      <c r="K245" s="37"/>
      <c r="L245" s="74"/>
    </row>
    <row r="246" spans="1:12" ht="26.25" customHeight="1">
      <c r="A246" s="61">
        <v>242</v>
      </c>
      <c r="B246" s="61" t="s">
        <v>4129</v>
      </c>
      <c r="C246" s="157" t="s">
        <v>4130</v>
      </c>
      <c r="D246" s="158" t="s">
        <v>7</v>
      </c>
      <c r="E246" s="158">
        <v>2</v>
      </c>
      <c r="F246" s="64"/>
      <c r="G246" s="65"/>
      <c r="H246" s="65"/>
      <c r="I246" s="69"/>
      <c r="J246" s="56">
        <f t="shared" si="4"/>
        <v>0</v>
      </c>
      <c r="K246" s="37"/>
      <c r="L246" s="74"/>
    </row>
    <row r="247" spans="1:12" ht="26.25" customHeight="1">
      <c r="A247" s="61">
        <v>243</v>
      </c>
      <c r="B247" s="61" t="s">
        <v>4131</v>
      </c>
      <c r="C247" s="157" t="s">
        <v>4132</v>
      </c>
      <c r="D247" s="158" t="s">
        <v>7</v>
      </c>
      <c r="E247" s="158">
        <v>2</v>
      </c>
      <c r="F247" s="64"/>
      <c r="G247" s="65"/>
      <c r="H247" s="65"/>
      <c r="I247" s="69"/>
      <c r="J247" s="56">
        <f t="shared" si="4"/>
        <v>0</v>
      </c>
      <c r="K247" s="37"/>
      <c r="L247" s="74"/>
    </row>
    <row r="248" spans="1:12" ht="26.25" customHeight="1">
      <c r="A248" s="61">
        <v>244</v>
      </c>
      <c r="B248" s="61" t="s">
        <v>4133</v>
      </c>
      <c r="C248" s="157" t="s">
        <v>4134</v>
      </c>
      <c r="D248" s="158" t="s">
        <v>7</v>
      </c>
      <c r="E248" s="158">
        <v>10</v>
      </c>
      <c r="F248" s="64"/>
      <c r="G248" s="65"/>
      <c r="H248" s="65"/>
      <c r="I248" s="69"/>
      <c r="J248" s="56">
        <f t="shared" si="4"/>
        <v>0</v>
      </c>
      <c r="K248" s="37"/>
      <c r="L248" s="74"/>
    </row>
    <row r="249" spans="1:12" ht="26.25" customHeight="1">
      <c r="A249" s="61">
        <v>245</v>
      </c>
      <c r="B249" s="61" t="s">
        <v>4135</v>
      </c>
      <c r="C249" s="157" t="s">
        <v>4136</v>
      </c>
      <c r="D249" s="158" t="s">
        <v>7</v>
      </c>
      <c r="E249" s="158">
        <v>8</v>
      </c>
      <c r="F249" s="64"/>
      <c r="G249" s="65"/>
      <c r="H249" s="65"/>
      <c r="I249" s="69"/>
      <c r="J249" s="56">
        <f t="shared" si="4"/>
        <v>0</v>
      </c>
      <c r="K249" s="37"/>
      <c r="L249" s="74"/>
    </row>
    <row r="250" spans="1:12" ht="26.25" customHeight="1" thickBot="1">
      <c r="A250" s="61">
        <v>246</v>
      </c>
      <c r="B250" s="61" t="s">
        <v>4138</v>
      </c>
      <c r="C250" s="157" t="s">
        <v>4139</v>
      </c>
      <c r="D250" s="158" t="s">
        <v>7</v>
      </c>
      <c r="E250" s="158">
        <v>2</v>
      </c>
      <c r="F250" s="64"/>
      <c r="G250" s="65"/>
      <c r="H250" s="65"/>
      <c r="I250" s="69"/>
      <c r="J250" s="56">
        <f t="shared" si="4"/>
        <v>0</v>
      </c>
      <c r="K250" s="37"/>
      <c r="L250" s="74"/>
    </row>
    <row r="251" spans="1:10" ht="26.25" customHeight="1" thickBot="1">
      <c r="A251" s="62"/>
      <c r="J251" s="58">
        <f>SUM(J5:J250)</f>
        <v>0</v>
      </c>
    </row>
    <row r="252" spans="1:10" ht="26.25" customHeight="1">
      <c r="A252" s="36"/>
      <c r="C252" s="161"/>
      <c r="J252" s="59"/>
    </row>
    <row r="253" spans="1:12" s="31" customFormat="1" ht="16.5" thickBot="1">
      <c r="A253" s="328" t="s">
        <v>5344</v>
      </c>
      <c r="B253" s="328"/>
      <c r="C253" s="328"/>
      <c r="D253" s="148"/>
      <c r="E253" s="148"/>
      <c r="F253" s="33"/>
      <c r="G253" s="33"/>
      <c r="I253" s="34"/>
      <c r="J253" s="34"/>
      <c r="L253" s="34"/>
    </row>
    <row r="254" spans="1:12" s="31" customFormat="1" ht="41.25" customHeight="1" thickBot="1">
      <c r="A254" s="325" t="s">
        <v>5171</v>
      </c>
      <c r="B254" s="326"/>
      <c r="C254" s="146"/>
      <c r="D254" s="162"/>
      <c r="E254" s="162"/>
      <c r="F254" s="33"/>
      <c r="G254" s="33"/>
      <c r="I254" s="34"/>
      <c r="J254" s="34"/>
      <c r="L254" s="34"/>
    </row>
    <row r="255" spans="1:12" s="31" customFormat="1" ht="41.25" customHeight="1" thickBot="1">
      <c r="A255" s="325" t="s">
        <v>5172</v>
      </c>
      <c r="B255" s="326"/>
      <c r="C255" s="146"/>
      <c r="D255" s="162"/>
      <c r="E255" s="162"/>
      <c r="F255" s="33"/>
      <c r="G255" s="33"/>
      <c r="I255" s="34"/>
      <c r="J255" s="34"/>
      <c r="L255" s="34"/>
    </row>
    <row r="256" spans="1:12" s="31" customFormat="1" ht="41.25" customHeight="1" thickBot="1">
      <c r="A256" s="325" t="s">
        <v>5173</v>
      </c>
      <c r="B256" s="326"/>
      <c r="C256" s="146"/>
      <c r="D256" s="162"/>
      <c r="E256" s="162"/>
      <c r="F256" s="33"/>
      <c r="G256" s="33"/>
      <c r="I256" s="34"/>
      <c r="J256" s="34"/>
      <c r="L256" s="34"/>
    </row>
    <row r="257" spans="1:16" ht="26.25" customHeight="1">
      <c r="A257" s="36"/>
      <c r="B257" s="163"/>
      <c r="M257" s="164"/>
      <c r="N257" s="159"/>
      <c r="O257" s="159"/>
      <c r="P257" s="159"/>
    </row>
    <row r="258" spans="1:16" ht="26.25" customHeight="1">
      <c r="A258" s="36"/>
      <c r="B258" s="126" t="s">
        <v>5168</v>
      </c>
      <c r="C258" s="111" t="s">
        <v>5206</v>
      </c>
      <c r="M258" s="164"/>
      <c r="N258" s="159"/>
      <c r="O258" s="159"/>
      <c r="P258" s="159"/>
    </row>
    <row r="259" spans="1:12" ht="38.25">
      <c r="A259" s="127" t="s">
        <v>5140</v>
      </c>
      <c r="B259" s="127" t="s">
        <v>1</v>
      </c>
      <c r="C259" s="128"/>
      <c r="D259" s="129" t="s">
        <v>5164</v>
      </c>
      <c r="E259" s="129" t="s">
        <v>2</v>
      </c>
      <c r="F259" s="129" t="s">
        <v>4</v>
      </c>
      <c r="G259" s="129" t="s">
        <v>5</v>
      </c>
      <c r="H259" s="129" t="s">
        <v>5167</v>
      </c>
      <c r="I259" s="129" t="s">
        <v>5166</v>
      </c>
      <c r="J259" s="129" t="s">
        <v>5165</v>
      </c>
      <c r="L259" s="150"/>
    </row>
    <row r="260" spans="1:12" ht="26.25" customHeight="1">
      <c r="A260" s="262">
        <v>247</v>
      </c>
      <c r="B260" s="183" t="s">
        <v>3666</v>
      </c>
      <c r="C260" s="184"/>
      <c r="D260" s="227">
        <v>48</v>
      </c>
      <c r="E260" s="168" t="s">
        <v>7</v>
      </c>
      <c r="F260" s="177"/>
      <c r="G260" s="178"/>
      <c r="H260" s="67"/>
      <c r="I260" s="169">
        <f>$C$254</f>
        <v>0</v>
      </c>
      <c r="J260" s="56">
        <f>(H260-(H260*I260))*D260</f>
        <v>0</v>
      </c>
      <c r="L260" s="150"/>
    </row>
    <row r="261" spans="1:12" ht="26.25" customHeight="1">
      <c r="A261" s="262">
        <v>248</v>
      </c>
      <c r="B261" s="183" t="s">
        <v>3757</v>
      </c>
      <c r="C261" s="184"/>
      <c r="D261" s="228">
        <v>138</v>
      </c>
      <c r="E261" s="168" t="s">
        <v>7</v>
      </c>
      <c r="F261" s="177"/>
      <c r="G261" s="178"/>
      <c r="H261" s="67"/>
      <c r="I261" s="169">
        <f aca="true" t="shared" si="5" ref="I261:I264">$C$254</f>
        <v>0</v>
      </c>
      <c r="J261" s="56">
        <f>(H261-(H261*I261))*D261</f>
        <v>0</v>
      </c>
      <c r="L261" s="150"/>
    </row>
    <row r="262" spans="1:12" ht="26.25" customHeight="1">
      <c r="A262" s="262">
        <v>249</v>
      </c>
      <c r="B262" s="183" t="s">
        <v>3646</v>
      </c>
      <c r="C262" s="184"/>
      <c r="D262" s="228">
        <v>32</v>
      </c>
      <c r="E262" s="168" t="s">
        <v>7</v>
      </c>
      <c r="F262" s="177"/>
      <c r="G262" s="178"/>
      <c r="H262" s="67"/>
      <c r="I262" s="169">
        <f t="shared" si="5"/>
        <v>0</v>
      </c>
      <c r="J262" s="56">
        <f>(H262-(H262*I262))*D262</f>
        <v>0</v>
      </c>
      <c r="L262" s="150"/>
    </row>
    <row r="263" spans="1:12" ht="26.25" customHeight="1">
      <c r="A263" s="262">
        <v>250</v>
      </c>
      <c r="B263" s="183" t="s">
        <v>3848</v>
      </c>
      <c r="C263" s="184"/>
      <c r="D263" s="229">
        <v>32</v>
      </c>
      <c r="E263" s="168" t="s">
        <v>7</v>
      </c>
      <c r="F263" s="177"/>
      <c r="G263" s="178"/>
      <c r="H263" s="67"/>
      <c r="I263" s="169">
        <f t="shared" si="5"/>
        <v>0</v>
      </c>
      <c r="J263" s="56">
        <f>(H263-(H263*I263))*D263</f>
        <v>0</v>
      </c>
      <c r="L263" s="150"/>
    </row>
    <row r="264" spans="1:12" ht="26.25" customHeight="1">
      <c r="A264" s="262">
        <v>251</v>
      </c>
      <c r="B264" s="183" t="s">
        <v>3845</v>
      </c>
      <c r="C264" s="184"/>
      <c r="D264" s="227">
        <v>36</v>
      </c>
      <c r="E264" s="168" t="s">
        <v>7</v>
      </c>
      <c r="F264" s="177"/>
      <c r="G264" s="178"/>
      <c r="H264" s="67"/>
      <c r="I264" s="169">
        <f t="shared" si="5"/>
        <v>0</v>
      </c>
      <c r="J264" s="56">
        <f>(H264-(H264*I264))*D264</f>
        <v>0</v>
      </c>
      <c r="L264" s="150"/>
    </row>
    <row r="265" spans="1:12" ht="26.25" customHeight="1">
      <c r="A265" s="171"/>
      <c r="B265" s="185"/>
      <c r="C265" s="171"/>
      <c r="D265" s="230"/>
      <c r="E265" s="173"/>
      <c r="F265" s="173"/>
      <c r="G265" s="162"/>
      <c r="H265" s="174"/>
      <c r="I265" s="175" t="s">
        <v>5343</v>
      </c>
      <c r="J265" s="60">
        <f>SUM(J260:J264)</f>
        <v>0</v>
      </c>
      <c r="L265" s="150"/>
    </row>
    <row r="266" spans="1:16" ht="26.25" customHeight="1">
      <c r="A266" s="36"/>
      <c r="B266" s="126" t="s">
        <v>5169</v>
      </c>
      <c r="C266" s="111" t="s">
        <v>5207</v>
      </c>
      <c r="H266" s="176"/>
      <c r="M266" s="164"/>
      <c r="N266" s="159"/>
      <c r="O266" s="159"/>
      <c r="P266" s="159"/>
    </row>
    <row r="267" spans="1:12" ht="38.25">
      <c r="A267" s="127" t="s">
        <v>5140</v>
      </c>
      <c r="B267" s="127" t="s">
        <v>1</v>
      </c>
      <c r="C267" s="128"/>
      <c r="D267" s="231" t="s">
        <v>5164</v>
      </c>
      <c r="E267" s="129" t="s">
        <v>2</v>
      </c>
      <c r="F267" s="129" t="s">
        <v>4</v>
      </c>
      <c r="G267" s="129" t="s">
        <v>5</v>
      </c>
      <c r="H267" s="138" t="s">
        <v>5167</v>
      </c>
      <c r="I267" s="129" t="s">
        <v>5166</v>
      </c>
      <c r="J267" s="138" t="s">
        <v>5165</v>
      </c>
      <c r="L267" s="150"/>
    </row>
    <row r="268" spans="1:12" ht="26.25" customHeight="1">
      <c r="A268" s="262">
        <v>252</v>
      </c>
      <c r="B268" s="184" t="s">
        <v>4120</v>
      </c>
      <c r="C268" s="232"/>
      <c r="D268" s="233">
        <v>20</v>
      </c>
      <c r="E268" s="168" t="s">
        <v>7</v>
      </c>
      <c r="F268" s="177"/>
      <c r="G268" s="178"/>
      <c r="H268" s="67"/>
      <c r="I268" s="169">
        <f>$C$255</f>
        <v>0</v>
      </c>
      <c r="J268" s="56">
        <f>(H268-(H268*I268))*D268</f>
        <v>0</v>
      </c>
      <c r="L268" s="150"/>
    </row>
    <row r="269" spans="1:12" ht="26.25" customHeight="1">
      <c r="A269" s="262">
        <v>253</v>
      </c>
      <c r="B269" s="232" t="s">
        <v>3659</v>
      </c>
      <c r="C269" s="194"/>
      <c r="D269" s="228">
        <v>13</v>
      </c>
      <c r="E269" s="168" t="s">
        <v>7</v>
      </c>
      <c r="F269" s="177"/>
      <c r="G269" s="178"/>
      <c r="H269" s="67"/>
      <c r="I269" s="169">
        <f aca="true" t="shared" si="6" ref="I269:I272">$C$255</f>
        <v>0</v>
      </c>
      <c r="J269" s="56">
        <f aca="true" t="shared" si="7" ref="J269:J272">(H269-(H269*I269))*D269</f>
        <v>0</v>
      </c>
      <c r="L269" s="150"/>
    </row>
    <row r="270" spans="1:12" ht="26.25" customHeight="1">
      <c r="A270" s="262">
        <v>254</v>
      </c>
      <c r="B270" s="232" t="s">
        <v>3891</v>
      </c>
      <c r="C270" s="184"/>
      <c r="D270" s="229">
        <v>10</v>
      </c>
      <c r="E270" s="168" t="s">
        <v>7</v>
      </c>
      <c r="F270" s="177"/>
      <c r="G270" s="178"/>
      <c r="H270" s="67"/>
      <c r="I270" s="169">
        <f t="shared" si="6"/>
        <v>0</v>
      </c>
      <c r="J270" s="56">
        <f t="shared" si="7"/>
        <v>0</v>
      </c>
      <c r="L270" s="150"/>
    </row>
    <row r="271" spans="1:12" ht="26.25" customHeight="1">
      <c r="A271" s="262">
        <v>255</v>
      </c>
      <c r="B271" s="232" t="s">
        <v>4094</v>
      </c>
      <c r="C271" s="184"/>
      <c r="D271" s="228">
        <v>10</v>
      </c>
      <c r="E271" s="168" t="s">
        <v>7</v>
      </c>
      <c r="F271" s="177"/>
      <c r="G271" s="178"/>
      <c r="H271" s="67"/>
      <c r="I271" s="169">
        <f t="shared" si="6"/>
        <v>0</v>
      </c>
      <c r="J271" s="56">
        <f t="shared" si="7"/>
        <v>0</v>
      </c>
      <c r="L271" s="150"/>
    </row>
    <row r="272" spans="1:12" ht="26.25" customHeight="1">
      <c r="A272" s="262">
        <v>256</v>
      </c>
      <c r="B272" s="232" t="s">
        <v>3996</v>
      </c>
      <c r="C272" s="184"/>
      <c r="D272" s="229">
        <v>8</v>
      </c>
      <c r="E272" s="168" t="s">
        <v>7</v>
      </c>
      <c r="F272" s="177"/>
      <c r="G272" s="178"/>
      <c r="H272" s="67"/>
      <c r="I272" s="169">
        <f t="shared" si="6"/>
        <v>0</v>
      </c>
      <c r="J272" s="56">
        <f t="shared" si="7"/>
        <v>0</v>
      </c>
      <c r="L272" s="150"/>
    </row>
    <row r="273" spans="1:12" ht="26.25" customHeight="1">
      <c r="A273" s="171"/>
      <c r="B273" s="171"/>
      <c r="C273" s="171"/>
      <c r="D273" s="234"/>
      <c r="E273" s="173"/>
      <c r="F273" s="173"/>
      <c r="G273" s="162"/>
      <c r="H273" s="174"/>
      <c r="I273" s="175" t="s">
        <v>5343</v>
      </c>
      <c r="J273" s="60">
        <f>SUM(J268:J272)</f>
        <v>0</v>
      </c>
      <c r="L273" s="150"/>
    </row>
    <row r="274" spans="1:16" ht="26.25" customHeight="1">
      <c r="A274" s="36"/>
      <c r="B274" s="126" t="s">
        <v>5170</v>
      </c>
      <c r="C274" s="111" t="s">
        <v>5208</v>
      </c>
      <c r="H274" s="176"/>
      <c r="M274" s="164"/>
      <c r="N274" s="159"/>
      <c r="O274" s="159"/>
      <c r="P274" s="159"/>
    </row>
    <row r="275" spans="1:12" ht="38.25">
      <c r="A275" s="127" t="s">
        <v>5140</v>
      </c>
      <c r="B275" s="127" t="s">
        <v>1</v>
      </c>
      <c r="C275" s="128"/>
      <c r="D275" s="129" t="s">
        <v>5164</v>
      </c>
      <c r="E275" s="129" t="s">
        <v>2</v>
      </c>
      <c r="F275" s="129" t="s">
        <v>4</v>
      </c>
      <c r="G275" s="129" t="s">
        <v>5</v>
      </c>
      <c r="H275" s="138" t="s">
        <v>5167</v>
      </c>
      <c r="I275" s="129" t="s">
        <v>5166</v>
      </c>
      <c r="J275" s="138" t="s">
        <v>5165</v>
      </c>
      <c r="L275" s="150"/>
    </row>
    <row r="276" spans="1:12" ht="26.25" customHeight="1">
      <c r="A276" s="262">
        <v>257</v>
      </c>
      <c r="B276" s="183" t="s">
        <v>3957</v>
      </c>
      <c r="C276" s="184"/>
      <c r="D276" s="235">
        <v>28</v>
      </c>
      <c r="E276" s="168" t="s">
        <v>7</v>
      </c>
      <c r="F276" s="177"/>
      <c r="G276" s="178"/>
      <c r="H276" s="67"/>
      <c r="I276" s="169">
        <f>$C$256</f>
        <v>0</v>
      </c>
      <c r="J276" s="56">
        <f>(H276-(H276*I276))*D276</f>
        <v>0</v>
      </c>
      <c r="L276" s="150"/>
    </row>
    <row r="277" spans="1:12" ht="26.25" customHeight="1">
      <c r="A277" s="262">
        <v>258</v>
      </c>
      <c r="B277" s="183" t="s">
        <v>4121</v>
      </c>
      <c r="C277" s="184"/>
      <c r="D277" s="235">
        <v>30</v>
      </c>
      <c r="E277" s="168" t="s">
        <v>7</v>
      </c>
      <c r="F277" s="177"/>
      <c r="G277" s="178"/>
      <c r="H277" s="67"/>
      <c r="I277" s="169">
        <f aca="true" t="shared" si="8" ref="I277:I280">$C$256</f>
        <v>0</v>
      </c>
      <c r="J277" s="56">
        <f aca="true" t="shared" si="9" ref="J277:J280">(H277-(H277*I277))*D277</f>
        <v>0</v>
      </c>
      <c r="L277" s="150"/>
    </row>
    <row r="278" spans="1:12" ht="26.25" customHeight="1">
      <c r="A278" s="262">
        <v>259</v>
      </c>
      <c r="B278" s="183" t="s">
        <v>4081</v>
      </c>
      <c r="C278" s="184"/>
      <c r="D278" s="235">
        <v>35</v>
      </c>
      <c r="E278" s="168" t="s">
        <v>7</v>
      </c>
      <c r="F278" s="177"/>
      <c r="G278" s="178"/>
      <c r="H278" s="67"/>
      <c r="I278" s="169">
        <f t="shared" si="8"/>
        <v>0</v>
      </c>
      <c r="J278" s="56">
        <f t="shared" si="9"/>
        <v>0</v>
      </c>
      <c r="L278" s="150"/>
    </row>
    <row r="279" spans="1:12" ht="26.25" customHeight="1">
      <c r="A279" s="262">
        <v>260</v>
      </c>
      <c r="B279" s="183" t="s">
        <v>4137</v>
      </c>
      <c r="C279" s="184"/>
      <c r="D279" s="235">
        <v>25</v>
      </c>
      <c r="E279" s="168" t="s">
        <v>7</v>
      </c>
      <c r="F279" s="177"/>
      <c r="G279" s="178"/>
      <c r="H279" s="67"/>
      <c r="I279" s="169">
        <f t="shared" si="8"/>
        <v>0</v>
      </c>
      <c r="J279" s="56">
        <f t="shared" si="9"/>
        <v>0</v>
      </c>
      <c r="L279" s="150"/>
    </row>
    <row r="280" spans="1:12" ht="26.25" customHeight="1">
      <c r="A280" s="262">
        <v>261</v>
      </c>
      <c r="B280" s="183" t="s">
        <v>4126</v>
      </c>
      <c r="C280" s="184"/>
      <c r="D280" s="235">
        <v>60</v>
      </c>
      <c r="E280" s="168" t="s">
        <v>7</v>
      </c>
      <c r="F280" s="177"/>
      <c r="G280" s="178"/>
      <c r="H280" s="67"/>
      <c r="I280" s="169">
        <f t="shared" si="8"/>
        <v>0</v>
      </c>
      <c r="J280" s="56">
        <f t="shared" si="9"/>
        <v>0</v>
      </c>
      <c r="L280" s="150"/>
    </row>
    <row r="281" spans="1:16" ht="26.25" customHeight="1">
      <c r="A281" s="36"/>
      <c r="B281" s="163"/>
      <c r="I281" s="33" t="s">
        <v>5343</v>
      </c>
      <c r="J281" s="60">
        <f>SUM(J276:J280)</f>
        <v>0</v>
      </c>
      <c r="M281" s="164"/>
      <c r="N281" s="159"/>
      <c r="O281" s="159"/>
      <c r="P281" s="159"/>
    </row>
    <row r="282" spans="1:10" ht="39" thickBot="1">
      <c r="A282" s="36"/>
      <c r="B282" s="160"/>
      <c r="I282" s="33" t="s">
        <v>5345</v>
      </c>
      <c r="J282" s="98">
        <f>J281+J273+J265</f>
        <v>0</v>
      </c>
    </row>
    <row r="283" ht="26.25" customHeight="1" thickTop="1">
      <c r="A283" s="36"/>
    </row>
    <row r="284" spans="1:2" ht="26.25" customHeight="1">
      <c r="A284" s="36"/>
      <c r="B284" s="117"/>
    </row>
    <row r="285" ht="26.25" customHeight="1">
      <c r="A285" s="36"/>
    </row>
    <row r="286" spans="1:2" ht="26.25" customHeight="1">
      <c r="A286" s="36"/>
      <c r="B286" s="117"/>
    </row>
    <row r="287" spans="1:2" ht="26.25" customHeight="1">
      <c r="A287" s="36"/>
      <c r="B287" s="117"/>
    </row>
    <row r="288" ht="26.25" customHeight="1">
      <c r="A288" s="36"/>
    </row>
    <row r="289" ht="26.25" customHeight="1">
      <c r="A289" s="36"/>
    </row>
    <row r="290" ht="26.25" customHeight="1">
      <c r="A290" s="36"/>
    </row>
    <row r="291" ht="26.25" customHeight="1">
      <c r="A291" s="36"/>
    </row>
    <row r="292" ht="26.25" customHeight="1">
      <c r="A292" s="36"/>
    </row>
    <row r="293" ht="26.25" customHeight="1">
      <c r="A293" s="36"/>
    </row>
    <row r="294" ht="26.25" customHeight="1">
      <c r="A294" s="36"/>
    </row>
    <row r="295" ht="26.25" customHeight="1">
      <c r="A295" s="36"/>
    </row>
    <row r="296" ht="26.25" customHeight="1">
      <c r="A296" s="36"/>
    </row>
    <row r="297" ht="26.25" customHeight="1">
      <c r="A297" s="36"/>
    </row>
    <row r="298" ht="26.25" customHeight="1">
      <c r="A298" s="36"/>
    </row>
    <row r="299" ht="26.25" customHeight="1">
      <c r="A299" s="36"/>
    </row>
    <row r="300" ht="26.25" customHeight="1">
      <c r="A300" s="36"/>
    </row>
    <row r="301" ht="26.25" customHeight="1">
      <c r="A301" s="36"/>
    </row>
    <row r="302" ht="26.25" customHeight="1">
      <c r="A302" s="36"/>
    </row>
    <row r="303" ht="26.25" customHeight="1">
      <c r="A303" s="36"/>
    </row>
    <row r="304" ht="26.25" customHeight="1">
      <c r="A304" s="36"/>
    </row>
    <row r="305" ht="26.25" customHeight="1">
      <c r="A305" s="36"/>
    </row>
    <row r="306" ht="26.25" customHeight="1">
      <c r="A306" s="36"/>
    </row>
    <row r="307" ht="26.25" customHeight="1">
      <c r="A307" s="36"/>
    </row>
    <row r="308" ht="26.25" customHeight="1">
      <c r="A308" s="36"/>
    </row>
    <row r="309" ht="26.25" customHeight="1">
      <c r="A309" s="36"/>
    </row>
    <row r="310" ht="26.25" customHeight="1">
      <c r="A310" s="36"/>
    </row>
    <row r="311" ht="26.25" customHeight="1">
      <c r="A311" s="36"/>
    </row>
    <row r="312" ht="26.25" customHeight="1">
      <c r="A312" s="36"/>
    </row>
    <row r="313" ht="26.25" customHeight="1">
      <c r="A313" s="36"/>
    </row>
    <row r="314" ht="26.25" customHeight="1">
      <c r="A314" s="36"/>
    </row>
    <row r="315" ht="26.25" customHeight="1">
      <c r="A315" s="36"/>
    </row>
    <row r="316" ht="26.25" customHeight="1">
      <c r="A316" s="36"/>
    </row>
    <row r="317" ht="26.25" customHeight="1">
      <c r="A317" s="36"/>
    </row>
    <row r="318" ht="26.25" customHeight="1">
      <c r="A318" s="36"/>
    </row>
    <row r="319" ht="26.25" customHeight="1">
      <c r="A319" s="36"/>
    </row>
    <row r="320" ht="26.25" customHeight="1">
      <c r="A320" s="36"/>
    </row>
    <row r="321" ht="26.25" customHeight="1">
      <c r="A321" s="36"/>
    </row>
    <row r="322" ht="26.25" customHeight="1">
      <c r="A322" s="36"/>
    </row>
    <row r="323" ht="26.25" customHeight="1">
      <c r="A323" s="36"/>
    </row>
    <row r="324" ht="26.25" customHeight="1">
      <c r="A324" s="36"/>
    </row>
    <row r="325" ht="26.25" customHeight="1">
      <c r="A325" s="36"/>
    </row>
    <row r="326" ht="26.25" customHeight="1">
      <c r="A326" s="36"/>
    </row>
    <row r="327" ht="26.25" customHeight="1">
      <c r="A327" s="36"/>
    </row>
    <row r="328" ht="26.25" customHeight="1">
      <c r="A328" s="36"/>
    </row>
    <row r="329" ht="26.25" customHeight="1">
      <c r="A329" s="36"/>
    </row>
    <row r="330" ht="26.25" customHeight="1">
      <c r="A330" s="36"/>
    </row>
    <row r="331" ht="26.25" customHeight="1">
      <c r="A331" s="36"/>
    </row>
    <row r="332" ht="26.25" customHeight="1">
      <c r="A332" s="36"/>
    </row>
    <row r="333" ht="26.25" customHeight="1">
      <c r="A333" s="36"/>
    </row>
    <row r="334" ht="26.25" customHeight="1">
      <c r="A334" s="36"/>
    </row>
    <row r="335" ht="26.25" customHeight="1">
      <c r="A335" s="36"/>
    </row>
    <row r="336" ht="26.25" customHeight="1">
      <c r="A336" s="36"/>
    </row>
    <row r="337" ht="26.25" customHeight="1">
      <c r="A337" s="36"/>
    </row>
    <row r="338" ht="26.25" customHeight="1">
      <c r="A338" s="36"/>
    </row>
    <row r="339" ht="26.25" customHeight="1">
      <c r="A339" s="36"/>
    </row>
    <row r="340" ht="26.25" customHeight="1">
      <c r="A340" s="36"/>
    </row>
    <row r="342" ht="26.25" customHeight="1">
      <c r="A342" s="31"/>
    </row>
  </sheetData>
  <sheetProtection password="DAE1" sheet="1" objects="1" scenarios="1"/>
  <mergeCells count="6">
    <mergeCell ref="A255:B255"/>
    <mergeCell ref="A256:B256"/>
    <mergeCell ref="A254:B254"/>
    <mergeCell ref="B1:C1"/>
    <mergeCell ref="B3:C3"/>
    <mergeCell ref="A253:C253"/>
  </mergeCells>
  <conditionalFormatting sqref="D268:D273">
    <cfRule type="cellIs" priority="2" dxfId="0" operator="lessThan">
      <formula>0</formula>
    </cfRule>
  </conditionalFormatting>
  <conditionalFormatting sqref="D260:D265">
    <cfRule type="cellIs" priority="1" dxfId="0" operator="lessThan">
      <formula>0</formula>
    </cfRule>
  </conditionalFormatting>
  <printOptions/>
  <pageMargins left="0.22" right="0.26" top="0.45" bottom="0.44" header="0.2" footer="0.19"/>
  <pageSetup horizontalDpi="600" verticalDpi="600" orientation="landscape" paperSize="5" scale="57" r:id="rId1"/>
  <headerFooter alignWithMargins="0">
    <oddHeader>&amp;C&amp;"Arial,Bold Italic"&amp;12Lot 10 HVAC</oddHeader>
    <oddFooter>&amp;C
&amp;P&amp;R
&amp;D&amp;T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2"/>
  <sheetViews>
    <sheetView showGridLines="0" workbookViewId="0" topLeftCell="A1">
      <pane ySplit="1" topLeftCell="A152" activePane="bottomLeft" state="frozen"/>
      <selection pane="bottomLeft" activeCell="J147" sqref="J147"/>
    </sheetView>
  </sheetViews>
  <sheetFormatPr defaultColWidth="27.8515625" defaultRowHeight="26.25" customHeight="1"/>
  <cols>
    <col min="1" max="1" width="6.57421875" style="32" bestFit="1" customWidth="1"/>
    <col min="2" max="2" width="28.28125" style="236" customWidth="1"/>
    <col min="3" max="3" width="42.7109375" style="160" customWidth="1"/>
    <col min="4" max="4" width="9.8515625" style="148" bestFit="1" customWidth="1"/>
    <col min="5" max="5" width="10.7109375" style="148" customWidth="1"/>
    <col min="6" max="6" width="20.7109375" style="148" customWidth="1"/>
    <col min="7" max="8" width="15.7109375" style="148" customWidth="1"/>
    <col min="9" max="9" width="17.00390625" style="149" customWidth="1"/>
    <col min="10" max="10" width="20.7109375" style="60" customWidth="1"/>
    <col min="11" max="11" width="20.7109375" style="150" customWidth="1"/>
    <col min="12" max="12" width="13.7109375" style="149" customWidth="1"/>
    <col min="13" max="16384" width="27.8515625" style="150" customWidth="1"/>
  </cols>
  <sheetData>
    <row r="1" spans="1:10" ht="26.25" customHeight="1">
      <c r="A1" s="26"/>
      <c r="B1" s="329" t="s">
        <v>4140</v>
      </c>
      <c r="C1" s="329"/>
      <c r="J1" s="57"/>
    </row>
    <row r="2" spans="1:10" ht="26.25" customHeight="1">
      <c r="A2" s="26"/>
      <c r="C2" s="151"/>
      <c r="J2" s="57"/>
    </row>
    <row r="3" spans="1:10" ht="26.25" customHeight="1">
      <c r="A3" s="26"/>
      <c r="B3" s="330" t="s">
        <v>0</v>
      </c>
      <c r="C3" s="330"/>
      <c r="J3" s="57"/>
    </row>
    <row r="4" spans="1:12" s="152" customFormat="1" ht="54" customHeight="1">
      <c r="A4" s="29" t="s">
        <v>5140</v>
      </c>
      <c r="B4" s="29" t="s">
        <v>731</v>
      </c>
      <c r="C4" s="29" t="s">
        <v>1</v>
      </c>
      <c r="D4" s="29" t="s">
        <v>2</v>
      </c>
      <c r="E4" s="29" t="s">
        <v>3</v>
      </c>
      <c r="F4" s="29" t="s">
        <v>4</v>
      </c>
      <c r="G4" s="29" t="s">
        <v>5</v>
      </c>
      <c r="H4" s="29" t="s">
        <v>5130</v>
      </c>
      <c r="I4" s="30" t="s">
        <v>5131</v>
      </c>
      <c r="J4" s="30" t="s">
        <v>5132</v>
      </c>
      <c r="K4" s="29" t="s">
        <v>5099</v>
      </c>
      <c r="L4" s="30" t="s">
        <v>5101</v>
      </c>
    </row>
    <row r="5" spans="1:12" ht="26.25" customHeight="1">
      <c r="A5" s="61">
        <v>1</v>
      </c>
      <c r="B5" s="61" t="s">
        <v>4141</v>
      </c>
      <c r="C5" s="157" t="s">
        <v>4142</v>
      </c>
      <c r="D5" s="158" t="s">
        <v>7</v>
      </c>
      <c r="E5" s="158">
        <v>30</v>
      </c>
      <c r="F5" s="37"/>
      <c r="G5" s="37"/>
      <c r="H5" s="37"/>
      <c r="I5" s="67"/>
      <c r="J5" s="56">
        <f aca="true" t="shared" si="0" ref="J5:J36">I5*E5</f>
        <v>0</v>
      </c>
      <c r="K5" s="37"/>
      <c r="L5" s="74"/>
    </row>
    <row r="6" spans="1:12" ht="26.25" customHeight="1">
      <c r="A6" s="61">
        <v>2</v>
      </c>
      <c r="B6" s="61" t="s">
        <v>4143</v>
      </c>
      <c r="C6" s="157" t="s">
        <v>4144</v>
      </c>
      <c r="D6" s="158" t="s">
        <v>7</v>
      </c>
      <c r="E6" s="158">
        <v>24</v>
      </c>
      <c r="F6" s="37"/>
      <c r="G6" s="37"/>
      <c r="H6" s="37"/>
      <c r="I6" s="67"/>
      <c r="J6" s="56">
        <f t="shared" si="0"/>
        <v>0</v>
      </c>
      <c r="K6" s="37"/>
      <c r="L6" s="74"/>
    </row>
    <row r="7" spans="1:12" ht="26.25" customHeight="1">
      <c r="A7" s="61">
        <v>3</v>
      </c>
      <c r="B7" s="61" t="s">
        <v>4145</v>
      </c>
      <c r="C7" s="157" t="s">
        <v>4146</v>
      </c>
      <c r="D7" s="158" t="s">
        <v>7</v>
      </c>
      <c r="E7" s="158">
        <v>144</v>
      </c>
      <c r="F7" s="37"/>
      <c r="G7" s="37"/>
      <c r="H7" s="37"/>
      <c r="I7" s="67"/>
      <c r="J7" s="56">
        <f t="shared" si="0"/>
        <v>0</v>
      </c>
      <c r="K7" s="37"/>
      <c r="L7" s="74"/>
    </row>
    <row r="8" spans="1:12" ht="26.25" customHeight="1">
      <c r="A8" s="61">
        <v>4</v>
      </c>
      <c r="B8" s="61" t="s">
        <v>4147</v>
      </c>
      <c r="C8" s="157" t="s">
        <v>4148</v>
      </c>
      <c r="D8" s="158" t="s">
        <v>7</v>
      </c>
      <c r="E8" s="158">
        <v>48</v>
      </c>
      <c r="F8" s="37"/>
      <c r="G8" s="37"/>
      <c r="H8" s="37"/>
      <c r="I8" s="67"/>
      <c r="J8" s="56">
        <f t="shared" si="0"/>
        <v>0</v>
      </c>
      <c r="K8" s="37"/>
      <c r="L8" s="74"/>
    </row>
    <row r="9" spans="1:12" ht="26.25" customHeight="1">
      <c r="A9" s="61">
        <v>5</v>
      </c>
      <c r="B9" s="61" t="s">
        <v>4149</v>
      </c>
      <c r="C9" s="157" t="s">
        <v>4150</v>
      </c>
      <c r="D9" s="158" t="s">
        <v>7</v>
      </c>
      <c r="E9" s="158">
        <v>576</v>
      </c>
      <c r="F9" s="37"/>
      <c r="G9" s="37"/>
      <c r="H9" s="37"/>
      <c r="I9" s="67"/>
      <c r="J9" s="56">
        <f t="shared" si="0"/>
        <v>0</v>
      </c>
      <c r="K9" s="37"/>
      <c r="L9" s="74"/>
    </row>
    <row r="10" spans="1:12" ht="26.25" customHeight="1">
      <c r="A10" s="61">
        <v>6</v>
      </c>
      <c r="B10" s="61" t="s">
        <v>4151</v>
      </c>
      <c r="C10" s="157" t="s">
        <v>4152</v>
      </c>
      <c r="D10" s="158" t="s">
        <v>7</v>
      </c>
      <c r="E10" s="158">
        <v>84</v>
      </c>
      <c r="F10" s="37"/>
      <c r="G10" s="37"/>
      <c r="H10" s="37"/>
      <c r="I10" s="67"/>
      <c r="J10" s="56">
        <f t="shared" si="0"/>
        <v>0</v>
      </c>
      <c r="K10" s="37"/>
      <c r="L10" s="74"/>
    </row>
    <row r="11" spans="1:12" ht="26.25" customHeight="1">
      <c r="A11" s="61">
        <v>7</v>
      </c>
      <c r="B11" s="61" t="s">
        <v>4153</v>
      </c>
      <c r="C11" s="157" t="s">
        <v>4154</v>
      </c>
      <c r="D11" s="158" t="s">
        <v>7</v>
      </c>
      <c r="E11" s="158">
        <v>24</v>
      </c>
      <c r="F11" s="37"/>
      <c r="G11" s="37"/>
      <c r="H11" s="37"/>
      <c r="I11" s="67"/>
      <c r="J11" s="56">
        <f t="shared" si="0"/>
        <v>0</v>
      </c>
      <c r="K11" s="37"/>
      <c r="L11" s="74"/>
    </row>
    <row r="12" spans="1:12" ht="26.25" customHeight="1">
      <c r="A12" s="61">
        <v>8</v>
      </c>
      <c r="B12" s="61" t="s">
        <v>4155</v>
      </c>
      <c r="C12" s="157" t="s">
        <v>4156</v>
      </c>
      <c r="D12" s="158" t="s">
        <v>7</v>
      </c>
      <c r="E12" s="158">
        <v>36</v>
      </c>
      <c r="F12" s="37"/>
      <c r="G12" s="37"/>
      <c r="H12" s="37"/>
      <c r="I12" s="67"/>
      <c r="J12" s="56">
        <f t="shared" si="0"/>
        <v>0</v>
      </c>
      <c r="K12" s="37"/>
      <c r="L12" s="74"/>
    </row>
    <row r="13" spans="1:12" ht="26.25" customHeight="1">
      <c r="A13" s="61">
        <v>9</v>
      </c>
      <c r="B13" s="61" t="s">
        <v>4157</v>
      </c>
      <c r="C13" s="157" t="s">
        <v>4158</v>
      </c>
      <c r="D13" s="158" t="s">
        <v>7</v>
      </c>
      <c r="E13" s="158">
        <v>24</v>
      </c>
      <c r="F13" s="37"/>
      <c r="G13" s="37"/>
      <c r="H13" s="37"/>
      <c r="I13" s="67"/>
      <c r="J13" s="56">
        <f t="shared" si="0"/>
        <v>0</v>
      </c>
      <c r="K13" s="37"/>
      <c r="L13" s="74"/>
    </row>
    <row r="14" spans="1:12" ht="26.25" customHeight="1">
      <c r="A14" s="61">
        <v>10</v>
      </c>
      <c r="B14" s="61" t="s">
        <v>4159</v>
      </c>
      <c r="C14" s="157" t="s">
        <v>4160</v>
      </c>
      <c r="D14" s="158" t="s">
        <v>7</v>
      </c>
      <c r="E14" s="158">
        <v>24</v>
      </c>
      <c r="F14" s="37"/>
      <c r="G14" s="37"/>
      <c r="H14" s="37"/>
      <c r="I14" s="67"/>
      <c r="J14" s="56">
        <f t="shared" si="0"/>
        <v>0</v>
      </c>
      <c r="K14" s="37"/>
      <c r="L14" s="74"/>
    </row>
    <row r="15" spans="1:12" ht="26.25" customHeight="1">
      <c r="A15" s="61">
        <v>11</v>
      </c>
      <c r="B15" s="61" t="s">
        <v>4161</v>
      </c>
      <c r="C15" s="157" t="s">
        <v>4162</v>
      </c>
      <c r="D15" s="158" t="s">
        <v>7</v>
      </c>
      <c r="E15" s="158">
        <v>24</v>
      </c>
      <c r="F15" s="37"/>
      <c r="G15" s="37"/>
      <c r="H15" s="37"/>
      <c r="I15" s="67"/>
      <c r="J15" s="56">
        <f t="shared" si="0"/>
        <v>0</v>
      </c>
      <c r="K15" s="37"/>
      <c r="L15" s="74"/>
    </row>
    <row r="16" spans="1:12" ht="26.25" customHeight="1">
      <c r="A16" s="61">
        <v>12</v>
      </c>
      <c r="B16" s="61" t="s">
        <v>4163</v>
      </c>
      <c r="C16" s="157" t="s">
        <v>4164</v>
      </c>
      <c r="D16" s="158" t="s">
        <v>7</v>
      </c>
      <c r="E16" s="158">
        <v>24</v>
      </c>
      <c r="F16" s="37"/>
      <c r="G16" s="37"/>
      <c r="H16" s="37"/>
      <c r="I16" s="67"/>
      <c r="J16" s="56">
        <f t="shared" si="0"/>
        <v>0</v>
      </c>
      <c r="K16" s="37"/>
      <c r="L16" s="74"/>
    </row>
    <row r="17" spans="1:12" ht="26.25" customHeight="1">
      <c r="A17" s="61">
        <v>13</v>
      </c>
      <c r="B17" s="61" t="s">
        <v>4165</v>
      </c>
      <c r="C17" s="157" t="s">
        <v>4166</v>
      </c>
      <c r="D17" s="158" t="s">
        <v>7</v>
      </c>
      <c r="E17" s="158">
        <v>36</v>
      </c>
      <c r="F17" s="37"/>
      <c r="G17" s="37"/>
      <c r="H17" s="37"/>
      <c r="I17" s="67"/>
      <c r="J17" s="56">
        <f t="shared" si="0"/>
        <v>0</v>
      </c>
      <c r="K17" s="37"/>
      <c r="L17" s="74"/>
    </row>
    <row r="18" spans="1:12" ht="26.25" customHeight="1">
      <c r="A18" s="61">
        <v>14</v>
      </c>
      <c r="B18" s="61" t="s">
        <v>2307</v>
      </c>
      <c r="C18" s="157" t="s">
        <v>2308</v>
      </c>
      <c r="D18" s="158" t="s">
        <v>7</v>
      </c>
      <c r="E18" s="158">
        <v>120</v>
      </c>
      <c r="F18" s="37"/>
      <c r="G18" s="37"/>
      <c r="H18" s="37"/>
      <c r="I18" s="67"/>
      <c r="J18" s="56">
        <f t="shared" si="0"/>
        <v>0</v>
      </c>
      <c r="K18" s="37"/>
      <c r="L18" s="74"/>
    </row>
    <row r="19" spans="1:12" ht="26.25" customHeight="1">
      <c r="A19" s="61">
        <v>15</v>
      </c>
      <c r="B19" s="61" t="s">
        <v>4167</v>
      </c>
      <c r="C19" s="157" t="s">
        <v>4168</v>
      </c>
      <c r="D19" s="158" t="s">
        <v>7</v>
      </c>
      <c r="E19" s="158">
        <v>12</v>
      </c>
      <c r="F19" s="37"/>
      <c r="G19" s="37"/>
      <c r="H19" s="37"/>
      <c r="I19" s="67"/>
      <c r="J19" s="56">
        <f t="shared" si="0"/>
        <v>0</v>
      </c>
      <c r="K19" s="37"/>
      <c r="L19" s="74"/>
    </row>
    <row r="20" spans="1:12" ht="26.25" customHeight="1">
      <c r="A20" s="61">
        <v>16</v>
      </c>
      <c r="B20" s="61" t="s">
        <v>4169</v>
      </c>
      <c r="C20" s="157" t="s">
        <v>4170</v>
      </c>
      <c r="D20" s="158" t="s">
        <v>7</v>
      </c>
      <c r="E20" s="158">
        <v>64</v>
      </c>
      <c r="F20" s="37"/>
      <c r="G20" s="37"/>
      <c r="H20" s="37"/>
      <c r="I20" s="67"/>
      <c r="J20" s="56">
        <f t="shared" si="0"/>
        <v>0</v>
      </c>
      <c r="K20" s="37"/>
      <c r="L20" s="74"/>
    </row>
    <row r="21" spans="1:12" ht="26.25" customHeight="1">
      <c r="A21" s="61">
        <v>17</v>
      </c>
      <c r="B21" s="61" t="s">
        <v>4171</v>
      </c>
      <c r="C21" s="157" t="s">
        <v>4172</v>
      </c>
      <c r="D21" s="158" t="s">
        <v>7</v>
      </c>
      <c r="E21" s="158">
        <v>3</v>
      </c>
      <c r="F21" s="37"/>
      <c r="G21" s="37"/>
      <c r="H21" s="37"/>
      <c r="I21" s="67"/>
      <c r="J21" s="56">
        <f t="shared" si="0"/>
        <v>0</v>
      </c>
      <c r="K21" s="37"/>
      <c r="L21" s="74"/>
    </row>
    <row r="22" spans="1:12" ht="26.25" customHeight="1">
      <c r="A22" s="61">
        <v>18</v>
      </c>
      <c r="B22" s="61" t="s">
        <v>4173</v>
      </c>
      <c r="C22" s="157" t="s">
        <v>4174</v>
      </c>
      <c r="D22" s="158" t="s">
        <v>7</v>
      </c>
      <c r="E22" s="158">
        <v>16</v>
      </c>
      <c r="F22" s="37"/>
      <c r="G22" s="37"/>
      <c r="H22" s="37"/>
      <c r="I22" s="67"/>
      <c r="J22" s="56">
        <f t="shared" si="0"/>
        <v>0</v>
      </c>
      <c r="K22" s="37"/>
      <c r="L22" s="74"/>
    </row>
    <row r="23" spans="1:12" ht="26.25" customHeight="1">
      <c r="A23" s="61">
        <v>19</v>
      </c>
      <c r="B23" s="61" t="s">
        <v>4175</v>
      </c>
      <c r="C23" s="157" t="s">
        <v>4176</v>
      </c>
      <c r="D23" s="158" t="s">
        <v>7</v>
      </c>
      <c r="E23" s="158">
        <v>2</v>
      </c>
      <c r="F23" s="37"/>
      <c r="G23" s="37"/>
      <c r="H23" s="37"/>
      <c r="I23" s="67"/>
      <c r="J23" s="56">
        <f t="shared" si="0"/>
        <v>0</v>
      </c>
      <c r="K23" s="37"/>
      <c r="L23" s="74"/>
    </row>
    <row r="24" spans="1:12" ht="26.25" customHeight="1">
      <c r="A24" s="61">
        <v>20</v>
      </c>
      <c r="B24" s="61" t="s">
        <v>4177</v>
      </c>
      <c r="C24" s="157" t="s">
        <v>4178</v>
      </c>
      <c r="D24" s="158" t="s">
        <v>7</v>
      </c>
      <c r="E24" s="158">
        <v>96</v>
      </c>
      <c r="F24" s="37"/>
      <c r="G24" s="37"/>
      <c r="H24" s="37"/>
      <c r="I24" s="67"/>
      <c r="J24" s="56">
        <f t="shared" si="0"/>
        <v>0</v>
      </c>
      <c r="K24" s="37"/>
      <c r="L24" s="74"/>
    </row>
    <row r="25" spans="1:12" ht="26.25" customHeight="1">
      <c r="A25" s="61">
        <v>21</v>
      </c>
      <c r="B25" s="61" t="s">
        <v>4179</v>
      </c>
      <c r="C25" s="157" t="s">
        <v>4180</v>
      </c>
      <c r="D25" s="158" t="s">
        <v>7</v>
      </c>
      <c r="E25" s="158">
        <v>480</v>
      </c>
      <c r="F25" s="37"/>
      <c r="G25" s="37"/>
      <c r="H25" s="37"/>
      <c r="I25" s="67"/>
      <c r="J25" s="56">
        <f t="shared" si="0"/>
        <v>0</v>
      </c>
      <c r="K25" s="37"/>
      <c r="L25" s="74"/>
    </row>
    <row r="26" spans="1:12" ht="26.25" customHeight="1">
      <c r="A26" s="61">
        <v>22</v>
      </c>
      <c r="B26" s="61" t="s">
        <v>4181</v>
      </c>
      <c r="C26" s="157" t="s">
        <v>4182</v>
      </c>
      <c r="D26" s="158" t="s">
        <v>7</v>
      </c>
      <c r="E26" s="158">
        <v>48</v>
      </c>
      <c r="F26" s="37"/>
      <c r="G26" s="37"/>
      <c r="H26" s="37"/>
      <c r="I26" s="67"/>
      <c r="J26" s="56">
        <f t="shared" si="0"/>
        <v>0</v>
      </c>
      <c r="K26" s="37"/>
      <c r="L26" s="74"/>
    </row>
    <row r="27" spans="1:12" ht="26.25" customHeight="1">
      <c r="A27" s="61">
        <v>23</v>
      </c>
      <c r="B27" s="61" t="s">
        <v>4183</v>
      </c>
      <c r="C27" s="157" t="s">
        <v>4184</v>
      </c>
      <c r="D27" s="158" t="s">
        <v>7</v>
      </c>
      <c r="E27" s="158">
        <v>12</v>
      </c>
      <c r="F27" s="37"/>
      <c r="G27" s="37"/>
      <c r="H27" s="37"/>
      <c r="I27" s="67"/>
      <c r="J27" s="56">
        <f t="shared" si="0"/>
        <v>0</v>
      </c>
      <c r="K27" s="37"/>
      <c r="L27" s="74"/>
    </row>
    <row r="28" spans="1:12" ht="26.25" customHeight="1">
      <c r="A28" s="61">
        <v>24</v>
      </c>
      <c r="B28" s="61" t="s">
        <v>4185</v>
      </c>
      <c r="C28" s="157" t="s">
        <v>4186</v>
      </c>
      <c r="D28" s="158" t="s">
        <v>7</v>
      </c>
      <c r="E28" s="158">
        <v>7</v>
      </c>
      <c r="F28" s="37"/>
      <c r="G28" s="37"/>
      <c r="H28" s="37"/>
      <c r="I28" s="67"/>
      <c r="J28" s="56">
        <f t="shared" si="0"/>
        <v>0</v>
      </c>
      <c r="K28" s="37"/>
      <c r="L28" s="74"/>
    </row>
    <row r="29" spans="1:12" ht="26.25" customHeight="1">
      <c r="A29" s="61">
        <v>25</v>
      </c>
      <c r="B29" s="61" t="s">
        <v>4187</v>
      </c>
      <c r="C29" s="157" t="s">
        <v>4188</v>
      </c>
      <c r="D29" s="158" t="s">
        <v>7</v>
      </c>
      <c r="E29" s="158">
        <v>8</v>
      </c>
      <c r="F29" s="37"/>
      <c r="G29" s="37"/>
      <c r="H29" s="37"/>
      <c r="I29" s="67"/>
      <c r="J29" s="56">
        <f t="shared" si="0"/>
        <v>0</v>
      </c>
      <c r="K29" s="37"/>
      <c r="L29" s="74"/>
    </row>
    <row r="30" spans="1:12" ht="26.25" customHeight="1">
      <c r="A30" s="61">
        <v>26</v>
      </c>
      <c r="B30" s="61" t="s">
        <v>4189</v>
      </c>
      <c r="C30" s="157" t="s">
        <v>4190</v>
      </c>
      <c r="D30" s="158" t="s">
        <v>7</v>
      </c>
      <c r="E30" s="158">
        <v>11</v>
      </c>
      <c r="F30" s="37"/>
      <c r="G30" s="37"/>
      <c r="H30" s="37"/>
      <c r="I30" s="67"/>
      <c r="J30" s="56">
        <f t="shared" si="0"/>
        <v>0</v>
      </c>
      <c r="K30" s="37"/>
      <c r="L30" s="74"/>
    </row>
    <row r="31" spans="1:12" ht="26.25" customHeight="1">
      <c r="A31" s="61">
        <v>27</v>
      </c>
      <c r="B31" s="61" t="s">
        <v>4191</v>
      </c>
      <c r="C31" s="157" t="s">
        <v>4192</v>
      </c>
      <c r="D31" s="158" t="s">
        <v>7</v>
      </c>
      <c r="E31" s="158">
        <v>6</v>
      </c>
      <c r="F31" s="37"/>
      <c r="G31" s="37"/>
      <c r="H31" s="37"/>
      <c r="I31" s="67"/>
      <c r="J31" s="56">
        <f t="shared" si="0"/>
        <v>0</v>
      </c>
      <c r="K31" s="37"/>
      <c r="L31" s="74"/>
    </row>
    <row r="32" spans="1:12" ht="26.25" customHeight="1">
      <c r="A32" s="61">
        <v>28</v>
      </c>
      <c r="B32" s="61" t="s">
        <v>4193</v>
      </c>
      <c r="C32" s="157" t="s">
        <v>4194</v>
      </c>
      <c r="D32" s="158" t="s">
        <v>7</v>
      </c>
      <c r="E32" s="158">
        <v>1</v>
      </c>
      <c r="F32" s="37"/>
      <c r="G32" s="37"/>
      <c r="H32" s="37"/>
      <c r="I32" s="67"/>
      <c r="J32" s="56">
        <f t="shared" si="0"/>
        <v>0</v>
      </c>
      <c r="K32" s="37"/>
      <c r="L32" s="74"/>
    </row>
    <row r="33" spans="1:12" ht="26.25" customHeight="1">
      <c r="A33" s="61">
        <v>29</v>
      </c>
      <c r="B33" s="61" t="s">
        <v>4195</v>
      </c>
      <c r="C33" s="157" t="s">
        <v>4196</v>
      </c>
      <c r="D33" s="158" t="s">
        <v>7</v>
      </c>
      <c r="E33" s="158">
        <v>2</v>
      </c>
      <c r="F33" s="37"/>
      <c r="G33" s="37"/>
      <c r="H33" s="37"/>
      <c r="I33" s="67"/>
      <c r="J33" s="56">
        <f t="shared" si="0"/>
        <v>0</v>
      </c>
      <c r="K33" s="37"/>
      <c r="L33" s="74"/>
    </row>
    <row r="34" spans="1:12" ht="26.25" customHeight="1">
      <c r="A34" s="61">
        <v>30</v>
      </c>
      <c r="B34" s="61" t="s">
        <v>4197</v>
      </c>
      <c r="C34" s="157" t="s">
        <v>4198</v>
      </c>
      <c r="D34" s="158" t="s">
        <v>7</v>
      </c>
      <c r="E34" s="158">
        <v>96</v>
      </c>
      <c r="F34" s="37"/>
      <c r="G34" s="37"/>
      <c r="H34" s="37"/>
      <c r="I34" s="67"/>
      <c r="J34" s="56">
        <f t="shared" si="0"/>
        <v>0</v>
      </c>
      <c r="K34" s="37"/>
      <c r="L34" s="74"/>
    </row>
    <row r="35" spans="1:12" ht="26.25" customHeight="1">
      <c r="A35" s="61">
        <v>31</v>
      </c>
      <c r="B35" s="61" t="s">
        <v>4199</v>
      </c>
      <c r="C35" s="157" t="s">
        <v>4200</v>
      </c>
      <c r="D35" s="158" t="s">
        <v>7</v>
      </c>
      <c r="E35" s="158">
        <v>360</v>
      </c>
      <c r="F35" s="37"/>
      <c r="G35" s="37"/>
      <c r="H35" s="37"/>
      <c r="I35" s="67"/>
      <c r="J35" s="56">
        <f t="shared" si="0"/>
        <v>0</v>
      </c>
      <c r="K35" s="37"/>
      <c r="L35" s="74"/>
    </row>
    <row r="36" spans="1:12" ht="26.25" customHeight="1">
      <c r="A36" s="61">
        <v>32</v>
      </c>
      <c r="B36" s="61" t="s">
        <v>4201</v>
      </c>
      <c r="C36" s="157" t="s">
        <v>4202</v>
      </c>
      <c r="D36" s="158" t="s">
        <v>7</v>
      </c>
      <c r="E36" s="158">
        <v>48</v>
      </c>
      <c r="F36" s="37"/>
      <c r="G36" s="37"/>
      <c r="H36" s="37"/>
      <c r="I36" s="67"/>
      <c r="J36" s="56">
        <f t="shared" si="0"/>
        <v>0</v>
      </c>
      <c r="K36" s="37"/>
      <c r="L36" s="74"/>
    </row>
    <row r="37" spans="1:12" ht="26.25" customHeight="1">
      <c r="A37" s="61">
        <v>33</v>
      </c>
      <c r="B37" s="61" t="s">
        <v>4203</v>
      </c>
      <c r="C37" s="157" t="s">
        <v>4204</v>
      </c>
      <c r="D37" s="158" t="s">
        <v>7</v>
      </c>
      <c r="E37" s="158">
        <v>96</v>
      </c>
      <c r="F37" s="37"/>
      <c r="G37" s="37"/>
      <c r="H37" s="37"/>
      <c r="I37" s="67"/>
      <c r="J37" s="56">
        <f aca="true" t="shared" si="1" ref="J37:J68">I37*E37</f>
        <v>0</v>
      </c>
      <c r="K37" s="37"/>
      <c r="L37" s="74"/>
    </row>
    <row r="38" spans="1:12" ht="26.25" customHeight="1">
      <c r="A38" s="61">
        <v>34</v>
      </c>
      <c r="B38" s="61" t="s">
        <v>4205</v>
      </c>
      <c r="C38" s="157" t="s">
        <v>4206</v>
      </c>
      <c r="D38" s="158" t="s">
        <v>7</v>
      </c>
      <c r="E38" s="158">
        <v>96</v>
      </c>
      <c r="F38" s="37"/>
      <c r="G38" s="37"/>
      <c r="H38" s="37"/>
      <c r="I38" s="67"/>
      <c r="J38" s="56">
        <f t="shared" si="1"/>
        <v>0</v>
      </c>
      <c r="K38" s="37"/>
      <c r="L38" s="74"/>
    </row>
    <row r="39" spans="1:12" ht="26.25" customHeight="1">
      <c r="A39" s="61">
        <v>35</v>
      </c>
      <c r="B39" s="61" t="s">
        <v>4207</v>
      </c>
      <c r="C39" s="157" t="s">
        <v>4208</v>
      </c>
      <c r="D39" s="158" t="s">
        <v>7</v>
      </c>
      <c r="E39" s="158">
        <v>24</v>
      </c>
      <c r="F39" s="37"/>
      <c r="G39" s="37"/>
      <c r="H39" s="37"/>
      <c r="I39" s="67"/>
      <c r="J39" s="56">
        <f t="shared" si="1"/>
        <v>0</v>
      </c>
      <c r="K39" s="37"/>
      <c r="L39" s="74"/>
    </row>
    <row r="40" spans="1:12" ht="26.25" customHeight="1">
      <c r="A40" s="61">
        <v>36</v>
      </c>
      <c r="B40" s="61" t="s">
        <v>4209</v>
      </c>
      <c r="C40" s="157" t="s">
        <v>4210</v>
      </c>
      <c r="D40" s="158" t="s">
        <v>7</v>
      </c>
      <c r="E40" s="158">
        <v>96</v>
      </c>
      <c r="F40" s="37"/>
      <c r="G40" s="37"/>
      <c r="H40" s="37"/>
      <c r="I40" s="67"/>
      <c r="J40" s="56">
        <f t="shared" si="1"/>
        <v>0</v>
      </c>
      <c r="K40" s="37"/>
      <c r="L40" s="74"/>
    </row>
    <row r="41" spans="1:12" ht="26.25" customHeight="1">
      <c r="A41" s="61">
        <v>37</v>
      </c>
      <c r="B41" s="61" t="s">
        <v>4211</v>
      </c>
      <c r="C41" s="157" t="s">
        <v>4212</v>
      </c>
      <c r="D41" s="158" t="s">
        <v>7</v>
      </c>
      <c r="E41" s="158">
        <v>60</v>
      </c>
      <c r="F41" s="37"/>
      <c r="G41" s="37"/>
      <c r="H41" s="37"/>
      <c r="I41" s="67"/>
      <c r="J41" s="56">
        <f t="shared" si="1"/>
        <v>0</v>
      </c>
      <c r="K41" s="37"/>
      <c r="L41" s="74"/>
    </row>
    <row r="42" spans="1:12" ht="26.25" customHeight="1">
      <c r="A42" s="61">
        <v>38</v>
      </c>
      <c r="B42" s="61" t="s">
        <v>4213</v>
      </c>
      <c r="C42" s="157" t="s">
        <v>4214</v>
      </c>
      <c r="D42" s="158" t="s">
        <v>7</v>
      </c>
      <c r="E42" s="158">
        <v>24</v>
      </c>
      <c r="F42" s="37"/>
      <c r="G42" s="37"/>
      <c r="H42" s="37"/>
      <c r="I42" s="67"/>
      <c r="J42" s="56">
        <f t="shared" si="1"/>
        <v>0</v>
      </c>
      <c r="K42" s="37"/>
      <c r="L42" s="74"/>
    </row>
    <row r="43" spans="1:12" ht="26.25" customHeight="1">
      <c r="A43" s="61">
        <v>39</v>
      </c>
      <c r="B43" s="61" t="s">
        <v>4215</v>
      </c>
      <c r="C43" s="157" t="s">
        <v>4216</v>
      </c>
      <c r="D43" s="158" t="s">
        <v>7</v>
      </c>
      <c r="E43" s="158">
        <v>384</v>
      </c>
      <c r="F43" s="37"/>
      <c r="G43" s="37"/>
      <c r="H43" s="37"/>
      <c r="I43" s="67"/>
      <c r="J43" s="56">
        <f t="shared" si="1"/>
        <v>0</v>
      </c>
      <c r="K43" s="37"/>
      <c r="L43" s="74"/>
    </row>
    <row r="44" spans="1:12" ht="26.25" customHeight="1">
      <c r="A44" s="61">
        <v>40</v>
      </c>
      <c r="B44" s="61" t="s">
        <v>4217</v>
      </c>
      <c r="C44" s="157" t="s">
        <v>4218</v>
      </c>
      <c r="D44" s="158" t="s">
        <v>7</v>
      </c>
      <c r="E44" s="158">
        <v>288</v>
      </c>
      <c r="F44" s="37"/>
      <c r="G44" s="37"/>
      <c r="H44" s="37"/>
      <c r="I44" s="67"/>
      <c r="J44" s="56">
        <f t="shared" si="1"/>
        <v>0</v>
      </c>
      <c r="K44" s="37"/>
      <c r="L44" s="74"/>
    </row>
    <row r="45" spans="1:12" ht="26.25" customHeight="1">
      <c r="A45" s="61">
        <v>41</v>
      </c>
      <c r="B45" s="61" t="s">
        <v>4219</v>
      </c>
      <c r="C45" s="157" t="s">
        <v>4220</v>
      </c>
      <c r="D45" s="158" t="s">
        <v>7</v>
      </c>
      <c r="E45" s="158">
        <v>804</v>
      </c>
      <c r="F45" s="37"/>
      <c r="G45" s="37"/>
      <c r="H45" s="37"/>
      <c r="I45" s="67"/>
      <c r="J45" s="56">
        <f t="shared" si="1"/>
        <v>0</v>
      </c>
      <c r="K45" s="37"/>
      <c r="L45" s="74"/>
    </row>
    <row r="46" spans="1:12" ht="26.25" customHeight="1">
      <c r="A46" s="61">
        <v>42</v>
      </c>
      <c r="B46" s="61" t="s">
        <v>4221</v>
      </c>
      <c r="C46" s="157" t="s">
        <v>4222</v>
      </c>
      <c r="D46" s="158" t="s">
        <v>7</v>
      </c>
      <c r="E46" s="158">
        <v>480</v>
      </c>
      <c r="F46" s="37"/>
      <c r="G46" s="37"/>
      <c r="H46" s="37"/>
      <c r="I46" s="67"/>
      <c r="J46" s="56">
        <f t="shared" si="1"/>
        <v>0</v>
      </c>
      <c r="K46" s="37"/>
      <c r="L46" s="74"/>
    </row>
    <row r="47" spans="1:12" ht="26.25" customHeight="1">
      <c r="A47" s="61">
        <v>43</v>
      </c>
      <c r="B47" s="61" t="s">
        <v>4223</v>
      </c>
      <c r="C47" s="157" t="s">
        <v>4224</v>
      </c>
      <c r="D47" s="158" t="s">
        <v>7</v>
      </c>
      <c r="E47" s="158">
        <v>420</v>
      </c>
      <c r="F47" s="37"/>
      <c r="G47" s="37"/>
      <c r="H47" s="37"/>
      <c r="I47" s="67"/>
      <c r="J47" s="56">
        <f t="shared" si="1"/>
        <v>0</v>
      </c>
      <c r="K47" s="37"/>
      <c r="L47" s="74"/>
    </row>
    <row r="48" spans="1:12" ht="26.25" customHeight="1">
      <c r="A48" s="61">
        <v>44</v>
      </c>
      <c r="B48" s="61" t="s">
        <v>4225</v>
      </c>
      <c r="C48" s="157" t="s">
        <v>4226</v>
      </c>
      <c r="D48" s="158" t="s">
        <v>7</v>
      </c>
      <c r="E48" s="158">
        <v>24</v>
      </c>
      <c r="F48" s="37"/>
      <c r="G48" s="37"/>
      <c r="H48" s="37"/>
      <c r="I48" s="67"/>
      <c r="J48" s="56">
        <f t="shared" si="1"/>
        <v>0</v>
      </c>
      <c r="K48" s="37"/>
      <c r="L48" s="74"/>
    </row>
    <row r="49" spans="1:12" ht="26.25" customHeight="1">
      <c r="A49" s="61">
        <v>45</v>
      </c>
      <c r="B49" s="61" t="s">
        <v>4227</v>
      </c>
      <c r="C49" s="157" t="s">
        <v>4228</v>
      </c>
      <c r="D49" s="158" t="s">
        <v>7</v>
      </c>
      <c r="E49" s="158">
        <v>24</v>
      </c>
      <c r="F49" s="37"/>
      <c r="G49" s="37"/>
      <c r="H49" s="37"/>
      <c r="I49" s="67"/>
      <c r="J49" s="56">
        <f t="shared" si="1"/>
        <v>0</v>
      </c>
      <c r="K49" s="37"/>
      <c r="L49" s="74"/>
    </row>
    <row r="50" spans="1:12" ht="26.25" customHeight="1">
      <c r="A50" s="61">
        <v>46</v>
      </c>
      <c r="B50" s="61" t="s">
        <v>4229</v>
      </c>
      <c r="C50" s="157" t="s">
        <v>4230</v>
      </c>
      <c r="D50" s="158" t="s">
        <v>7</v>
      </c>
      <c r="E50" s="158">
        <v>36</v>
      </c>
      <c r="F50" s="37"/>
      <c r="G50" s="37"/>
      <c r="H50" s="37"/>
      <c r="I50" s="67"/>
      <c r="J50" s="56">
        <f t="shared" si="1"/>
        <v>0</v>
      </c>
      <c r="K50" s="37"/>
      <c r="L50" s="74"/>
    </row>
    <row r="51" spans="1:12" ht="26.25" customHeight="1">
      <c r="A51" s="61">
        <v>47</v>
      </c>
      <c r="B51" s="61" t="s">
        <v>4231</v>
      </c>
      <c r="C51" s="157" t="s">
        <v>4232</v>
      </c>
      <c r="D51" s="158" t="s">
        <v>7</v>
      </c>
      <c r="E51" s="158">
        <v>24</v>
      </c>
      <c r="F51" s="37"/>
      <c r="G51" s="37"/>
      <c r="H51" s="37"/>
      <c r="I51" s="67"/>
      <c r="J51" s="56">
        <f t="shared" si="1"/>
        <v>0</v>
      </c>
      <c r="K51" s="37"/>
      <c r="L51" s="74"/>
    </row>
    <row r="52" spans="1:12" ht="26.25" customHeight="1">
      <c r="A52" s="61">
        <v>48</v>
      </c>
      <c r="B52" s="61" t="s">
        <v>4233</v>
      </c>
      <c r="C52" s="157" t="s">
        <v>4234</v>
      </c>
      <c r="D52" s="158" t="s">
        <v>7</v>
      </c>
      <c r="E52" s="158">
        <v>32</v>
      </c>
      <c r="F52" s="37"/>
      <c r="G52" s="37"/>
      <c r="H52" s="37"/>
      <c r="I52" s="67"/>
      <c r="J52" s="56">
        <f t="shared" si="1"/>
        <v>0</v>
      </c>
      <c r="K52" s="37"/>
      <c r="L52" s="74"/>
    </row>
    <row r="53" spans="1:12" ht="26.25" customHeight="1">
      <c r="A53" s="61">
        <v>49</v>
      </c>
      <c r="B53" s="61" t="s">
        <v>4235</v>
      </c>
      <c r="C53" s="157" t="s">
        <v>4236</v>
      </c>
      <c r="D53" s="158" t="s">
        <v>7</v>
      </c>
      <c r="E53" s="158">
        <v>624</v>
      </c>
      <c r="F53" s="37"/>
      <c r="G53" s="37"/>
      <c r="H53" s="37"/>
      <c r="I53" s="67"/>
      <c r="J53" s="56">
        <f t="shared" si="1"/>
        <v>0</v>
      </c>
      <c r="K53" s="37"/>
      <c r="L53" s="74"/>
    </row>
    <row r="54" spans="1:12" ht="26.25" customHeight="1">
      <c r="A54" s="61">
        <v>50</v>
      </c>
      <c r="B54" s="61" t="s">
        <v>4237</v>
      </c>
      <c r="C54" s="157" t="s">
        <v>4238</v>
      </c>
      <c r="D54" s="158" t="s">
        <v>7</v>
      </c>
      <c r="E54" s="158">
        <v>60</v>
      </c>
      <c r="F54" s="37"/>
      <c r="G54" s="37"/>
      <c r="H54" s="37"/>
      <c r="I54" s="67"/>
      <c r="J54" s="56">
        <f t="shared" si="1"/>
        <v>0</v>
      </c>
      <c r="K54" s="37"/>
      <c r="L54" s="74"/>
    </row>
    <row r="55" spans="1:12" ht="26.25" customHeight="1">
      <c r="A55" s="61">
        <v>51</v>
      </c>
      <c r="B55" s="61" t="s">
        <v>4239</v>
      </c>
      <c r="C55" s="157" t="s">
        <v>4240</v>
      </c>
      <c r="D55" s="158" t="s">
        <v>7</v>
      </c>
      <c r="E55" s="158">
        <v>120</v>
      </c>
      <c r="F55" s="37"/>
      <c r="G55" s="37"/>
      <c r="H55" s="37"/>
      <c r="I55" s="67"/>
      <c r="J55" s="56">
        <f t="shared" si="1"/>
        <v>0</v>
      </c>
      <c r="K55" s="37"/>
      <c r="L55" s="74"/>
    </row>
    <row r="56" spans="1:12" ht="26.25" customHeight="1">
      <c r="A56" s="61">
        <v>52</v>
      </c>
      <c r="B56" s="61" t="s">
        <v>4241</v>
      </c>
      <c r="C56" s="157" t="s">
        <v>4242</v>
      </c>
      <c r="D56" s="158" t="s">
        <v>7</v>
      </c>
      <c r="E56" s="158">
        <v>312</v>
      </c>
      <c r="F56" s="37"/>
      <c r="G56" s="37"/>
      <c r="H56" s="37"/>
      <c r="I56" s="67"/>
      <c r="J56" s="56">
        <f t="shared" si="1"/>
        <v>0</v>
      </c>
      <c r="K56" s="37"/>
      <c r="L56" s="74"/>
    </row>
    <row r="57" spans="1:12" ht="26.25" customHeight="1">
      <c r="A57" s="61">
        <v>53</v>
      </c>
      <c r="B57" s="61" t="s">
        <v>4243</v>
      </c>
      <c r="C57" s="157" t="s">
        <v>4244</v>
      </c>
      <c r="D57" s="158" t="s">
        <v>7</v>
      </c>
      <c r="E57" s="158">
        <v>48</v>
      </c>
      <c r="F57" s="37"/>
      <c r="G57" s="37"/>
      <c r="H57" s="37"/>
      <c r="I57" s="67"/>
      <c r="J57" s="56">
        <f t="shared" si="1"/>
        <v>0</v>
      </c>
      <c r="K57" s="37"/>
      <c r="L57" s="74"/>
    </row>
    <row r="58" spans="1:12" ht="26.25" customHeight="1">
      <c r="A58" s="61">
        <v>54</v>
      </c>
      <c r="B58" s="61" t="s">
        <v>4245</v>
      </c>
      <c r="C58" s="157" t="s">
        <v>4246</v>
      </c>
      <c r="D58" s="158" t="s">
        <v>7</v>
      </c>
      <c r="E58" s="158">
        <v>8</v>
      </c>
      <c r="F58" s="37"/>
      <c r="G58" s="37"/>
      <c r="H58" s="37"/>
      <c r="I58" s="67"/>
      <c r="J58" s="56">
        <f t="shared" si="1"/>
        <v>0</v>
      </c>
      <c r="K58" s="37"/>
      <c r="L58" s="74"/>
    </row>
    <row r="59" spans="1:12" ht="26.25" customHeight="1">
      <c r="A59" s="61">
        <v>55</v>
      </c>
      <c r="B59" s="61" t="s">
        <v>4247</v>
      </c>
      <c r="C59" s="157" t="s">
        <v>4248</v>
      </c>
      <c r="D59" s="158" t="s">
        <v>7</v>
      </c>
      <c r="E59" s="158">
        <v>24</v>
      </c>
      <c r="F59" s="37"/>
      <c r="G59" s="37"/>
      <c r="H59" s="37"/>
      <c r="I59" s="67"/>
      <c r="J59" s="56">
        <f t="shared" si="1"/>
        <v>0</v>
      </c>
      <c r="K59" s="37"/>
      <c r="L59" s="74"/>
    </row>
    <row r="60" spans="1:12" ht="26.25" customHeight="1">
      <c r="A60" s="61">
        <v>56</v>
      </c>
      <c r="B60" s="61" t="s">
        <v>4249</v>
      </c>
      <c r="C60" s="157" t="s">
        <v>4250</v>
      </c>
      <c r="D60" s="158" t="s">
        <v>7</v>
      </c>
      <c r="E60" s="158">
        <v>48</v>
      </c>
      <c r="F60" s="37"/>
      <c r="G60" s="37"/>
      <c r="H60" s="37"/>
      <c r="I60" s="67"/>
      <c r="J60" s="56">
        <f t="shared" si="1"/>
        <v>0</v>
      </c>
      <c r="K60" s="37"/>
      <c r="L60" s="74"/>
    </row>
    <row r="61" spans="1:12" ht="26.25" customHeight="1">
      <c r="A61" s="61">
        <v>57</v>
      </c>
      <c r="B61" s="61" t="s">
        <v>4251</v>
      </c>
      <c r="C61" s="157" t="s">
        <v>4252</v>
      </c>
      <c r="D61" s="158" t="s">
        <v>7</v>
      </c>
      <c r="E61" s="158">
        <v>24</v>
      </c>
      <c r="F61" s="37"/>
      <c r="G61" s="37"/>
      <c r="H61" s="37"/>
      <c r="I61" s="67"/>
      <c r="J61" s="56">
        <f t="shared" si="1"/>
        <v>0</v>
      </c>
      <c r="K61" s="37"/>
      <c r="L61" s="74"/>
    </row>
    <row r="62" spans="1:12" ht="26.25" customHeight="1">
      <c r="A62" s="61">
        <v>58</v>
      </c>
      <c r="B62" s="61" t="s">
        <v>4253</v>
      </c>
      <c r="C62" s="157" t="s">
        <v>4254</v>
      </c>
      <c r="D62" s="158" t="s">
        <v>7</v>
      </c>
      <c r="E62" s="158">
        <v>48</v>
      </c>
      <c r="F62" s="37"/>
      <c r="G62" s="37"/>
      <c r="H62" s="37"/>
      <c r="I62" s="67"/>
      <c r="J62" s="56">
        <f t="shared" si="1"/>
        <v>0</v>
      </c>
      <c r="K62" s="37"/>
      <c r="L62" s="74"/>
    </row>
    <row r="63" spans="1:12" ht="26.25" customHeight="1">
      <c r="A63" s="61">
        <v>59</v>
      </c>
      <c r="B63" s="61" t="s">
        <v>4255</v>
      </c>
      <c r="C63" s="157" t="s">
        <v>4256</v>
      </c>
      <c r="D63" s="158" t="s">
        <v>7</v>
      </c>
      <c r="E63" s="158">
        <v>32</v>
      </c>
      <c r="F63" s="37"/>
      <c r="G63" s="37"/>
      <c r="H63" s="37"/>
      <c r="I63" s="67"/>
      <c r="J63" s="56">
        <f t="shared" si="1"/>
        <v>0</v>
      </c>
      <c r="K63" s="37"/>
      <c r="L63" s="74"/>
    </row>
    <row r="64" spans="1:12" ht="26.25" customHeight="1">
      <c r="A64" s="61">
        <v>60</v>
      </c>
      <c r="B64" s="61" t="s">
        <v>4257</v>
      </c>
      <c r="C64" s="157" t="s">
        <v>4258</v>
      </c>
      <c r="D64" s="158" t="s">
        <v>7</v>
      </c>
      <c r="E64" s="158">
        <v>32</v>
      </c>
      <c r="F64" s="37"/>
      <c r="G64" s="37"/>
      <c r="H64" s="37"/>
      <c r="I64" s="67"/>
      <c r="J64" s="56">
        <f t="shared" si="1"/>
        <v>0</v>
      </c>
      <c r="K64" s="37"/>
      <c r="L64" s="74"/>
    </row>
    <row r="65" spans="1:12" ht="26.25" customHeight="1">
      <c r="A65" s="61">
        <v>61</v>
      </c>
      <c r="B65" s="61" t="s">
        <v>4259</v>
      </c>
      <c r="C65" s="157" t="s">
        <v>4260</v>
      </c>
      <c r="D65" s="158" t="s">
        <v>7</v>
      </c>
      <c r="E65" s="158">
        <v>16</v>
      </c>
      <c r="F65" s="37"/>
      <c r="G65" s="37"/>
      <c r="H65" s="37"/>
      <c r="I65" s="67"/>
      <c r="J65" s="56">
        <f t="shared" si="1"/>
        <v>0</v>
      </c>
      <c r="K65" s="37"/>
      <c r="L65" s="74"/>
    </row>
    <row r="66" spans="1:12" ht="26.25" customHeight="1">
      <c r="A66" s="61">
        <v>62</v>
      </c>
      <c r="B66" s="61" t="s">
        <v>4261</v>
      </c>
      <c r="C66" s="157" t="s">
        <v>4262</v>
      </c>
      <c r="D66" s="158" t="s">
        <v>7</v>
      </c>
      <c r="E66" s="158">
        <v>4</v>
      </c>
      <c r="F66" s="37"/>
      <c r="G66" s="37"/>
      <c r="H66" s="37"/>
      <c r="I66" s="67"/>
      <c r="J66" s="56">
        <f t="shared" si="1"/>
        <v>0</v>
      </c>
      <c r="K66" s="37"/>
      <c r="L66" s="74"/>
    </row>
    <row r="67" spans="1:12" ht="26.25" customHeight="1">
      <c r="A67" s="61">
        <v>63</v>
      </c>
      <c r="B67" s="61" t="s">
        <v>4263</v>
      </c>
      <c r="C67" s="157" t="s">
        <v>4264</v>
      </c>
      <c r="D67" s="158" t="s">
        <v>7</v>
      </c>
      <c r="E67" s="158">
        <v>1</v>
      </c>
      <c r="F67" s="37"/>
      <c r="G67" s="37"/>
      <c r="H67" s="37"/>
      <c r="I67" s="67"/>
      <c r="J67" s="56">
        <f t="shared" si="1"/>
        <v>0</v>
      </c>
      <c r="K67" s="37"/>
      <c r="L67" s="74"/>
    </row>
    <row r="68" spans="1:12" ht="26.25" customHeight="1">
      <c r="A68" s="61">
        <v>64</v>
      </c>
      <c r="B68" s="61" t="s">
        <v>4265</v>
      </c>
      <c r="C68" s="157" t="s">
        <v>4266</v>
      </c>
      <c r="D68" s="158" t="s">
        <v>7</v>
      </c>
      <c r="E68" s="158">
        <v>4</v>
      </c>
      <c r="F68" s="37"/>
      <c r="G68" s="37"/>
      <c r="H68" s="37"/>
      <c r="I68" s="67"/>
      <c r="J68" s="56">
        <f t="shared" si="1"/>
        <v>0</v>
      </c>
      <c r="K68" s="37"/>
      <c r="L68" s="74"/>
    </row>
    <row r="69" spans="1:12" ht="26.25" customHeight="1">
      <c r="A69" s="61">
        <v>65</v>
      </c>
      <c r="B69" s="61" t="s">
        <v>4267</v>
      </c>
      <c r="C69" s="157" t="s">
        <v>4268</v>
      </c>
      <c r="D69" s="158" t="s">
        <v>7</v>
      </c>
      <c r="E69" s="158">
        <v>12</v>
      </c>
      <c r="F69" s="37"/>
      <c r="G69" s="37"/>
      <c r="H69" s="37"/>
      <c r="I69" s="67"/>
      <c r="J69" s="56">
        <f aca="true" t="shared" si="2" ref="J69:J100">I69*E69</f>
        <v>0</v>
      </c>
      <c r="K69" s="37"/>
      <c r="L69" s="74"/>
    </row>
    <row r="70" spans="1:12" ht="26.25" customHeight="1">
      <c r="A70" s="61">
        <v>66</v>
      </c>
      <c r="B70" s="61" t="s">
        <v>4269</v>
      </c>
      <c r="C70" s="157" t="s">
        <v>4270</v>
      </c>
      <c r="D70" s="158" t="s">
        <v>7</v>
      </c>
      <c r="E70" s="158">
        <v>18</v>
      </c>
      <c r="F70" s="37"/>
      <c r="G70" s="37"/>
      <c r="H70" s="37"/>
      <c r="I70" s="67"/>
      <c r="J70" s="56">
        <f t="shared" si="2"/>
        <v>0</v>
      </c>
      <c r="K70" s="37"/>
      <c r="L70" s="74"/>
    </row>
    <row r="71" spans="1:12" ht="26.25" customHeight="1">
      <c r="A71" s="61">
        <v>67</v>
      </c>
      <c r="B71" s="61" t="s">
        <v>4271</v>
      </c>
      <c r="C71" s="157" t="s">
        <v>4272</v>
      </c>
      <c r="D71" s="158" t="s">
        <v>7</v>
      </c>
      <c r="E71" s="158">
        <v>72</v>
      </c>
      <c r="F71" s="37"/>
      <c r="G71" s="37"/>
      <c r="H71" s="37"/>
      <c r="I71" s="67"/>
      <c r="J71" s="56">
        <f t="shared" si="2"/>
        <v>0</v>
      </c>
      <c r="K71" s="37"/>
      <c r="L71" s="74"/>
    </row>
    <row r="72" spans="1:12" ht="26.25" customHeight="1">
      <c r="A72" s="61">
        <v>68</v>
      </c>
      <c r="B72" s="61" t="s">
        <v>4273</v>
      </c>
      <c r="C72" s="157" t="s">
        <v>4274</v>
      </c>
      <c r="D72" s="158" t="s">
        <v>7</v>
      </c>
      <c r="E72" s="158">
        <v>192</v>
      </c>
      <c r="F72" s="37"/>
      <c r="G72" s="37"/>
      <c r="H72" s="37"/>
      <c r="I72" s="67"/>
      <c r="J72" s="56">
        <f t="shared" si="2"/>
        <v>0</v>
      </c>
      <c r="K72" s="37"/>
      <c r="L72" s="74"/>
    </row>
    <row r="73" spans="1:12" ht="26.25" customHeight="1">
      <c r="A73" s="61">
        <v>69</v>
      </c>
      <c r="B73" s="61" t="s">
        <v>4275</v>
      </c>
      <c r="C73" s="157" t="s">
        <v>4276</v>
      </c>
      <c r="D73" s="158" t="s">
        <v>7</v>
      </c>
      <c r="E73" s="158">
        <v>216</v>
      </c>
      <c r="F73" s="37"/>
      <c r="G73" s="37"/>
      <c r="H73" s="37"/>
      <c r="I73" s="67"/>
      <c r="J73" s="56">
        <f t="shared" si="2"/>
        <v>0</v>
      </c>
      <c r="K73" s="37"/>
      <c r="L73" s="74"/>
    </row>
    <row r="74" spans="1:12" ht="26.25" customHeight="1">
      <c r="A74" s="61">
        <v>70</v>
      </c>
      <c r="B74" s="61" t="s">
        <v>4277</v>
      </c>
      <c r="C74" s="157" t="s">
        <v>4278</v>
      </c>
      <c r="D74" s="158" t="s">
        <v>7</v>
      </c>
      <c r="E74" s="158">
        <v>252</v>
      </c>
      <c r="F74" s="37"/>
      <c r="G74" s="37"/>
      <c r="H74" s="37"/>
      <c r="I74" s="67"/>
      <c r="J74" s="56">
        <f t="shared" si="2"/>
        <v>0</v>
      </c>
      <c r="K74" s="37"/>
      <c r="L74" s="74"/>
    </row>
    <row r="75" spans="1:12" ht="26.25" customHeight="1">
      <c r="A75" s="61">
        <v>71</v>
      </c>
      <c r="B75" s="61" t="s">
        <v>4279</v>
      </c>
      <c r="C75" s="157" t="s">
        <v>4280</v>
      </c>
      <c r="D75" s="158" t="s">
        <v>7</v>
      </c>
      <c r="E75" s="158">
        <v>84</v>
      </c>
      <c r="F75" s="37"/>
      <c r="G75" s="37"/>
      <c r="H75" s="37"/>
      <c r="I75" s="67"/>
      <c r="J75" s="56">
        <f t="shared" si="2"/>
        <v>0</v>
      </c>
      <c r="K75" s="37"/>
      <c r="L75" s="74"/>
    </row>
    <row r="76" spans="1:12" ht="26.25" customHeight="1">
      <c r="A76" s="61">
        <v>72</v>
      </c>
      <c r="B76" s="61" t="s">
        <v>4281</v>
      </c>
      <c r="C76" s="157" t="s">
        <v>4282</v>
      </c>
      <c r="D76" s="158" t="s">
        <v>7</v>
      </c>
      <c r="E76" s="158">
        <v>24</v>
      </c>
      <c r="F76" s="37"/>
      <c r="G76" s="37"/>
      <c r="H76" s="37"/>
      <c r="I76" s="67"/>
      <c r="J76" s="56">
        <f t="shared" si="2"/>
        <v>0</v>
      </c>
      <c r="K76" s="37"/>
      <c r="L76" s="74"/>
    </row>
    <row r="77" spans="1:12" ht="26.25" customHeight="1">
      <c r="A77" s="61">
        <v>73</v>
      </c>
      <c r="B77" s="61" t="s">
        <v>4283</v>
      </c>
      <c r="C77" s="157" t="s">
        <v>4284</v>
      </c>
      <c r="D77" s="158" t="s">
        <v>7</v>
      </c>
      <c r="E77" s="158">
        <v>120</v>
      </c>
      <c r="F77" s="37"/>
      <c r="G77" s="37"/>
      <c r="H77" s="37"/>
      <c r="I77" s="67"/>
      <c r="J77" s="56">
        <f t="shared" si="2"/>
        <v>0</v>
      </c>
      <c r="K77" s="37"/>
      <c r="L77" s="74"/>
    </row>
    <row r="78" spans="1:12" ht="26.25" customHeight="1">
      <c r="A78" s="61">
        <v>74</v>
      </c>
      <c r="B78" s="61" t="s">
        <v>4285</v>
      </c>
      <c r="C78" s="157" t="s">
        <v>4286</v>
      </c>
      <c r="D78" s="158" t="s">
        <v>7</v>
      </c>
      <c r="E78" s="158">
        <v>180</v>
      </c>
      <c r="F78" s="37"/>
      <c r="G78" s="37"/>
      <c r="H78" s="37"/>
      <c r="I78" s="67"/>
      <c r="J78" s="56">
        <f t="shared" si="2"/>
        <v>0</v>
      </c>
      <c r="K78" s="37"/>
      <c r="L78" s="74"/>
    </row>
    <row r="79" spans="1:12" ht="26.25" customHeight="1">
      <c r="A79" s="61">
        <v>75</v>
      </c>
      <c r="B79" s="61" t="s">
        <v>4287</v>
      </c>
      <c r="C79" s="157" t="s">
        <v>4288</v>
      </c>
      <c r="D79" s="158" t="s">
        <v>7</v>
      </c>
      <c r="E79" s="158">
        <v>36</v>
      </c>
      <c r="F79" s="37"/>
      <c r="G79" s="37"/>
      <c r="H79" s="37"/>
      <c r="I79" s="67"/>
      <c r="J79" s="56">
        <f t="shared" si="2"/>
        <v>0</v>
      </c>
      <c r="K79" s="37"/>
      <c r="L79" s="74"/>
    </row>
    <row r="80" spans="1:12" ht="26.25" customHeight="1">
      <c r="A80" s="61">
        <v>76</v>
      </c>
      <c r="B80" s="61" t="s">
        <v>4289</v>
      </c>
      <c r="C80" s="157" t="s">
        <v>4290</v>
      </c>
      <c r="D80" s="158" t="s">
        <v>7</v>
      </c>
      <c r="E80" s="158">
        <v>12</v>
      </c>
      <c r="F80" s="37"/>
      <c r="G80" s="37"/>
      <c r="H80" s="37"/>
      <c r="I80" s="67"/>
      <c r="J80" s="56">
        <f t="shared" si="2"/>
        <v>0</v>
      </c>
      <c r="K80" s="37"/>
      <c r="L80" s="74"/>
    </row>
    <row r="81" spans="1:12" ht="26.25" customHeight="1">
      <c r="A81" s="61">
        <v>77</v>
      </c>
      <c r="B81" s="61" t="s">
        <v>4291</v>
      </c>
      <c r="C81" s="157" t="s">
        <v>4292</v>
      </c>
      <c r="D81" s="158" t="s">
        <v>7</v>
      </c>
      <c r="E81" s="158">
        <v>192</v>
      </c>
      <c r="F81" s="37"/>
      <c r="G81" s="37"/>
      <c r="H81" s="37"/>
      <c r="I81" s="67"/>
      <c r="J81" s="56">
        <f t="shared" si="2"/>
        <v>0</v>
      </c>
      <c r="K81" s="37"/>
      <c r="L81" s="74"/>
    </row>
    <row r="82" spans="1:12" ht="26.25" customHeight="1">
      <c r="A82" s="61">
        <v>78</v>
      </c>
      <c r="B82" s="61" t="s">
        <v>4293</v>
      </c>
      <c r="C82" s="157" t="s">
        <v>4294</v>
      </c>
      <c r="D82" s="158" t="s">
        <v>7</v>
      </c>
      <c r="E82" s="158">
        <v>48</v>
      </c>
      <c r="F82" s="37"/>
      <c r="G82" s="37"/>
      <c r="H82" s="37"/>
      <c r="I82" s="67"/>
      <c r="J82" s="56">
        <f t="shared" si="2"/>
        <v>0</v>
      </c>
      <c r="K82" s="37"/>
      <c r="L82" s="74"/>
    </row>
    <row r="83" spans="1:12" ht="26.25" customHeight="1">
      <c r="A83" s="61">
        <v>79</v>
      </c>
      <c r="B83" s="61" t="s">
        <v>4295</v>
      </c>
      <c r="C83" s="157" t="s">
        <v>4296</v>
      </c>
      <c r="D83" s="158" t="s">
        <v>7</v>
      </c>
      <c r="E83" s="158">
        <v>24</v>
      </c>
      <c r="F83" s="37"/>
      <c r="G83" s="37"/>
      <c r="H83" s="37"/>
      <c r="I83" s="67"/>
      <c r="J83" s="56">
        <f t="shared" si="2"/>
        <v>0</v>
      </c>
      <c r="K83" s="37"/>
      <c r="L83" s="74"/>
    </row>
    <row r="84" spans="1:12" ht="26.25" customHeight="1">
      <c r="A84" s="61">
        <v>80</v>
      </c>
      <c r="B84" s="61" t="s">
        <v>4297</v>
      </c>
      <c r="C84" s="157" t="s">
        <v>4298</v>
      </c>
      <c r="D84" s="158" t="s">
        <v>7</v>
      </c>
      <c r="E84" s="158">
        <v>168</v>
      </c>
      <c r="F84" s="37"/>
      <c r="G84" s="37"/>
      <c r="H84" s="37"/>
      <c r="I84" s="67"/>
      <c r="J84" s="56">
        <f t="shared" si="2"/>
        <v>0</v>
      </c>
      <c r="K84" s="37"/>
      <c r="L84" s="74"/>
    </row>
    <row r="85" spans="1:12" ht="26.25" customHeight="1">
      <c r="A85" s="61">
        <v>81</v>
      </c>
      <c r="B85" s="61" t="s">
        <v>4299</v>
      </c>
      <c r="C85" s="157" t="s">
        <v>4300</v>
      </c>
      <c r="D85" s="158" t="s">
        <v>7</v>
      </c>
      <c r="E85" s="158">
        <v>2920</v>
      </c>
      <c r="F85" s="37"/>
      <c r="G85" s="37"/>
      <c r="H85" s="37"/>
      <c r="I85" s="67"/>
      <c r="J85" s="56">
        <f t="shared" si="2"/>
        <v>0</v>
      </c>
      <c r="K85" s="37"/>
      <c r="L85" s="74"/>
    </row>
    <row r="86" spans="1:12" ht="26.25" customHeight="1">
      <c r="A86" s="61">
        <v>82</v>
      </c>
      <c r="B86" s="61" t="s">
        <v>4301</v>
      </c>
      <c r="C86" s="157" t="s">
        <v>4302</v>
      </c>
      <c r="D86" s="158" t="s">
        <v>7</v>
      </c>
      <c r="E86" s="158">
        <v>60</v>
      </c>
      <c r="F86" s="37"/>
      <c r="G86" s="37"/>
      <c r="H86" s="37"/>
      <c r="I86" s="67"/>
      <c r="J86" s="56">
        <f t="shared" si="2"/>
        <v>0</v>
      </c>
      <c r="K86" s="37"/>
      <c r="L86" s="74"/>
    </row>
    <row r="87" spans="1:12" ht="26.25" customHeight="1">
      <c r="A87" s="61">
        <v>83</v>
      </c>
      <c r="B87" s="61" t="s">
        <v>4303</v>
      </c>
      <c r="C87" s="157" t="s">
        <v>4304</v>
      </c>
      <c r="D87" s="158" t="s">
        <v>7</v>
      </c>
      <c r="E87" s="158">
        <v>24</v>
      </c>
      <c r="F87" s="37"/>
      <c r="G87" s="37"/>
      <c r="H87" s="37"/>
      <c r="I87" s="67"/>
      <c r="J87" s="56">
        <f t="shared" si="2"/>
        <v>0</v>
      </c>
      <c r="K87" s="37"/>
      <c r="L87" s="74"/>
    </row>
    <row r="88" spans="1:12" ht="26.25" customHeight="1">
      <c r="A88" s="61">
        <v>84</v>
      </c>
      <c r="B88" s="61" t="s">
        <v>4305</v>
      </c>
      <c r="C88" s="157" t="s">
        <v>4306</v>
      </c>
      <c r="D88" s="158" t="s">
        <v>7</v>
      </c>
      <c r="E88" s="158">
        <v>144</v>
      </c>
      <c r="F88" s="37"/>
      <c r="G88" s="37"/>
      <c r="H88" s="37"/>
      <c r="I88" s="67"/>
      <c r="J88" s="56">
        <f t="shared" si="2"/>
        <v>0</v>
      </c>
      <c r="K88" s="37"/>
      <c r="L88" s="74"/>
    </row>
    <row r="89" spans="1:12" ht="26.25" customHeight="1">
      <c r="A89" s="61">
        <v>85</v>
      </c>
      <c r="B89" s="61" t="s">
        <v>4307</v>
      </c>
      <c r="C89" s="157" t="s">
        <v>4308</v>
      </c>
      <c r="D89" s="158" t="s">
        <v>7</v>
      </c>
      <c r="E89" s="158">
        <v>324</v>
      </c>
      <c r="F89" s="37"/>
      <c r="G89" s="37"/>
      <c r="H89" s="37"/>
      <c r="I89" s="67"/>
      <c r="J89" s="56">
        <f t="shared" si="2"/>
        <v>0</v>
      </c>
      <c r="K89" s="37"/>
      <c r="L89" s="74"/>
    </row>
    <row r="90" spans="1:12" ht="26.25" customHeight="1">
      <c r="A90" s="61">
        <v>86</v>
      </c>
      <c r="B90" s="61" t="s">
        <v>4309</v>
      </c>
      <c r="C90" s="157" t="s">
        <v>4310</v>
      </c>
      <c r="D90" s="158" t="s">
        <v>7</v>
      </c>
      <c r="E90" s="158">
        <v>2116</v>
      </c>
      <c r="F90" s="37"/>
      <c r="G90" s="37"/>
      <c r="H90" s="37"/>
      <c r="I90" s="67"/>
      <c r="J90" s="56">
        <f t="shared" si="2"/>
        <v>0</v>
      </c>
      <c r="K90" s="37"/>
      <c r="L90" s="74"/>
    </row>
    <row r="91" spans="1:12" ht="26.25" customHeight="1">
      <c r="A91" s="61">
        <v>87</v>
      </c>
      <c r="B91" s="61" t="s">
        <v>4311</v>
      </c>
      <c r="C91" s="157" t="s">
        <v>4312</v>
      </c>
      <c r="D91" s="158" t="s">
        <v>7</v>
      </c>
      <c r="E91" s="158">
        <v>216</v>
      </c>
      <c r="F91" s="37"/>
      <c r="G91" s="37"/>
      <c r="H91" s="37"/>
      <c r="I91" s="67"/>
      <c r="J91" s="56">
        <f t="shared" si="2"/>
        <v>0</v>
      </c>
      <c r="K91" s="37"/>
      <c r="L91" s="74"/>
    </row>
    <row r="92" spans="1:12" ht="26.25" customHeight="1">
      <c r="A92" s="61">
        <v>88</v>
      </c>
      <c r="B92" s="61" t="s">
        <v>4313</v>
      </c>
      <c r="C92" s="157" t="s">
        <v>4314</v>
      </c>
      <c r="D92" s="158" t="s">
        <v>7</v>
      </c>
      <c r="E92" s="158">
        <v>228</v>
      </c>
      <c r="F92" s="37"/>
      <c r="G92" s="37"/>
      <c r="H92" s="37"/>
      <c r="I92" s="67"/>
      <c r="J92" s="56">
        <f t="shared" si="2"/>
        <v>0</v>
      </c>
      <c r="K92" s="37"/>
      <c r="L92" s="74"/>
    </row>
    <row r="93" spans="1:12" ht="26.25" customHeight="1">
      <c r="A93" s="61">
        <v>89</v>
      </c>
      <c r="B93" s="61" t="s">
        <v>4315</v>
      </c>
      <c r="C93" s="157" t="s">
        <v>4316</v>
      </c>
      <c r="D93" s="158" t="s">
        <v>7</v>
      </c>
      <c r="E93" s="158">
        <v>60</v>
      </c>
      <c r="F93" s="37"/>
      <c r="G93" s="37"/>
      <c r="H93" s="37"/>
      <c r="I93" s="67"/>
      <c r="J93" s="56">
        <f t="shared" si="2"/>
        <v>0</v>
      </c>
      <c r="K93" s="37"/>
      <c r="L93" s="74"/>
    </row>
    <row r="94" spans="1:12" ht="26.25" customHeight="1">
      <c r="A94" s="61">
        <v>90</v>
      </c>
      <c r="B94" s="61" t="s">
        <v>4317</v>
      </c>
      <c r="C94" s="157" t="s">
        <v>4318</v>
      </c>
      <c r="D94" s="158" t="s">
        <v>7</v>
      </c>
      <c r="E94" s="158">
        <v>84</v>
      </c>
      <c r="F94" s="37"/>
      <c r="G94" s="37"/>
      <c r="H94" s="37"/>
      <c r="I94" s="67"/>
      <c r="J94" s="56">
        <f t="shared" si="2"/>
        <v>0</v>
      </c>
      <c r="K94" s="37"/>
      <c r="L94" s="74"/>
    </row>
    <row r="95" spans="1:12" ht="26.25" customHeight="1">
      <c r="A95" s="61">
        <v>91</v>
      </c>
      <c r="B95" s="61" t="s">
        <v>4319</v>
      </c>
      <c r="C95" s="157" t="s">
        <v>4320</v>
      </c>
      <c r="D95" s="158" t="s">
        <v>7</v>
      </c>
      <c r="E95" s="158">
        <v>312</v>
      </c>
      <c r="F95" s="37"/>
      <c r="G95" s="37"/>
      <c r="H95" s="37"/>
      <c r="I95" s="67"/>
      <c r="J95" s="56">
        <f t="shared" si="2"/>
        <v>0</v>
      </c>
      <c r="K95" s="37"/>
      <c r="L95" s="74"/>
    </row>
    <row r="96" spans="1:12" ht="26.25" customHeight="1">
      <c r="A96" s="61">
        <v>92</v>
      </c>
      <c r="B96" s="61" t="s">
        <v>4321</v>
      </c>
      <c r="C96" s="157" t="s">
        <v>4322</v>
      </c>
      <c r="D96" s="158" t="s">
        <v>7</v>
      </c>
      <c r="E96" s="158">
        <v>624</v>
      </c>
      <c r="F96" s="37"/>
      <c r="G96" s="37"/>
      <c r="H96" s="37"/>
      <c r="I96" s="67"/>
      <c r="J96" s="56">
        <f t="shared" si="2"/>
        <v>0</v>
      </c>
      <c r="K96" s="37"/>
      <c r="L96" s="74"/>
    </row>
    <row r="97" spans="1:12" ht="26.25" customHeight="1">
      <c r="A97" s="61">
        <v>93</v>
      </c>
      <c r="B97" s="61" t="s">
        <v>4323</v>
      </c>
      <c r="C97" s="157" t="s">
        <v>4324</v>
      </c>
      <c r="D97" s="158" t="s">
        <v>7</v>
      </c>
      <c r="E97" s="158">
        <v>2376</v>
      </c>
      <c r="F97" s="37"/>
      <c r="G97" s="37"/>
      <c r="H97" s="37"/>
      <c r="I97" s="67"/>
      <c r="J97" s="56">
        <f t="shared" si="2"/>
        <v>0</v>
      </c>
      <c r="K97" s="37"/>
      <c r="L97" s="74"/>
    </row>
    <row r="98" spans="1:12" ht="26.25" customHeight="1">
      <c r="A98" s="61">
        <v>94</v>
      </c>
      <c r="B98" s="61" t="s">
        <v>4325</v>
      </c>
      <c r="C98" s="157" t="s">
        <v>4326</v>
      </c>
      <c r="D98" s="158" t="s">
        <v>7</v>
      </c>
      <c r="E98" s="158">
        <v>36</v>
      </c>
      <c r="F98" s="37"/>
      <c r="G98" s="37"/>
      <c r="H98" s="37"/>
      <c r="I98" s="67"/>
      <c r="J98" s="56">
        <f t="shared" si="2"/>
        <v>0</v>
      </c>
      <c r="K98" s="37"/>
      <c r="L98" s="74"/>
    </row>
    <row r="99" spans="1:12" ht="26.25" customHeight="1">
      <c r="A99" s="61">
        <v>95</v>
      </c>
      <c r="B99" s="61" t="s">
        <v>4327</v>
      </c>
      <c r="C99" s="157" t="s">
        <v>4328</v>
      </c>
      <c r="D99" s="158" t="s">
        <v>7</v>
      </c>
      <c r="E99" s="158">
        <v>24</v>
      </c>
      <c r="F99" s="37"/>
      <c r="G99" s="37"/>
      <c r="H99" s="37"/>
      <c r="I99" s="67"/>
      <c r="J99" s="56">
        <f t="shared" si="2"/>
        <v>0</v>
      </c>
      <c r="K99" s="37"/>
      <c r="L99" s="74"/>
    </row>
    <row r="100" spans="1:12" ht="26.25" customHeight="1">
      <c r="A100" s="61">
        <v>96</v>
      </c>
      <c r="B100" s="61" t="s">
        <v>4329</v>
      </c>
      <c r="C100" s="157" t="s">
        <v>4330</v>
      </c>
      <c r="D100" s="158" t="s">
        <v>7</v>
      </c>
      <c r="E100" s="158">
        <v>24</v>
      </c>
      <c r="F100" s="37"/>
      <c r="G100" s="37"/>
      <c r="H100" s="37"/>
      <c r="I100" s="67"/>
      <c r="J100" s="56">
        <f t="shared" si="2"/>
        <v>0</v>
      </c>
      <c r="K100" s="37"/>
      <c r="L100" s="74"/>
    </row>
    <row r="101" spans="1:12" ht="26.25" customHeight="1">
      <c r="A101" s="61">
        <v>97</v>
      </c>
      <c r="B101" s="61" t="s">
        <v>4331</v>
      </c>
      <c r="C101" s="157" t="s">
        <v>4332</v>
      </c>
      <c r="D101" s="158" t="s">
        <v>7</v>
      </c>
      <c r="E101" s="158">
        <v>144</v>
      </c>
      <c r="F101" s="37"/>
      <c r="G101" s="37"/>
      <c r="H101" s="37"/>
      <c r="I101" s="67"/>
      <c r="J101" s="56">
        <f aca="true" t="shared" si="3" ref="J101:J121">I101*E101</f>
        <v>0</v>
      </c>
      <c r="K101" s="37"/>
      <c r="L101" s="74"/>
    </row>
    <row r="102" spans="1:12" ht="26.25" customHeight="1">
      <c r="A102" s="61">
        <v>98</v>
      </c>
      <c r="B102" s="61" t="s">
        <v>4333</v>
      </c>
      <c r="C102" s="157" t="s">
        <v>4334</v>
      </c>
      <c r="D102" s="158" t="s">
        <v>7</v>
      </c>
      <c r="E102" s="158">
        <v>216</v>
      </c>
      <c r="F102" s="37"/>
      <c r="G102" s="37"/>
      <c r="H102" s="37"/>
      <c r="I102" s="67"/>
      <c r="J102" s="56">
        <f t="shared" si="3"/>
        <v>0</v>
      </c>
      <c r="K102" s="37"/>
      <c r="L102" s="74"/>
    </row>
    <row r="103" spans="1:12" ht="26.25" customHeight="1">
      <c r="A103" s="61">
        <v>99</v>
      </c>
      <c r="B103" s="61" t="s">
        <v>4335</v>
      </c>
      <c r="C103" s="157" t="s">
        <v>4336</v>
      </c>
      <c r="D103" s="158" t="s">
        <v>7</v>
      </c>
      <c r="E103" s="158">
        <v>1076</v>
      </c>
      <c r="F103" s="37"/>
      <c r="G103" s="37"/>
      <c r="H103" s="37"/>
      <c r="I103" s="67"/>
      <c r="J103" s="56">
        <f t="shared" si="3"/>
        <v>0</v>
      </c>
      <c r="K103" s="37"/>
      <c r="L103" s="74"/>
    </row>
    <row r="104" spans="1:12" ht="26.25" customHeight="1">
      <c r="A104" s="61">
        <v>100</v>
      </c>
      <c r="B104" s="61" t="s">
        <v>4337</v>
      </c>
      <c r="C104" s="157" t="s">
        <v>4338</v>
      </c>
      <c r="D104" s="158" t="s">
        <v>7</v>
      </c>
      <c r="E104" s="158">
        <v>96</v>
      </c>
      <c r="F104" s="37"/>
      <c r="G104" s="37"/>
      <c r="H104" s="37"/>
      <c r="I104" s="67"/>
      <c r="J104" s="56">
        <f t="shared" si="3"/>
        <v>0</v>
      </c>
      <c r="K104" s="37"/>
      <c r="L104" s="74"/>
    </row>
    <row r="105" spans="1:12" ht="26.25" customHeight="1">
      <c r="A105" s="61">
        <v>101</v>
      </c>
      <c r="B105" s="61" t="s">
        <v>4339</v>
      </c>
      <c r="C105" s="157" t="s">
        <v>4340</v>
      </c>
      <c r="D105" s="158" t="s">
        <v>7</v>
      </c>
      <c r="E105" s="158">
        <v>624</v>
      </c>
      <c r="F105" s="37"/>
      <c r="G105" s="37"/>
      <c r="H105" s="37"/>
      <c r="I105" s="67"/>
      <c r="J105" s="56">
        <f t="shared" si="3"/>
        <v>0</v>
      </c>
      <c r="K105" s="37"/>
      <c r="L105" s="74"/>
    </row>
    <row r="106" spans="1:12" ht="26.25" customHeight="1">
      <c r="A106" s="61">
        <v>102</v>
      </c>
      <c r="B106" s="61" t="s">
        <v>4341</v>
      </c>
      <c r="C106" s="157" t="s">
        <v>4342</v>
      </c>
      <c r="D106" s="158" t="s">
        <v>7</v>
      </c>
      <c r="E106" s="158">
        <v>3948</v>
      </c>
      <c r="F106" s="37"/>
      <c r="G106" s="37"/>
      <c r="H106" s="37"/>
      <c r="I106" s="67"/>
      <c r="J106" s="56">
        <f t="shared" si="3"/>
        <v>0</v>
      </c>
      <c r="K106" s="37"/>
      <c r="L106" s="74"/>
    </row>
    <row r="107" spans="1:12" ht="26.25" customHeight="1">
      <c r="A107" s="61">
        <v>103</v>
      </c>
      <c r="B107" s="61" t="s">
        <v>4343</v>
      </c>
      <c r="C107" s="157" t="s">
        <v>4344</v>
      </c>
      <c r="D107" s="158" t="s">
        <v>7</v>
      </c>
      <c r="E107" s="158">
        <v>180</v>
      </c>
      <c r="F107" s="37"/>
      <c r="G107" s="37"/>
      <c r="H107" s="37"/>
      <c r="I107" s="67"/>
      <c r="J107" s="56">
        <f t="shared" si="3"/>
        <v>0</v>
      </c>
      <c r="K107" s="37"/>
      <c r="L107" s="74"/>
    </row>
    <row r="108" spans="1:12" ht="26.25" customHeight="1">
      <c r="A108" s="61">
        <v>104</v>
      </c>
      <c r="B108" s="61" t="s">
        <v>4345</v>
      </c>
      <c r="C108" s="157" t="s">
        <v>4346</v>
      </c>
      <c r="D108" s="158" t="s">
        <v>7</v>
      </c>
      <c r="E108" s="158">
        <v>508</v>
      </c>
      <c r="F108" s="37"/>
      <c r="G108" s="37"/>
      <c r="H108" s="37"/>
      <c r="I108" s="67"/>
      <c r="J108" s="56">
        <f t="shared" si="3"/>
        <v>0</v>
      </c>
      <c r="K108" s="37"/>
      <c r="L108" s="74"/>
    </row>
    <row r="109" spans="1:12" ht="26.25" customHeight="1">
      <c r="A109" s="61">
        <v>105</v>
      </c>
      <c r="B109" s="61" t="s">
        <v>4347</v>
      </c>
      <c r="C109" s="157" t="s">
        <v>4348</v>
      </c>
      <c r="D109" s="158" t="s">
        <v>7</v>
      </c>
      <c r="E109" s="158">
        <v>24</v>
      </c>
      <c r="F109" s="37"/>
      <c r="G109" s="37"/>
      <c r="H109" s="37"/>
      <c r="I109" s="67"/>
      <c r="J109" s="56">
        <f t="shared" si="3"/>
        <v>0</v>
      </c>
      <c r="K109" s="37"/>
      <c r="L109" s="74"/>
    </row>
    <row r="110" spans="1:12" ht="26.25" customHeight="1">
      <c r="A110" s="61">
        <v>106</v>
      </c>
      <c r="B110" s="61" t="s">
        <v>4349</v>
      </c>
      <c r="C110" s="157" t="s">
        <v>4350</v>
      </c>
      <c r="D110" s="158" t="s">
        <v>7</v>
      </c>
      <c r="E110" s="158">
        <v>72</v>
      </c>
      <c r="F110" s="37"/>
      <c r="G110" s="37"/>
      <c r="H110" s="37"/>
      <c r="I110" s="67"/>
      <c r="J110" s="56">
        <f t="shared" si="3"/>
        <v>0</v>
      </c>
      <c r="K110" s="37"/>
      <c r="L110" s="74"/>
    </row>
    <row r="111" spans="1:12" ht="26.25" customHeight="1">
      <c r="A111" s="61">
        <v>107</v>
      </c>
      <c r="B111" s="61" t="s">
        <v>4351</v>
      </c>
      <c r="C111" s="157" t="s">
        <v>4352</v>
      </c>
      <c r="D111" s="158" t="s">
        <v>7</v>
      </c>
      <c r="E111" s="158">
        <v>1428</v>
      </c>
      <c r="F111" s="37"/>
      <c r="G111" s="37"/>
      <c r="H111" s="37"/>
      <c r="I111" s="67"/>
      <c r="J111" s="56">
        <f t="shared" si="3"/>
        <v>0</v>
      </c>
      <c r="K111" s="37"/>
      <c r="L111" s="74"/>
    </row>
    <row r="112" spans="1:12" ht="26.25" customHeight="1">
      <c r="A112" s="61">
        <v>108</v>
      </c>
      <c r="B112" s="61" t="s">
        <v>4353</v>
      </c>
      <c r="C112" s="157" t="s">
        <v>4354</v>
      </c>
      <c r="D112" s="158" t="s">
        <v>7</v>
      </c>
      <c r="E112" s="158">
        <v>60</v>
      </c>
      <c r="F112" s="37"/>
      <c r="G112" s="37"/>
      <c r="H112" s="37"/>
      <c r="I112" s="67"/>
      <c r="J112" s="56">
        <f t="shared" si="3"/>
        <v>0</v>
      </c>
      <c r="K112" s="37"/>
      <c r="L112" s="74"/>
    </row>
    <row r="113" spans="1:12" ht="26.25" customHeight="1">
      <c r="A113" s="61">
        <v>109</v>
      </c>
      <c r="B113" s="61" t="s">
        <v>4355</v>
      </c>
      <c r="C113" s="157" t="s">
        <v>4356</v>
      </c>
      <c r="D113" s="158" t="s">
        <v>7</v>
      </c>
      <c r="E113" s="158">
        <v>72</v>
      </c>
      <c r="F113" s="37"/>
      <c r="G113" s="37"/>
      <c r="H113" s="37"/>
      <c r="I113" s="67"/>
      <c r="J113" s="56">
        <f t="shared" si="3"/>
        <v>0</v>
      </c>
      <c r="K113" s="37"/>
      <c r="L113" s="74"/>
    </row>
    <row r="114" spans="1:12" ht="26.25" customHeight="1">
      <c r="A114" s="61">
        <v>110</v>
      </c>
      <c r="B114" s="61" t="s">
        <v>4357</v>
      </c>
      <c r="C114" s="157" t="s">
        <v>4358</v>
      </c>
      <c r="D114" s="158" t="s">
        <v>7</v>
      </c>
      <c r="E114" s="158">
        <v>60</v>
      </c>
      <c r="F114" s="37"/>
      <c r="G114" s="37"/>
      <c r="H114" s="37"/>
      <c r="I114" s="67"/>
      <c r="J114" s="56">
        <f t="shared" si="3"/>
        <v>0</v>
      </c>
      <c r="K114" s="37"/>
      <c r="L114" s="74"/>
    </row>
    <row r="115" spans="1:12" ht="26.25" customHeight="1">
      <c r="A115" s="61">
        <v>111</v>
      </c>
      <c r="B115" s="61" t="s">
        <v>4359</v>
      </c>
      <c r="C115" s="157" t="s">
        <v>4360</v>
      </c>
      <c r="D115" s="158" t="s">
        <v>7</v>
      </c>
      <c r="E115" s="158">
        <v>18</v>
      </c>
      <c r="F115" s="37"/>
      <c r="G115" s="37"/>
      <c r="H115" s="37"/>
      <c r="I115" s="67"/>
      <c r="J115" s="56">
        <f t="shared" si="3"/>
        <v>0</v>
      </c>
      <c r="K115" s="37"/>
      <c r="L115" s="74"/>
    </row>
    <row r="116" spans="1:12" ht="26.25" customHeight="1">
      <c r="A116" s="61">
        <v>112</v>
      </c>
      <c r="B116" s="61" t="s">
        <v>4361</v>
      </c>
      <c r="C116" s="157" t="s">
        <v>4362</v>
      </c>
      <c r="D116" s="158" t="s">
        <v>7</v>
      </c>
      <c r="E116" s="158">
        <v>48</v>
      </c>
      <c r="F116" s="37"/>
      <c r="G116" s="37"/>
      <c r="H116" s="37"/>
      <c r="I116" s="67"/>
      <c r="J116" s="56">
        <f t="shared" si="3"/>
        <v>0</v>
      </c>
      <c r="K116" s="37"/>
      <c r="L116" s="74"/>
    </row>
    <row r="117" spans="1:12" ht="26.25" customHeight="1">
      <c r="A117" s="61">
        <v>113</v>
      </c>
      <c r="B117" s="61" t="s">
        <v>4363</v>
      </c>
      <c r="C117" s="157" t="s">
        <v>4364</v>
      </c>
      <c r="D117" s="158" t="s">
        <v>7</v>
      </c>
      <c r="E117" s="158">
        <v>96</v>
      </c>
      <c r="F117" s="37"/>
      <c r="G117" s="37"/>
      <c r="H117" s="37"/>
      <c r="I117" s="67"/>
      <c r="J117" s="56">
        <f t="shared" si="3"/>
        <v>0</v>
      </c>
      <c r="K117" s="37"/>
      <c r="L117" s="74"/>
    </row>
    <row r="118" spans="1:12" ht="26.25" customHeight="1">
      <c r="A118" s="61">
        <v>114</v>
      </c>
      <c r="B118" s="61" t="s">
        <v>4365</v>
      </c>
      <c r="C118" s="157" t="s">
        <v>4366</v>
      </c>
      <c r="D118" s="158" t="s">
        <v>7</v>
      </c>
      <c r="E118" s="158">
        <v>48</v>
      </c>
      <c r="F118" s="37"/>
      <c r="G118" s="37"/>
      <c r="H118" s="37"/>
      <c r="I118" s="67"/>
      <c r="J118" s="56">
        <f t="shared" si="3"/>
        <v>0</v>
      </c>
      <c r="K118" s="37"/>
      <c r="L118" s="74"/>
    </row>
    <row r="119" spans="1:12" ht="26.25" customHeight="1">
      <c r="A119" s="61">
        <v>115</v>
      </c>
      <c r="B119" s="61" t="s">
        <v>4367</v>
      </c>
      <c r="C119" s="157" t="s">
        <v>4368</v>
      </c>
      <c r="D119" s="158" t="s">
        <v>7</v>
      </c>
      <c r="E119" s="158">
        <v>22</v>
      </c>
      <c r="F119" s="37"/>
      <c r="G119" s="37"/>
      <c r="H119" s="37"/>
      <c r="I119" s="67"/>
      <c r="J119" s="56">
        <f t="shared" si="3"/>
        <v>0</v>
      </c>
      <c r="K119" s="37"/>
      <c r="L119" s="74"/>
    </row>
    <row r="120" spans="1:12" ht="26.25" customHeight="1">
      <c r="A120" s="61">
        <v>116</v>
      </c>
      <c r="B120" s="61" t="s">
        <v>4369</v>
      </c>
      <c r="C120" s="157" t="s">
        <v>4370</v>
      </c>
      <c r="D120" s="158" t="s">
        <v>7</v>
      </c>
      <c r="E120" s="158">
        <v>30</v>
      </c>
      <c r="F120" s="37"/>
      <c r="G120" s="37"/>
      <c r="H120" s="37"/>
      <c r="I120" s="67"/>
      <c r="J120" s="56">
        <f t="shared" si="3"/>
        <v>0</v>
      </c>
      <c r="K120" s="37"/>
      <c r="L120" s="74"/>
    </row>
    <row r="121" spans="1:12" ht="26.25" customHeight="1" thickBot="1">
      <c r="A121" s="61">
        <v>117</v>
      </c>
      <c r="B121" s="61" t="s">
        <v>4371</v>
      </c>
      <c r="C121" s="157" t="s">
        <v>4372</v>
      </c>
      <c r="D121" s="158" t="s">
        <v>7</v>
      </c>
      <c r="E121" s="158">
        <v>10</v>
      </c>
      <c r="F121" s="37"/>
      <c r="G121" s="37"/>
      <c r="H121" s="37"/>
      <c r="I121" s="67"/>
      <c r="J121" s="56">
        <f t="shared" si="3"/>
        <v>0</v>
      </c>
      <c r="K121" s="37"/>
      <c r="L121" s="74"/>
    </row>
    <row r="122" spans="1:10" ht="26.25" customHeight="1" thickBot="1">
      <c r="A122" s="62"/>
      <c r="J122" s="58">
        <f>SUM(J5:J121)</f>
        <v>0</v>
      </c>
    </row>
    <row r="123" spans="1:10" ht="26.25" customHeight="1">
      <c r="A123" s="36"/>
      <c r="C123" s="161"/>
      <c r="J123" s="59"/>
    </row>
    <row r="124" spans="1:12" s="31" customFormat="1" ht="49.5" customHeight="1" thickBot="1">
      <c r="A124" s="328" t="s">
        <v>5344</v>
      </c>
      <c r="B124" s="328"/>
      <c r="C124" s="328"/>
      <c r="D124" s="148"/>
      <c r="E124" s="148"/>
      <c r="F124" s="33"/>
      <c r="G124" s="33"/>
      <c r="I124" s="34"/>
      <c r="J124" s="34"/>
      <c r="L124" s="34"/>
    </row>
    <row r="125" spans="1:12" s="31" customFormat="1" ht="41.1" customHeight="1" thickBot="1">
      <c r="A125" s="325" t="s">
        <v>5171</v>
      </c>
      <c r="B125" s="326"/>
      <c r="C125" s="146"/>
      <c r="D125" s="162"/>
      <c r="E125" s="162"/>
      <c r="F125" s="33"/>
      <c r="G125" s="33"/>
      <c r="I125" s="34"/>
      <c r="J125" s="34"/>
      <c r="L125" s="34"/>
    </row>
    <row r="126" spans="1:12" s="31" customFormat="1" ht="41.1" customHeight="1" thickBot="1">
      <c r="A126" s="325" t="s">
        <v>5172</v>
      </c>
      <c r="B126" s="326"/>
      <c r="C126" s="146"/>
      <c r="D126" s="162"/>
      <c r="E126" s="162"/>
      <c r="F126" s="33"/>
      <c r="G126" s="33"/>
      <c r="I126" s="34"/>
      <c r="J126" s="34"/>
      <c r="L126" s="34"/>
    </row>
    <row r="127" spans="1:12" s="31" customFormat="1" ht="41.1" customHeight="1" thickBot="1">
      <c r="A127" s="325" t="s">
        <v>5173</v>
      </c>
      <c r="B127" s="326"/>
      <c r="C127" s="146"/>
      <c r="D127" s="162"/>
      <c r="E127" s="162"/>
      <c r="F127" s="33"/>
      <c r="G127" s="33"/>
      <c r="I127" s="34"/>
      <c r="J127" s="34"/>
      <c r="L127" s="34"/>
    </row>
    <row r="128" spans="1:16" ht="49.5" customHeight="1">
      <c r="A128" s="36"/>
      <c r="B128" s="163"/>
      <c r="M128" s="164"/>
      <c r="N128" s="159"/>
      <c r="O128" s="159"/>
      <c r="P128" s="159"/>
    </row>
    <row r="129" spans="1:16" ht="26.25" customHeight="1">
      <c r="A129" s="36"/>
      <c r="B129" s="126" t="s">
        <v>5168</v>
      </c>
      <c r="C129" s="111" t="s">
        <v>5209</v>
      </c>
      <c r="M129" s="164"/>
      <c r="N129" s="159"/>
      <c r="O129" s="159"/>
      <c r="P129" s="159"/>
    </row>
    <row r="130" spans="1:12" ht="38.25" customHeight="1">
      <c r="A130" s="127" t="s">
        <v>5140</v>
      </c>
      <c r="B130" s="127" t="s">
        <v>1</v>
      </c>
      <c r="C130" s="128"/>
      <c r="D130" s="129" t="s">
        <v>5164</v>
      </c>
      <c r="E130" s="129" t="s">
        <v>2</v>
      </c>
      <c r="F130" s="129" t="s">
        <v>4</v>
      </c>
      <c r="G130" s="129" t="s">
        <v>5</v>
      </c>
      <c r="H130" s="129" t="s">
        <v>5167</v>
      </c>
      <c r="I130" s="129" t="s">
        <v>5166</v>
      </c>
      <c r="J130" s="129" t="s">
        <v>5165</v>
      </c>
      <c r="L130" s="150"/>
    </row>
    <row r="131" spans="1:12" ht="26.25" customHeight="1">
      <c r="A131" s="262">
        <v>118</v>
      </c>
      <c r="B131" s="183" t="s">
        <v>5297</v>
      </c>
      <c r="C131" s="184"/>
      <c r="D131" s="168">
        <v>75</v>
      </c>
      <c r="E131" s="168" t="s">
        <v>7</v>
      </c>
      <c r="F131" s="177"/>
      <c r="G131" s="178"/>
      <c r="H131" s="67"/>
      <c r="I131" s="169">
        <f>$C$125</f>
        <v>0</v>
      </c>
      <c r="J131" s="56">
        <f>(H131-(H131*I131))*D131</f>
        <v>0</v>
      </c>
      <c r="L131" s="150"/>
    </row>
    <row r="132" spans="1:12" ht="26.25" customHeight="1">
      <c r="A132" s="262">
        <v>119</v>
      </c>
      <c r="B132" s="270" t="s">
        <v>5386</v>
      </c>
      <c r="C132" s="184"/>
      <c r="D132" s="168">
        <v>75</v>
      </c>
      <c r="E132" s="168" t="s">
        <v>7</v>
      </c>
      <c r="F132" s="177"/>
      <c r="G132" s="178"/>
      <c r="H132" s="67"/>
      <c r="I132" s="169">
        <f aca="true" t="shared" si="4" ref="I132:I135">$C$125</f>
        <v>0</v>
      </c>
      <c r="J132" s="56">
        <f>(H132-(H132*I132))*D132</f>
        <v>0</v>
      </c>
      <c r="L132" s="150"/>
    </row>
    <row r="133" spans="1:12" ht="26.25" customHeight="1">
      <c r="A133" s="262">
        <v>120</v>
      </c>
      <c r="B133" s="270" t="s">
        <v>5387</v>
      </c>
      <c r="C133" s="184"/>
      <c r="D133" s="168">
        <v>80</v>
      </c>
      <c r="E133" s="168" t="s">
        <v>7</v>
      </c>
      <c r="F133" s="177"/>
      <c r="G133" s="178"/>
      <c r="H133" s="67"/>
      <c r="I133" s="169">
        <f t="shared" si="4"/>
        <v>0</v>
      </c>
      <c r="J133" s="56">
        <f>(H133-(H133*I133))*D133</f>
        <v>0</v>
      </c>
      <c r="L133" s="150"/>
    </row>
    <row r="134" spans="1:12" ht="26.25" customHeight="1">
      <c r="A134" s="262">
        <v>121</v>
      </c>
      <c r="B134" s="183" t="s">
        <v>5296</v>
      </c>
      <c r="C134" s="184"/>
      <c r="D134" s="168">
        <v>70</v>
      </c>
      <c r="E134" s="168" t="s">
        <v>7</v>
      </c>
      <c r="F134" s="177"/>
      <c r="G134" s="178"/>
      <c r="H134" s="67"/>
      <c r="I134" s="169">
        <f t="shared" si="4"/>
        <v>0</v>
      </c>
      <c r="J134" s="56">
        <f>(H134-(H134*I134))*D134</f>
        <v>0</v>
      </c>
      <c r="L134" s="150"/>
    </row>
    <row r="135" spans="1:12" ht="26.25" customHeight="1">
      <c r="A135" s="262">
        <v>122</v>
      </c>
      <c r="B135" s="270" t="s">
        <v>5388</v>
      </c>
      <c r="C135" s="184"/>
      <c r="D135" s="168">
        <v>85</v>
      </c>
      <c r="E135" s="168" t="s">
        <v>7</v>
      </c>
      <c r="F135" s="177"/>
      <c r="G135" s="178"/>
      <c r="H135" s="67"/>
      <c r="I135" s="169">
        <f t="shared" si="4"/>
        <v>0</v>
      </c>
      <c r="J135" s="56">
        <f>(H135-(H135*I135))*D135</f>
        <v>0</v>
      </c>
      <c r="L135" s="150"/>
    </row>
    <row r="136" spans="1:12" ht="26.25" customHeight="1">
      <c r="A136" s="171"/>
      <c r="B136" s="185"/>
      <c r="C136" s="171"/>
      <c r="D136" s="173"/>
      <c r="E136" s="173"/>
      <c r="F136" s="173"/>
      <c r="G136" s="162"/>
      <c r="H136" s="174"/>
      <c r="I136" s="175" t="s">
        <v>5343</v>
      </c>
      <c r="J136" s="60">
        <f>SUM(J131:J135)</f>
        <v>0</v>
      </c>
      <c r="L136" s="150"/>
    </row>
    <row r="137" spans="1:16" ht="26.25" customHeight="1">
      <c r="A137" s="36"/>
      <c r="B137" s="126" t="s">
        <v>5169</v>
      </c>
      <c r="C137" s="111" t="s">
        <v>5210</v>
      </c>
      <c r="H137" s="176"/>
      <c r="M137" s="164"/>
      <c r="N137" s="159"/>
      <c r="O137" s="159"/>
      <c r="P137" s="159"/>
    </row>
    <row r="138" spans="1:12" ht="38.25" customHeight="1">
      <c r="A138" s="127" t="s">
        <v>5140</v>
      </c>
      <c r="B138" s="127" t="s">
        <v>1</v>
      </c>
      <c r="C138" s="128"/>
      <c r="D138" s="129" t="s">
        <v>5164</v>
      </c>
      <c r="E138" s="129" t="s">
        <v>2</v>
      </c>
      <c r="F138" s="129" t="s">
        <v>4</v>
      </c>
      <c r="G138" s="129" t="s">
        <v>5</v>
      </c>
      <c r="H138" s="138" t="s">
        <v>5167</v>
      </c>
      <c r="I138" s="129" t="s">
        <v>5166</v>
      </c>
      <c r="J138" s="138" t="s">
        <v>5165</v>
      </c>
      <c r="L138" s="150"/>
    </row>
    <row r="139" spans="1:12" ht="26.25" customHeight="1">
      <c r="A139" s="262">
        <v>123</v>
      </c>
      <c r="B139" s="208" t="s">
        <v>5341</v>
      </c>
      <c r="C139" s="184"/>
      <c r="D139" s="168">
        <v>24</v>
      </c>
      <c r="E139" s="168" t="s">
        <v>7</v>
      </c>
      <c r="F139" s="177"/>
      <c r="G139" s="178"/>
      <c r="H139" s="67"/>
      <c r="I139" s="169">
        <f>$C$126</f>
        <v>0</v>
      </c>
      <c r="J139" s="56">
        <f>(H139-(H139*I139))*D139</f>
        <v>0</v>
      </c>
      <c r="L139" s="150"/>
    </row>
    <row r="140" spans="1:12" ht="26.25" customHeight="1">
      <c r="A140" s="262">
        <v>124</v>
      </c>
      <c r="B140" s="208" t="s">
        <v>5342</v>
      </c>
      <c r="C140" s="184"/>
      <c r="D140" s="168">
        <v>36</v>
      </c>
      <c r="E140" s="168" t="s">
        <v>7</v>
      </c>
      <c r="F140" s="177"/>
      <c r="G140" s="178"/>
      <c r="H140" s="67"/>
      <c r="I140" s="169">
        <f aca="true" t="shared" si="5" ref="I140:I143">$C$126</f>
        <v>0</v>
      </c>
      <c r="J140" s="56">
        <f aca="true" t="shared" si="6" ref="J140:J143">(H140-(H140*I140))*D140</f>
        <v>0</v>
      </c>
      <c r="L140" s="150"/>
    </row>
    <row r="141" spans="1:12" ht="26.25" customHeight="1">
      <c r="A141" s="262">
        <v>125</v>
      </c>
      <c r="B141" s="272" t="s">
        <v>5389</v>
      </c>
      <c r="C141" s="184"/>
      <c r="D141" s="168">
        <v>42</v>
      </c>
      <c r="E141" s="168" t="s">
        <v>7</v>
      </c>
      <c r="F141" s="177"/>
      <c r="G141" s="178"/>
      <c r="H141" s="67"/>
      <c r="I141" s="169">
        <f t="shared" si="5"/>
        <v>0</v>
      </c>
      <c r="J141" s="56">
        <f t="shared" si="6"/>
        <v>0</v>
      </c>
      <c r="L141" s="150"/>
    </row>
    <row r="142" spans="1:12" ht="26.25" customHeight="1">
      <c r="A142" s="262">
        <v>126</v>
      </c>
      <c r="B142" s="183" t="s">
        <v>5298</v>
      </c>
      <c r="C142" s="184"/>
      <c r="D142" s="168">
        <v>45</v>
      </c>
      <c r="E142" s="168" t="s">
        <v>7</v>
      </c>
      <c r="F142" s="177"/>
      <c r="G142" s="178"/>
      <c r="H142" s="67"/>
      <c r="I142" s="169">
        <f t="shared" si="5"/>
        <v>0</v>
      </c>
      <c r="J142" s="56">
        <f t="shared" si="6"/>
        <v>0</v>
      </c>
      <c r="L142" s="150"/>
    </row>
    <row r="143" spans="1:12" ht="26.25" customHeight="1">
      <c r="A143" s="262">
        <v>127</v>
      </c>
      <c r="B143" s="183" t="s">
        <v>5299</v>
      </c>
      <c r="C143" s="184"/>
      <c r="D143" s="168">
        <v>50</v>
      </c>
      <c r="E143" s="168" t="s">
        <v>7</v>
      </c>
      <c r="F143" s="177"/>
      <c r="G143" s="178"/>
      <c r="H143" s="67"/>
      <c r="I143" s="169">
        <f t="shared" si="5"/>
        <v>0</v>
      </c>
      <c r="J143" s="56">
        <f t="shared" si="6"/>
        <v>0</v>
      </c>
      <c r="L143" s="150"/>
    </row>
    <row r="144" spans="1:12" ht="26.25" customHeight="1">
      <c r="A144" s="171"/>
      <c r="B144" s="185"/>
      <c r="C144" s="171"/>
      <c r="D144" s="173"/>
      <c r="E144" s="173"/>
      <c r="F144" s="173"/>
      <c r="G144" s="162"/>
      <c r="H144" s="174"/>
      <c r="I144" s="175" t="s">
        <v>5343</v>
      </c>
      <c r="J144" s="60">
        <f>SUM(J139:J143)</f>
        <v>0</v>
      </c>
      <c r="L144" s="150"/>
    </row>
    <row r="145" spans="1:16" ht="26.25" customHeight="1">
      <c r="A145" s="36"/>
      <c r="B145" s="126" t="s">
        <v>5170</v>
      </c>
      <c r="C145" s="111" t="s">
        <v>5211</v>
      </c>
      <c r="H145" s="176"/>
      <c r="M145" s="164"/>
      <c r="N145" s="159"/>
      <c r="O145" s="159"/>
      <c r="P145" s="159"/>
    </row>
    <row r="146" spans="1:12" ht="38.25" customHeight="1">
      <c r="A146" s="127" t="s">
        <v>5140</v>
      </c>
      <c r="B146" s="127" t="s">
        <v>1</v>
      </c>
      <c r="C146" s="128"/>
      <c r="D146" s="129" t="s">
        <v>5164</v>
      </c>
      <c r="E146" s="129" t="s">
        <v>2</v>
      </c>
      <c r="F146" s="129" t="s">
        <v>4</v>
      </c>
      <c r="G146" s="129" t="s">
        <v>5</v>
      </c>
      <c r="H146" s="138" t="s">
        <v>5167</v>
      </c>
      <c r="I146" s="129" t="s">
        <v>5166</v>
      </c>
      <c r="J146" s="138" t="s">
        <v>5165</v>
      </c>
      <c r="L146" s="150"/>
    </row>
    <row r="147" spans="1:12" ht="26.25" customHeight="1">
      <c r="A147" s="262">
        <v>128</v>
      </c>
      <c r="B147" s="183" t="s">
        <v>5301</v>
      </c>
      <c r="C147" s="184"/>
      <c r="D147" s="168">
        <v>15</v>
      </c>
      <c r="E147" s="168" t="s">
        <v>7</v>
      </c>
      <c r="F147" s="177"/>
      <c r="G147" s="178"/>
      <c r="H147" s="67"/>
      <c r="I147" s="169">
        <f>$C$127</f>
        <v>0</v>
      </c>
      <c r="J147" s="56">
        <f>(H147-(H147*I147))*D147</f>
        <v>0</v>
      </c>
      <c r="L147" s="150"/>
    </row>
    <row r="148" spans="1:12" ht="26.25" customHeight="1">
      <c r="A148" s="262">
        <v>129</v>
      </c>
      <c r="B148" s="261" t="s">
        <v>5302</v>
      </c>
      <c r="C148" s="184"/>
      <c r="D148" s="168">
        <v>20</v>
      </c>
      <c r="E148" s="168" t="s">
        <v>7</v>
      </c>
      <c r="F148" s="177"/>
      <c r="G148" s="178"/>
      <c r="H148" s="67"/>
      <c r="I148" s="169">
        <f aca="true" t="shared" si="7" ref="I148:I151">$C$127</f>
        <v>0</v>
      </c>
      <c r="J148" s="56">
        <f aca="true" t="shared" si="8" ref="J148:J151">(H148-(H148*I148))*D148</f>
        <v>0</v>
      </c>
      <c r="L148" s="150"/>
    </row>
    <row r="149" spans="1:12" ht="26.25" customHeight="1">
      <c r="A149" s="262">
        <v>130</v>
      </c>
      <c r="B149" s="270" t="s">
        <v>5391</v>
      </c>
      <c r="C149" s="184"/>
      <c r="D149" s="168">
        <v>15</v>
      </c>
      <c r="E149" s="168" t="s">
        <v>7</v>
      </c>
      <c r="F149" s="177"/>
      <c r="G149" s="178"/>
      <c r="H149" s="67"/>
      <c r="I149" s="169">
        <f t="shared" si="7"/>
        <v>0</v>
      </c>
      <c r="J149" s="56">
        <f t="shared" si="8"/>
        <v>0</v>
      </c>
      <c r="L149" s="150"/>
    </row>
    <row r="150" spans="1:12" ht="26.25" customHeight="1">
      <c r="A150" s="262">
        <v>131</v>
      </c>
      <c r="B150" s="270" t="s">
        <v>5390</v>
      </c>
      <c r="C150" s="184"/>
      <c r="D150" s="168">
        <v>10</v>
      </c>
      <c r="E150" s="168" t="s">
        <v>7</v>
      </c>
      <c r="F150" s="177"/>
      <c r="G150" s="178"/>
      <c r="H150" s="67"/>
      <c r="I150" s="169">
        <f t="shared" si="7"/>
        <v>0</v>
      </c>
      <c r="J150" s="56">
        <f t="shared" si="8"/>
        <v>0</v>
      </c>
      <c r="L150" s="150"/>
    </row>
    <row r="151" spans="1:12" ht="26.25" customHeight="1">
      <c r="A151" s="262">
        <v>132</v>
      </c>
      <c r="B151" s="183" t="s">
        <v>5300</v>
      </c>
      <c r="C151" s="184"/>
      <c r="D151" s="168">
        <v>8</v>
      </c>
      <c r="E151" s="168" t="s">
        <v>7</v>
      </c>
      <c r="F151" s="177"/>
      <c r="G151" s="178"/>
      <c r="H151" s="67"/>
      <c r="I151" s="169">
        <f t="shared" si="7"/>
        <v>0</v>
      </c>
      <c r="J151" s="56">
        <f t="shared" si="8"/>
        <v>0</v>
      </c>
      <c r="L151" s="150"/>
    </row>
    <row r="152" spans="1:16" ht="26.25" customHeight="1">
      <c r="A152" s="36"/>
      <c r="B152" s="163"/>
      <c r="I152" s="33" t="s">
        <v>5343</v>
      </c>
      <c r="J152" s="60">
        <f>SUM(J147:J151)</f>
        <v>0</v>
      </c>
      <c r="M152" s="164"/>
      <c r="N152" s="159"/>
      <c r="O152" s="159"/>
      <c r="P152" s="159"/>
    </row>
    <row r="153" spans="1:10" ht="39" thickBot="1">
      <c r="A153" s="36"/>
      <c r="B153" s="160"/>
      <c r="I153" s="33" t="s">
        <v>5345</v>
      </c>
      <c r="J153" s="98">
        <f>J152+J144+J136</f>
        <v>0</v>
      </c>
    </row>
    <row r="154" ht="26.25" customHeight="1" thickTop="1">
      <c r="A154" s="36"/>
    </row>
    <row r="155" ht="26.25" customHeight="1">
      <c r="A155" s="36"/>
    </row>
    <row r="156" ht="26.25" customHeight="1">
      <c r="A156" s="36"/>
    </row>
    <row r="157" ht="26.25" customHeight="1">
      <c r="A157" s="36"/>
    </row>
    <row r="158" ht="26.25" customHeight="1">
      <c r="A158" s="36"/>
    </row>
    <row r="159" ht="26.25" customHeight="1">
      <c r="A159" s="36"/>
    </row>
    <row r="160" ht="26.25" customHeight="1">
      <c r="A160" s="36"/>
    </row>
    <row r="161" ht="26.25" customHeight="1">
      <c r="A161" s="36"/>
    </row>
    <row r="162" ht="26.25" customHeight="1">
      <c r="A162" s="36"/>
    </row>
    <row r="163" ht="26.25" customHeight="1">
      <c r="A163" s="36"/>
    </row>
    <row r="164" ht="26.25" customHeight="1">
      <c r="A164" s="36"/>
    </row>
    <row r="165" ht="26.25" customHeight="1">
      <c r="A165" s="36"/>
    </row>
    <row r="166" ht="26.25" customHeight="1">
      <c r="A166" s="36"/>
    </row>
    <row r="167" ht="26.25" customHeight="1">
      <c r="A167" s="36"/>
    </row>
    <row r="168" ht="26.25" customHeight="1">
      <c r="A168" s="36"/>
    </row>
    <row r="169" ht="26.25" customHeight="1">
      <c r="A169" s="36"/>
    </row>
    <row r="170" ht="26.25" customHeight="1">
      <c r="A170" s="36"/>
    </row>
    <row r="171" ht="26.25" customHeight="1">
      <c r="A171" s="36"/>
    </row>
    <row r="172" ht="26.25" customHeight="1">
      <c r="A172" s="36"/>
    </row>
    <row r="173" ht="26.25" customHeight="1">
      <c r="A173" s="36"/>
    </row>
    <row r="174" ht="26.25" customHeight="1">
      <c r="A174" s="36"/>
    </row>
    <row r="175" ht="26.25" customHeight="1">
      <c r="A175" s="36"/>
    </row>
    <row r="176" ht="26.25" customHeight="1">
      <c r="A176" s="36"/>
    </row>
    <row r="177" ht="26.25" customHeight="1">
      <c r="A177" s="36"/>
    </row>
    <row r="178" ht="26.25" customHeight="1">
      <c r="A178" s="36"/>
    </row>
    <row r="179" ht="26.25" customHeight="1">
      <c r="A179" s="36"/>
    </row>
    <row r="180" ht="26.25" customHeight="1">
      <c r="A180" s="36"/>
    </row>
    <row r="181" ht="26.25" customHeight="1">
      <c r="A181" s="36"/>
    </row>
    <row r="182" ht="26.25" customHeight="1">
      <c r="A182" s="36"/>
    </row>
    <row r="183" ht="26.25" customHeight="1">
      <c r="A183" s="36"/>
    </row>
    <row r="184" ht="26.25" customHeight="1">
      <c r="A184" s="36"/>
    </row>
    <row r="185" ht="26.25" customHeight="1">
      <c r="A185" s="36"/>
    </row>
    <row r="186" ht="26.25" customHeight="1">
      <c r="A186" s="36"/>
    </row>
    <row r="187" ht="26.25" customHeight="1">
      <c r="A187" s="36"/>
    </row>
    <row r="188" ht="26.25" customHeight="1">
      <c r="A188" s="36"/>
    </row>
    <row r="189" ht="26.25" customHeight="1">
      <c r="A189" s="36"/>
    </row>
    <row r="190" ht="26.25" customHeight="1">
      <c r="A190" s="36"/>
    </row>
    <row r="191" ht="26.25" customHeight="1">
      <c r="A191" s="36"/>
    </row>
    <row r="192" ht="26.25" customHeight="1">
      <c r="A192" s="36"/>
    </row>
    <row r="193" ht="26.25" customHeight="1">
      <c r="A193" s="36"/>
    </row>
    <row r="194" ht="26.25" customHeight="1">
      <c r="A194" s="36"/>
    </row>
    <row r="195" ht="26.25" customHeight="1">
      <c r="A195" s="36"/>
    </row>
    <row r="196" ht="26.25" customHeight="1">
      <c r="A196" s="36"/>
    </row>
    <row r="197" ht="26.25" customHeight="1">
      <c r="A197" s="36"/>
    </row>
    <row r="198" ht="26.25" customHeight="1">
      <c r="A198" s="36"/>
    </row>
    <row r="199" ht="26.25" customHeight="1">
      <c r="A199" s="36"/>
    </row>
    <row r="200" ht="26.25" customHeight="1">
      <c r="A200" s="36"/>
    </row>
    <row r="201" ht="26.25" customHeight="1">
      <c r="A201" s="36"/>
    </row>
    <row r="202" ht="26.25" customHeight="1">
      <c r="A202" s="36"/>
    </row>
    <row r="203" ht="26.25" customHeight="1">
      <c r="A203" s="36"/>
    </row>
    <row r="204" ht="26.25" customHeight="1">
      <c r="A204" s="36"/>
    </row>
    <row r="205" ht="26.25" customHeight="1">
      <c r="A205" s="36"/>
    </row>
    <row r="206" ht="26.25" customHeight="1">
      <c r="A206" s="36"/>
    </row>
    <row r="207" ht="26.25" customHeight="1">
      <c r="A207" s="36"/>
    </row>
    <row r="208" ht="26.25" customHeight="1">
      <c r="A208" s="36"/>
    </row>
    <row r="209" ht="26.25" customHeight="1">
      <c r="A209" s="36"/>
    </row>
    <row r="210" ht="26.25" customHeight="1">
      <c r="A210" s="36"/>
    </row>
    <row r="211" ht="26.25" customHeight="1">
      <c r="A211" s="36"/>
    </row>
    <row r="212" ht="26.25" customHeight="1">
      <c r="A212" s="36"/>
    </row>
    <row r="213" ht="26.25" customHeight="1">
      <c r="A213" s="36"/>
    </row>
    <row r="214" ht="26.25" customHeight="1">
      <c r="A214" s="36"/>
    </row>
    <row r="215" ht="26.25" customHeight="1">
      <c r="A215" s="36"/>
    </row>
    <row r="216" ht="26.25" customHeight="1">
      <c r="A216" s="36"/>
    </row>
    <row r="217" ht="26.25" customHeight="1">
      <c r="A217" s="36"/>
    </row>
    <row r="218" ht="26.25" customHeight="1">
      <c r="A218" s="36"/>
    </row>
    <row r="219" ht="26.25" customHeight="1">
      <c r="A219" s="36"/>
    </row>
    <row r="220" ht="26.25" customHeight="1">
      <c r="A220" s="36"/>
    </row>
    <row r="221" ht="26.25" customHeight="1">
      <c r="A221" s="36"/>
    </row>
    <row r="222" ht="26.25" customHeight="1">
      <c r="A222" s="36"/>
    </row>
    <row r="223" ht="26.25" customHeight="1">
      <c r="A223" s="36"/>
    </row>
    <row r="224" ht="26.25" customHeight="1">
      <c r="A224" s="36"/>
    </row>
    <row r="225" ht="26.25" customHeight="1">
      <c r="A225" s="36"/>
    </row>
    <row r="226" ht="26.25" customHeight="1">
      <c r="A226" s="36"/>
    </row>
    <row r="227" ht="26.25" customHeight="1">
      <c r="A227" s="36"/>
    </row>
    <row r="228" ht="26.25" customHeight="1">
      <c r="A228" s="36"/>
    </row>
    <row r="229" ht="26.25" customHeight="1">
      <c r="A229" s="36"/>
    </row>
    <row r="230" ht="26.25" customHeight="1">
      <c r="A230" s="36"/>
    </row>
    <row r="231" ht="26.25" customHeight="1">
      <c r="A231" s="36"/>
    </row>
    <row r="232" ht="26.25" customHeight="1">
      <c r="A232" s="36"/>
    </row>
    <row r="233" ht="26.25" customHeight="1">
      <c r="A233" s="36"/>
    </row>
    <row r="234" ht="26.25" customHeight="1">
      <c r="A234" s="36"/>
    </row>
    <row r="235" ht="26.25" customHeight="1">
      <c r="A235" s="36"/>
    </row>
    <row r="236" ht="26.25" customHeight="1">
      <c r="A236" s="36"/>
    </row>
    <row r="237" ht="26.25" customHeight="1">
      <c r="A237" s="36"/>
    </row>
    <row r="238" ht="26.25" customHeight="1">
      <c r="A238" s="36"/>
    </row>
    <row r="239" ht="26.25" customHeight="1">
      <c r="A239" s="36"/>
    </row>
    <row r="240" ht="26.25" customHeight="1">
      <c r="A240" s="36"/>
    </row>
    <row r="241" ht="26.25" customHeight="1">
      <c r="A241" s="36"/>
    </row>
    <row r="242" ht="26.25" customHeight="1">
      <c r="A242" s="36"/>
    </row>
    <row r="243" ht="26.25" customHeight="1">
      <c r="A243" s="36"/>
    </row>
    <row r="244" ht="26.25" customHeight="1">
      <c r="A244" s="36"/>
    </row>
    <row r="245" ht="26.25" customHeight="1">
      <c r="A245" s="36"/>
    </row>
    <row r="246" ht="26.25" customHeight="1">
      <c r="A246" s="36"/>
    </row>
    <row r="247" ht="26.25" customHeight="1">
      <c r="A247" s="36"/>
    </row>
    <row r="248" ht="26.25" customHeight="1">
      <c r="A248" s="36"/>
    </row>
    <row r="249" ht="26.25" customHeight="1">
      <c r="A249" s="36"/>
    </row>
    <row r="250" ht="26.25" customHeight="1">
      <c r="A250" s="36"/>
    </row>
    <row r="251" ht="26.25" customHeight="1">
      <c r="A251" s="36"/>
    </row>
    <row r="252" ht="26.25" customHeight="1">
      <c r="A252" s="36"/>
    </row>
    <row r="253" ht="26.25" customHeight="1">
      <c r="A253" s="36"/>
    </row>
    <row r="254" ht="26.25" customHeight="1">
      <c r="A254" s="36"/>
    </row>
    <row r="255" ht="26.25" customHeight="1">
      <c r="A255" s="36"/>
    </row>
    <row r="256" ht="26.25" customHeight="1">
      <c r="A256" s="36"/>
    </row>
    <row r="257" ht="26.25" customHeight="1">
      <c r="A257" s="36"/>
    </row>
    <row r="258" ht="26.25" customHeight="1">
      <c r="A258" s="36"/>
    </row>
    <row r="259" ht="26.25" customHeight="1">
      <c r="A259" s="36"/>
    </row>
    <row r="260" ht="26.25" customHeight="1">
      <c r="A260" s="36"/>
    </row>
    <row r="261" ht="26.25" customHeight="1">
      <c r="A261" s="36"/>
    </row>
    <row r="262" ht="26.25" customHeight="1">
      <c r="A262" s="36"/>
    </row>
    <row r="263" ht="26.25" customHeight="1">
      <c r="A263" s="36"/>
    </row>
    <row r="264" ht="26.25" customHeight="1">
      <c r="A264" s="36"/>
    </row>
    <row r="265" ht="26.25" customHeight="1">
      <c r="A265" s="36"/>
    </row>
    <row r="266" ht="26.25" customHeight="1">
      <c r="A266" s="36"/>
    </row>
    <row r="267" ht="26.25" customHeight="1">
      <c r="A267" s="36"/>
    </row>
    <row r="268" ht="26.25" customHeight="1">
      <c r="A268" s="36"/>
    </row>
    <row r="269" ht="26.25" customHeight="1">
      <c r="A269" s="36"/>
    </row>
    <row r="270" ht="26.25" customHeight="1">
      <c r="A270" s="36"/>
    </row>
    <row r="271" ht="26.25" customHeight="1">
      <c r="A271" s="36"/>
    </row>
    <row r="272" ht="26.25" customHeight="1">
      <c r="A272" s="36"/>
    </row>
    <row r="273" ht="26.25" customHeight="1">
      <c r="A273" s="36"/>
    </row>
    <row r="274" ht="26.25" customHeight="1">
      <c r="A274" s="36"/>
    </row>
    <row r="275" ht="26.25" customHeight="1">
      <c r="A275" s="36"/>
    </row>
    <row r="276" ht="26.25" customHeight="1">
      <c r="A276" s="36"/>
    </row>
    <row r="277" ht="26.25" customHeight="1">
      <c r="A277" s="36"/>
    </row>
    <row r="278" ht="26.25" customHeight="1">
      <c r="A278" s="36"/>
    </row>
    <row r="279" ht="26.25" customHeight="1">
      <c r="A279" s="36"/>
    </row>
    <row r="280" ht="26.25" customHeight="1">
      <c r="A280" s="36"/>
    </row>
    <row r="281" ht="26.25" customHeight="1">
      <c r="A281" s="36"/>
    </row>
    <row r="282" ht="26.25" customHeight="1">
      <c r="A282" s="36"/>
    </row>
    <row r="283" ht="26.25" customHeight="1">
      <c r="A283" s="36"/>
    </row>
    <row r="284" ht="26.25" customHeight="1">
      <c r="A284" s="36"/>
    </row>
    <row r="285" ht="26.25" customHeight="1">
      <c r="A285" s="36"/>
    </row>
    <row r="286" ht="26.25" customHeight="1">
      <c r="A286" s="36"/>
    </row>
    <row r="287" ht="26.25" customHeight="1">
      <c r="A287" s="36"/>
    </row>
    <row r="288" ht="26.25" customHeight="1">
      <c r="A288" s="36"/>
    </row>
    <row r="289" ht="26.25" customHeight="1">
      <c r="A289" s="36"/>
    </row>
    <row r="290" ht="26.25" customHeight="1">
      <c r="A290" s="36"/>
    </row>
    <row r="291" ht="26.25" customHeight="1">
      <c r="A291" s="36"/>
    </row>
    <row r="292" ht="26.25" customHeight="1">
      <c r="A292" s="36"/>
    </row>
    <row r="293" ht="26.25" customHeight="1">
      <c r="A293" s="36"/>
    </row>
    <row r="294" ht="26.25" customHeight="1">
      <c r="A294" s="36"/>
    </row>
    <row r="295" ht="26.25" customHeight="1">
      <c r="A295" s="36"/>
    </row>
    <row r="296" ht="26.25" customHeight="1">
      <c r="A296" s="36"/>
    </row>
    <row r="297" ht="26.25" customHeight="1">
      <c r="A297" s="36"/>
    </row>
    <row r="298" ht="26.25" customHeight="1">
      <c r="A298" s="36"/>
    </row>
    <row r="299" ht="26.25" customHeight="1">
      <c r="A299" s="36"/>
    </row>
    <row r="300" ht="26.25" customHeight="1">
      <c r="A300" s="36"/>
    </row>
    <row r="301" ht="26.25" customHeight="1">
      <c r="A301" s="36"/>
    </row>
    <row r="302" ht="26.25" customHeight="1">
      <c r="A302" s="36"/>
    </row>
    <row r="303" ht="26.25" customHeight="1">
      <c r="A303" s="36"/>
    </row>
    <row r="304" ht="26.25" customHeight="1">
      <c r="A304" s="36"/>
    </row>
    <row r="305" ht="26.25" customHeight="1">
      <c r="A305" s="36"/>
    </row>
    <row r="306" ht="26.25" customHeight="1">
      <c r="A306" s="36"/>
    </row>
    <row r="307" ht="26.25" customHeight="1">
      <c r="A307" s="36"/>
    </row>
    <row r="308" ht="26.25" customHeight="1">
      <c r="A308" s="36"/>
    </row>
    <row r="309" ht="26.25" customHeight="1">
      <c r="A309" s="36"/>
    </row>
    <row r="310" ht="26.25" customHeight="1">
      <c r="A310" s="36"/>
    </row>
    <row r="311" ht="26.25" customHeight="1">
      <c r="A311" s="36"/>
    </row>
    <row r="312" ht="26.25" customHeight="1">
      <c r="A312" s="36"/>
    </row>
    <row r="313" ht="26.25" customHeight="1">
      <c r="A313" s="36"/>
    </row>
    <row r="314" ht="26.25" customHeight="1">
      <c r="A314" s="36"/>
    </row>
    <row r="315" ht="26.25" customHeight="1">
      <c r="A315" s="36"/>
    </row>
    <row r="316" ht="26.25" customHeight="1">
      <c r="A316" s="36"/>
    </row>
    <row r="317" ht="26.25" customHeight="1">
      <c r="A317" s="36"/>
    </row>
    <row r="318" ht="26.25" customHeight="1">
      <c r="A318" s="36"/>
    </row>
    <row r="319" ht="26.25" customHeight="1">
      <c r="A319" s="36"/>
    </row>
    <row r="320" ht="26.25" customHeight="1">
      <c r="A320" s="36"/>
    </row>
    <row r="321" ht="26.25" customHeight="1">
      <c r="A321" s="36"/>
    </row>
    <row r="322" ht="26.25" customHeight="1">
      <c r="A322" s="36"/>
    </row>
    <row r="323" ht="26.25" customHeight="1">
      <c r="A323" s="36"/>
    </row>
    <row r="324" ht="26.25" customHeight="1">
      <c r="A324" s="36"/>
    </row>
    <row r="325" ht="26.25" customHeight="1">
      <c r="A325" s="36"/>
    </row>
    <row r="326" ht="26.25" customHeight="1">
      <c r="A326" s="36"/>
    </row>
    <row r="327" ht="26.25" customHeight="1">
      <c r="A327" s="36"/>
    </row>
    <row r="328" ht="26.25" customHeight="1">
      <c r="A328" s="36"/>
    </row>
    <row r="329" ht="26.25" customHeight="1">
      <c r="A329" s="36"/>
    </row>
    <row r="330" ht="26.25" customHeight="1">
      <c r="A330" s="36"/>
    </row>
    <row r="331" ht="26.25" customHeight="1">
      <c r="A331" s="36"/>
    </row>
    <row r="332" ht="26.25" customHeight="1">
      <c r="A332" s="36"/>
    </row>
    <row r="333" ht="26.25" customHeight="1">
      <c r="A333" s="36"/>
    </row>
    <row r="334" ht="26.25" customHeight="1">
      <c r="A334" s="36"/>
    </row>
    <row r="335" ht="26.25" customHeight="1">
      <c r="A335" s="36"/>
    </row>
    <row r="336" ht="26.25" customHeight="1">
      <c r="A336" s="36"/>
    </row>
    <row r="337" ht="26.25" customHeight="1">
      <c r="A337" s="36"/>
    </row>
    <row r="338" ht="26.25" customHeight="1">
      <c r="A338" s="36"/>
    </row>
    <row r="339" ht="26.25" customHeight="1">
      <c r="A339" s="36"/>
    </row>
    <row r="340" ht="26.25" customHeight="1">
      <c r="A340" s="36"/>
    </row>
    <row r="341" ht="26.25" customHeight="1">
      <c r="A341" s="36"/>
    </row>
    <row r="342" ht="26.25" customHeight="1">
      <c r="A342" s="36"/>
    </row>
    <row r="343" ht="26.25" customHeight="1">
      <c r="A343" s="36"/>
    </row>
    <row r="344" ht="26.25" customHeight="1">
      <c r="A344" s="36"/>
    </row>
    <row r="345" ht="26.25" customHeight="1">
      <c r="A345" s="36"/>
    </row>
    <row r="346" ht="26.25" customHeight="1">
      <c r="A346" s="36"/>
    </row>
    <row r="347" ht="26.25" customHeight="1">
      <c r="A347" s="36"/>
    </row>
    <row r="348" ht="26.25" customHeight="1">
      <c r="A348" s="36"/>
    </row>
    <row r="349" ht="26.25" customHeight="1">
      <c r="A349" s="36"/>
    </row>
    <row r="350" ht="26.25" customHeight="1">
      <c r="A350" s="36"/>
    </row>
    <row r="351" ht="26.25" customHeight="1">
      <c r="A351" s="36"/>
    </row>
    <row r="352" ht="26.25" customHeight="1">
      <c r="A352" s="36"/>
    </row>
    <row r="353" ht="26.25" customHeight="1">
      <c r="A353" s="36"/>
    </row>
    <row r="354" ht="26.25" customHeight="1">
      <c r="A354" s="36"/>
    </row>
    <row r="355" ht="26.25" customHeight="1">
      <c r="A355" s="36"/>
    </row>
    <row r="356" ht="26.25" customHeight="1">
      <c r="A356" s="36"/>
    </row>
    <row r="357" ht="26.25" customHeight="1">
      <c r="A357" s="36"/>
    </row>
    <row r="358" ht="26.25" customHeight="1">
      <c r="A358" s="36"/>
    </row>
    <row r="359" ht="26.25" customHeight="1">
      <c r="A359" s="36"/>
    </row>
    <row r="360" ht="26.25" customHeight="1">
      <c r="A360" s="36"/>
    </row>
    <row r="362" ht="26.25" customHeight="1">
      <c r="A362" s="31"/>
    </row>
  </sheetData>
  <sheetProtection password="DAE1" sheet="1" objects="1" scenarios="1"/>
  <mergeCells count="6">
    <mergeCell ref="A126:B126"/>
    <mergeCell ref="A127:B127"/>
    <mergeCell ref="A125:B125"/>
    <mergeCell ref="B1:C1"/>
    <mergeCell ref="B3:C3"/>
    <mergeCell ref="A124:C124"/>
  </mergeCells>
  <printOptions/>
  <pageMargins left="0.22" right="0.26" top="0.45" bottom="0.44" header="0.2" footer="0.19"/>
  <pageSetup horizontalDpi="600" verticalDpi="600" orientation="landscape" paperSize="5" scale="58" r:id="rId1"/>
  <headerFooter alignWithMargins="0">
    <oddHeader>&amp;C&amp;"Arial,Bold Italic"&amp;12Lot 11 HVAC Filters</oddHeader>
    <oddFooter>&amp;C
&amp;P&amp;R
&amp;D&amp;T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3"/>
  <sheetViews>
    <sheetView showGridLines="0" workbookViewId="0" topLeftCell="A1">
      <pane ySplit="1" topLeftCell="A332" activePane="bottomLeft" state="frozen"/>
      <selection pane="bottomLeft" activeCell="J347" sqref="J347"/>
    </sheetView>
  </sheetViews>
  <sheetFormatPr defaultColWidth="27.8515625" defaultRowHeight="26.25" customHeight="1"/>
  <cols>
    <col min="1" max="1" width="6.57421875" style="32" bestFit="1" customWidth="1"/>
    <col min="2" max="2" width="23.421875" style="236" customWidth="1"/>
    <col min="3" max="3" width="44.57421875" style="160" bestFit="1" customWidth="1"/>
    <col min="4" max="4" width="9.8515625" style="148" bestFit="1" customWidth="1"/>
    <col min="5" max="5" width="10.7109375" style="148" customWidth="1"/>
    <col min="6" max="6" width="20.7109375" style="148" customWidth="1"/>
    <col min="7" max="8" width="15.7109375" style="148" customWidth="1"/>
    <col min="9" max="9" width="17.00390625" style="149" customWidth="1"/>
    <col min="10" max="10" width="20.7109375" style="60" customWidth="1"/>
    <col min="11" max="11" width="20.7109375" style="150" customWidth="1"/>
    <col min="12" max="12" width="13.7109375" style="149" customWidth="1"/>
    <col min="13" max="16384" width="27.8515625" style="150" customWidth="1"/>
  </cols>
  <sheetData>
    <row r="1" spans="1:10" ht="26.25" customHeight="1">
      <c r="A1" s="26"/>
      <c r="B1" s="329" t="s">
        <v>4373</v>
      </c>
      <c r="C1" s="329"/>
      <c r="J1" s="57"/>
    </row>
    <row r="2" spans="1:10" ht="26.25" customHeight="1">
      <c r="A2" s="26"/>
      <c r="C2" s="151"/>
      <c r="J2" s="57"/>
    </row>
    <row r="3" spans="1:10" ht="26.25" customHeight="1">
      <c r="A3" s="26"/>
      <c r="B3" s="330" t="s">
        <v>0</v>
      </c>
      <c r="C3" s="330"/>
      <c r="J3" s="57"/>
    </row>
    <row r="4" spans="1:12" s="152" customFormat="1" ht="54" customHeight="1">
      <c r="A4" s="29" t="s">
        <v>5140</v>
      </c>
      <c r="B4" s="29" t="s">
        <v>731</v>
      </c>
      <c r="C4" s="29" t="s">
        <v>1</v>
      </c>
      <c r="D4" s="29" t="s">
        <v>2</v>
      </c>
      <c r="E4" s="29" t="s">
        <v>3</v>
      </c>
      <c r="F4" s="29" t="s">
        <v>4</v>
      </c>
      <c r="G4" s="29" t="s">
        <v>5</v>
      </c>
      <c r="H4" s="29" t="s">
        <v>5130</v>
      </c>
      <c r="I4" s="30" t="s">
        <v>5131</v>
      </c>
      <c r="J4" s="30" t="s">
        <v>5132</v>
      </c>
      <c r="K4" s="29" t="s">
        <v>5099</v>
      </c>
      <c r="L4" s="30" t="s">
        <v>5101</v>
      </c>
    </row>
    <row r="5" spans="1:12" ht="26.25" customHeight="1">
      <c r="A5" s="61">
        <v>1</v>
      </c>
      <c r="B5" s="237" t="s">
        <v>4374</v>
      </c>
      <c r="C5" s="157" t="s">
        <v>4375</v>
      </c>
      <c r="D5" s="158" t="s">
        <v>7</v>
      </c>
      <c r="E5" s="158">
        <v>220</v>
      </c>
      <c r="F5" s="64"/>
      <c r="G5" s="65"/>
      <c r="H5" s="65"/>
      <c r="I5" s="69"/>
      <c r="J5" s="56">
        <f aca="true" t="shared" si="0" ref="J5:J68">I5*E5</f>
        <v>0</v>
      </c>
      <c r="K5" s="37"/>
      <c r="L5" s="74"/>
    </row>
    <row r="6" spans="1:12" ht="26.25" customHeight="1">
      <c r="A6" s="61">
        <v>2</v>
      </c>
      <c r="B6" s="237" t="s">
        <v>4376</v>
      </c>
      <c r="C6" s="157" t="s">
        <v>4377</v>
      </c>
      <c r="D6" s="158" t="s">
        <v>7</v>
      </c>
      <c r="E6" s="158">
        <v>15</v>
      </c>
      <c r="F6" s="64"/>
      <c r="G6" s="65"/>
      <c r="H6" s="65"/>
      <c r="I6" s="69"/>
      <c r="J6" s="56">
        <f t="shared" si="0"/>
        <v>0</v>
      </c>
      <c r="K6" s="37"/>
      <c r="L6" s="74"/>
    </row>
    <row r="7" spans="1:12" ht="26.25" customHeight="1">
      <c r="A7" s="61">
        <v>3</v>
      </c>
      <c r="B7" s="237" t="s">
        <v>4378</v>
      </c>
      <c r="C7" s="157" t="s">
        <v>4379</v>
      </c>
      <c r="D7" s="158" t="s">
        <v>7</v>
      </c>
      <c r="E7" s="158">
        <v>200</v>
      </c>
      <c r="F7" s="64"/>
      <c r="G7" s="65"/>
      <c r="H7" s="65"/>
      <c r="I7" s="69"/>
      <c r="J7" s="56">
        <f t="shared" si="0"/>
        <v>0</v>
      </c>
      <c r="K7" s="37"/>
      <c r="L7" s="74"/>
    </row>
    <row r="8" spans="1:12" ht="26.25" customHeight="1">
      <c r="A8" s="61">
        <v>4</v>
      </c>
      <c r="B8" s="237" t="s">
        <v>4380</v>
      </c>
      <c r="C8" s="157" t="s">
        <v>4381</v>
      </c>
      <c r="D8" s="158" t="s">
        <v>7</v>
      </c>
      <c r="E8" s="158">
        <v>300</v>
      </c>
      <c r="F8" s="64"/>
      <c r="G8" s="65"/>
      <c r="H8" s="65"/>
      <c r="I8" s="69"/>
      <c r="J8" s="56">
        <f t="shared" si="0"/>
        <v>0</v>
      </c>
      <c r="K8" s="37"/>
      <c r="L8" s="74"/>
    </row>
    <row r="9" spans="1:12" ht="26.25" customHeight="1">
      <c r="A9" s="61">
        <v>5</v>
      </c>
      <c r="B9" s="237" t="s">
        <v>4382</v>
      </c>
      <c r="C9" s="157" t="s">
        <v>4383</v>
      </c>
      <c r="D9" s="158" t="s">
        <v>7</v>
      </c>
      <c r="E9" s="158">
        <v>100</v>
      </c>
      <c r="F9" s="64"/>
      <c r="G9" s="65"/>
      <c r="H9" s="65"/>
      <c r="I9" s="69"/>
      <c r="J9" s="56">
        <f t="shared" si="0"/>
        <v>0</v>
      </c>
      <c r="K9" s="37"/>
      <c r="L9" s="74"/>
    </row>
    <row r="10" spans="1:12" ht="26.25" customHeight="1">
      <c r="A10" s="61">
        <v>6</v>
      </c>
      <c r="B10" s="237" t="s">
        <v>4384</v>
      </c>
      <c r="C10" s="157" t="s">
        <v>4385</v>
      </c>
      <c r="D10" s="158" t="s">
        <v>7</v>
      </c>
      <c r="E10" s="158">
        <v>32</v>
      </c>
      <c r="F10" s="64"/>
      <c r="G10" s="65"/>
      <c r="H10" s="65"/>
      <c r="I10" s="69"/>
      <c r="J10" s="56">
        <f t="shared" si="0"/>
        <v>0</v>
      </c>
      <c r="K10" s="37"/>
      <c r="L10" s="74"/>
    </row>
    <row r="11" spans="1:12" ht="26.25" customHeight="1">
      <c r="A11" s="61">
        <v>7</v>
      </c>
      <c r="B11" s="237" t="s">
        <v>4386</v>
      </c>
      <c r="C11" s="157" t="s">
        <v>4387</v>
      </c>
      <c r="D11" s="158" t="s">
        <v>7</v>
      </c>
      <c r="E11" s="158">
        <v>146</v>
      </c>
      <c r="F11" s="64"/>
      <c r="G11" s="65"/>
      <c r="H11" s="65"/>
      <c r="I11" s="69"/>
      <c r="J11" s="56">
        <f t="shared" si="0"/>
        <v>0</v>
      </c>
      <c r="K11" s="37"/>
      <c r="L11" s="74"/>
    </row>
    <row r="12" spans="1:12" ht="26.25" customHeight="1">
      <c r="A12" s="61">
        <v>8</v>
      </c>
      <c r="B12" s="237" t="s">
        <v>4388</v>
      </c>
      <c r="C12" s="157" t="s">
        <v>4389</v>
      </c>
      <c r="D12" s="158" t="s">
        <v>7</v>
      </c>
      <c r="E12" s="158">
        <v>316</v>
      </c>
      <c r="F12" s="64"/>
      <c r="G12" s="65"/>
      <c r="H12" s="65"/>
      <c r="I12" s="69"/>
      <c r="J12" s="56">
        <f t="shared" si="0"/>
        <v>0</v>
      </c>
      <c r="K12" s="37"/>
      <c r="L12" s="74"/>
    </row>
    <row r="13" spans="1:12" ht="26.25" customHeight="1">
      <c r="A13" s="61">
        <v>9</v>
      </c>
      <c r="B13" s="237" t="s">
        <v>4390</v>
      </c>
      <c r="C13" s="157" t="s">
        <v>4391</v>
      </c>
      <c r="D13" s="158" t="s">
        <v>7</v>
      </c>
      <c r="E13" s="158">
        <v>8</v>
      </c>
      <c r="F13" s="64"/>
      <c r="G13" s="65"/>
      <c r="H13" s="65"/>
      <c r="I13" s="69"/>
      <c r="J13" s="56">
        <f t="shared" si="0"/>
        <v>0</v>
      </c>
      <c r="K13" s="37"/>
      <c r="L13" s="74"/>
    </row>
    <row r="14" spans="1:12" ht="26.25" customHeight="1">
      <c r="A14" s="61">
        <v>10</v>
      </c>
      <c r="B14" s="237" t="s">
        <v>4392</v>
      </c>
      <c r="C14" s="157" t="s">
        <v>4393</v>
      </c>
      <c r="D14" s="158" t="s">
        <v>7</v>
      </c>
      <c r="E14" s="158">
        <v>26</v>
      </c>
      <c r="F14" s="64"/>
      <c r="G14" s="65"/>
      <c r="H14" s="65"/>
      <c r="I14" s="69"/>
      <c r="J14" s="56">
        <f t="shared" si="0"/>
        <v>0</v>
      </c>
      <c r="K14" s="37"/>
      <c r="L14" s="74"/>
    </row>
    <row r="15" spans="1:12" ht="26.25" customHeight="1">
      <c r="A15" s="61">
        <v>11</v>
      </c>
      <c r="B15" s="237" t="s">
        <v>4394</v>
      </c>
      <c r="C15" s="157" t="s">
        <v>4395</v>
      </c>
      <c r="D15" s="158" t="s">
        <v>7</v>
      </c>
      <c r="E15" s="158">
        <v>32</v>
      </c>
      <c r="F15" s="64"/>
      <c r="G15" s="65"/>
      <c r="H15" s="65"/>
      <c r="I15" s="69"/>
      <c r="J15" s="56">
        <f t="shared" si="0"/>
        <v>0</v>
      </c>
      <c r="K15" s="37"/>
      <c r="L15" s="74"/>
    </row>
    <row r="16" spans="1:12" ht="26.25" customHeight="1">
      <c r="A16" s="61">
        <v>12</v>
      </c>
      <c r="B16" s="237" t="s">
        <v>4396</v>
      </c>
      <c r="C16" s="157" t="s">
        <v>4397</v>
      </c>
      <c r="D16" s="158" t="s">
        <v>7</v>
      </c>
      <c r="E16" s="158">
        <v>4</v>
      </c>
      <c r="F16" s="64"/>
      <c r="G16" s="65"/>
      <c r="H16" s="65"/>
      <c r="I16" s="69"/>
      <c r="J16" s="56">
        <f t="shared" si="0"/>
        <v>0</v>
      </c>
      <c r="K16" s="37"/>
      <c r="L16" s="74"/>
    </row>
    <row r="17" spans="1:12" ht="26.25" customHeight="1">
      <c r="A17" s="61">
        <v>13</v>
      </c>
      <c r="B17" s="237" t="s">
        <v>4398</v>
      </c>
      <c r="C17" s="157" t="s">
        <v>4399</v>
      </c>
      <c r="D17" s="158" t="s">
        <v>7</v>
      </c>
      <c r="E17" s="158">
        <v>800</v>
      </c>
      <c r="F17" s="64"/>
      <c r="G17" s="65"/>
      <c r="H17" s="65"/>
      <c r="I17" s="69"/>
      <c r="J17" s="56">
        <f t="shared" si="0"/>
        <v>0</v>
      </c>
      <c r="K17" s="37"/>
      <c r="L17" s="74"/>
    </row>
    <row r="18" spans="1:12" ht="26.25" customHeight="1">
      <c r="A18" s="61">
        <v>14</v>
      </c>
      <c r="B18" s="237" t="s">
        <v>4400</v>
      </c>
      <c r="C18" s="157" t="s">
        <v>4401</v>
      </c>
      <c r="D18" s="158" t="s">
        <v>7</v>
      </c>
      <c r="E18" s="158">
        <v>87</v>
      </c>
      <c r="F18" s="64"/>
      <c r="G18" s="65"/>
      <c r="H18" s="65"/>
      <c r="I18" s="69"/>
      <c r="J18" s="56">
        <f t="shared" si="0"/>
        <v>0</v>
      </c>
      <c r="K18" s="37"/>
      <c r="L18" s="74"/>
    </row>
    <row r="19" spans="1:12" ht="26.25" customHeight="1">
      <c r="A19" s="61">
        <v>15</v>
      </c>
      <c r="B19" s="237" t="s">
        <v>4402</v>
      </c>
      <c r="C19" s="157" t="s">
        <v>4403</v>
      </c>
      <c r="D19" s="158" t="s">
        <v>7</v>
      </c>
      <c r="E19" s="158">
        <v>83</v>
      </c>
      <c r="F19" s="64"/>
      <c r="G19" s="65"/>
      <c r="H19" s="65"/>
      <c r="I19" s="69"/>
      <c r="J19" s="56">
        <f t="shared" si="0"/>
        <v>0</v>
      </c>
      <c r="K19" s="37"/>
      <c r="L19" s="74"/>
    </row>
    <row r="20" spans="1:12" ht="26.25" customHeight="1">
      <c r="A20" s="61">
        <v>16</v>
      </c>
      <c r="B20" s="237" t="s">
        <v>4404</v>
      </c>
      <c r="C20" s="157" t="s">
        <v>4405</v>
      </c>
      <c r="D20" s="158" t="s">
        <v>7</v>
      </c>
      <c r="E20" s="158">
        <v>150</v>
      </c>
      <c r="F20" s="64"/>
      <c r="G20" s="65"/>
      <c r="H20" s="65"/>
      <c r="I20" s="69"/>
      <c r="J20" s="56">
        <f t="shared" si="0"/>
        <v>0</v>
      </c>
      <c r="K20" s="37"/>
      <c r="L20" s="74"/>
    </row>
    <row r="21" spans="1:12" ht="26.25" customHeight="1">
      <c r="A21" s="61">
        <v>17</v>
      </c>
      <c r="B21" s="237" t="s">
        <v>4406</v>
      </c>
      <c r="C21" s="157" t="s">
        <v>4407</v>
      </c>
      <c r="D21" s="158" t="s">
        <v>7</v>
      </c>
      <c r="E21" s="158">
        <v>94</v>
      </c>
      <c r="F21" s="64"/>
      <c r="G21" s="65"/>
      <c r="H21" s="65"/>
      <c r="I21" s="69"/>
      <c r="J21" s="56">
        <f t="shared" si="0"/>
        <v>0</v>
      </c>
      <c r="K21" s="37"/>
      <c r="L21" s="74"/>
    </row>
    <row r="22" spans="1:12" ht="26.25" customHeight="1">
      <c r="A22" s="61">
        <v>18</v>
      </c>
      <c r="B22" s="237" t="s">
        <v>4408</v>
      </c>
      <c r="C22" s="157" t="s">
        <v>4409</v>
      </c>
      <c r="D22" s="158" t="s">
        <v>7</v>
      </c>
      <c r="E22" s="158">
        <v>150</v>
      </c>
      <c r="F22" s="64"/>
      <c r="G22" s="65"/>
      <c r="H22" s="65"/>
      <c r="I22" s="69"/>
      <c r="J22" s="56">
        <f t="shared" si="0"/>
        <v>0</v>
      </c>
      <c r="K22" s="37"/>
      <c r="L22" s="74"/>
    </row>
    <row r="23" spans="1:12" ht="26.25" customHeight="1">
      <c r="A23" s="61">
        <v>19</v>
      </c>
      <c r="B23" s="237" t="s">
        <v>4410</v>
      </c>
      <c r="C23" s="157" t="s">
        <v>4411</v>
      </c>
      <c r="D23" s="158" t="s">
        <v>7</v>
      </c>
      <c r="E23" s="158">
        <v>12</v>
      </c>
      <c r="F23" s="64"/>
      <c r="G23" s="65"/>
      <c r="H23" s="65"/>
      <c r="I23" s="69"/>
      <c r="J23" s="56">
        <f t="shared" si="0"/>
        <v>0</v>
      </c>
      <c r="K23" s="37"/>
      <c r="L23" s="74"/>
    </row>
    <row r="24" spans="1:12" ht="26.25" customHeight="1">
      <c r="A24" s="61">
        <v>20</v>
      </c>
      <c r="B24" s="237" t="s">
        <v>4412</v>
      </c>
      <c r="C24" s="157" t="s">
        <v>4413</v>
      </c>
      <c r="D24" s="158" t="s">
        <v>7</v>
      </c>
      <c r="E24" s="158">
        <v>64</v>
      </c>
      <c r="F24" s="64"/>
      <c r="G24" s="65"/>
      <c r="H24" s="65"/>
      <c r="I24" s="69"/>
      <c r="J24" s="56">
        <f t="shared" si="0"/>
        <v>0</v>
      </c>
      <c r="K24" s="37"/>
      <c r="L24" s="74"/>
    </row>
    <row r="25" spans="1:12" ht="26.25" customHeight="1">
      <c r="A25" s="61">
        <v>21</v>
      </c>
      <c r="B25" s="237" t="s">
        <v>4414</v>
      </c>
      <c r="C25" s="157" t="s">
        <v>4415</v>
      </c>
      <c r="D25" s="158" t="s">
        <v>7</v>
      </c>
      <c r="E25" s="158">
        <v>133</v>
      </c>
      <c r="F25" s="64"/>
      <c r="G25" s="65"/>
      <c r="H25" s="65"/>
      <c r="I25" s="69"/>
      <c r="J25" s="56">
        <f t="shared" si="0"/>
        <v>0</v>
      </c>
      <c r="K25" s="37"/>
      <c r="L25" s="74"/>
    </row>
    <row r="26" spans="1:12" ht="26.25" customHeight="1">
      <c r="A26" s="61">
        <v>22</v>
      </c>
      <c r="B26" s="237" t="s">
        <v>4416</v>
      </c>
      <c r="C26" s="157" t="s">
        <v>4417</v>
      </c>
      <c r="D26" s="158" t="s">
        <v>7</v>
      </c>
      <c r="E26" s="158">
        <v>108</v>
      </c>
      <c r="F26" s="64"/>
      <c r="G26" s="65"/>
      <c r="H26" s="65"/>
      <c r="I26" s="69"/>
      <c r="J26" s="56">
        <f t="shared" si="0"/>
        <v>0</v>
      </c>
      <c r="K26" s="37"/>
      <c r="L26" s="74"/>
    </row>
    <row r="27" spans="1:12" ht="26.25" customHeight="1">
      <c r="A27" s="61">
        <v>23</v>
      </c>
      <c r="B27" s="237" t="s">
        <v>4418</v>
      </c>
      <c r="C27" s="157" t="s">
        <v>4419</v>
      </c>
      <c r="D27" s="158" t="s">
        <v>7</v>
      </c>
      <c r="E27" s="158">
        <v>20</v>
      </c>
      <c r="F27" s="64"/>
      <c r="G27" s="65"/>
      <c r="H27" s="65"/>
      <c r="I27" s="69"/>
      <c r="J27" s="56">
        <f t="shared" si="0"/>
        <v>0</v>
      </c>
      <c r="K27" s="37"/>
      <c r="L27" s="74"/>
    </row>
    <row r="28" spans="1:12" ht="26.25" customHeight="1">
      <c r="A28" s="61">
        <v>24</v>
      </c>
      <c r="B28" s="237" t="s">
        <v>4420</v>
      </c>
      <c r="C28" s="157" t="s">
        <v>4421</v>
      </c>
      <c r="D28" s="158" t="s">
        <v>7</v>
      </c>
      <c r="E28" s="158">
        <v>18</v>
      </c>
      <c r="F28" s="64"/>
      <c r="G28" s="65"/>
      <c r="H28" s="65"/>
      <c r="I28" s="69"/>
      <c r="J28" s="56">
        <f t="shared" si="0"/>
        <v>0</v>
      </c>
      <c r="K28" s="37"/>
      <c r="L28" s="74"/>
    </row>
    <row r="29" spans="1:12" ht="26.25" customHeight="1">
      <c r="A29" s="61">
        <v>25</v>
      </c>
      <c r="B29" s="237" t="s">
        <v>4422</v>
      </c>
      <c r="C29" s="157" t="s">
        <v>4423</v>
      </c>
      <c r="D29" s="158" t="s">
        <v>7</v>
      </c>
      <c r="E29" s="158">
        <v>16</v>
      </c>
      <c r="F29" s="64"/>
      <c r="G29" s="65"/>
      <c r="H29" s="65"/>
      <c r="I29" s="69"/>
      <c r="J29" s="56">
        <f t="shared" si="0"/>
        <v>0</v>
      </c>
      <c r="K29" s="37"/>
      <c r="L29" s="74"/>
    </row>
    <row r="30" spans="1:12" ht="26.25" customHeight="1">
      <c r="A30" s="61">
        <v>26</v>
      </c>
      <c r="B30" s="237" t="s">
        <v>4424</v>
      </c>
      <c r="C30" s="157" t="s">
        <v>4425</v>
      </c>
      <c r="D30" s="158" t="s">
        <v>7</v>
      </c>
      <c r="E30" s="158">
        <v>118</v>
      </c>
      <c r="F30" s="64"/>
      <c r="G30" s="65"/>
      <c r="H30" s="65"/>
      <c r="I30" s="69"/>
      <c r="J30" s="56">
        <f t="shared" si="0"/>
        <v>0</v>
      </c>
      <c r="K30" s="37"/>
      <c r="L30" s="74"/>
    </row>
    <row r="31" spans="1:12" ht="26.25" customHeight="1">
      <c r="A31" s="61">
        <v>27</v>
      </c>
      <c r="B31" s="237" t="s">
        <v>4426</v>
      </c>
      <c r="C31" s="157" t="s">
        <v>4427</v>
      </c>
      <c r="D31" s="158" t="s">
        <v>7</v>
      </c>
      <c r="E31" s="158">
        <v>106</v>
      </c>
      <c r="F31" s="64"/>
      <c r="G31" s="65"/>
      <c r="H31" s="65"/>
      <c r="I31" s="69"/>
      <c r="J31" s="56">
        <f t="shared" si="0"/>
        <v>0</v>
      </c>
      <c r="K31" s="37"/>
      <c r="L31" s="74"/>
    </row>
    <row r="32" spans="1:12" ht="26.25" customHeight="1">
      <c r="A32" s="61">
        <v>28</v>
      </c>
      <c r="B32" s="237" t="s">
        <v>4428</v>
      </c>
      <c r="C32" s="157" t="s">
        <v>4429</v>
      </c>
      <c r="D32" s="158" t="s">
        <v>7</v>
      </c>
      <c r="E32" s="158">
        <v>261</v>
      </c>
      <c r="F32" s="64"/>
      <c r="G32" s="65"/>
      <c r="H32" s="65"/>
      <c r="I32" s="69"/>
      <c r="J32" s="56">
        <f t="shared" si="0"/>
        <v>0</v>
      </c>
      <c r="K32" s="37"/>
      <c r="L32" s="74"/>
    </row>
    <row r="33" spans="1:12" ht="26.25" customHeight="1">
      <c r="A33" s="61">
        <v>29</v>
      </c>
      <c r="B33" s="237" t="s">
        <v>4430</v>
      </c>
      <c r="C33" s="157" t="s">
        <v>4431</v>
      </c>
      <c r="D33" s="158" t="s">
        <v>7</v>
      </c>
      <c r="E33" s="158">
        <v>26</v>
      </c>
      <c r="F33" s="64"/>
      <c r="G33" s="65"/>
      <c r="H33" s="65"/>
      <c r="I33" s="69"/>
      <c r="J33" s="56">
        <f t="shared" si="0"/>
        <v>0</v>
      </c>
      <c r="K33" s="37"/>
      <c r="L33" s="74"/>
    </row>
    <row r="34" spans="1:12" ht="26.25" customHeight="1">
      <c r="A34" s="61">
        <v>30</v>
      </c>
      <c r="B34" s="237" t="s">
        <v>4432</v>
      </c>
      <c r="C34" s="157" t="s">
        <v>4433</v>
      </c>
      <c r="D34" s="158" t="s">
        <v>7</v>
      </c>
      <c r="E34" s="158">
        <v>55</v>
      </c>
      <c r="F34" s="64"/>
      <c r="G34" s="65"/>
      <c r="H34" s="65"/>
      <c r="I34" s="69"/>
      <c r="J34" s="56">
        <f t="shared" si="0"/>
        <v>0</v>
      </c>
      <c r="K34" s="37"/>
      <c r="L34" s="74"/>
    </row>
    <row r="35" spans="1:12" ht="26.25" customHeight="1">
      <c r="A35" s="61">
        <v>31</v>
      </c>
      <c r="B35" s="237" t="s">
        <v>4434</v>
      </c>
      <c r="C35" s="157" t="s">
        <v>4435</v>
      </c>
      <c r="D35" s="158" t="s">
        <v>7</v>
      </c>
      <c r="E35" s="158">
        <v>90</v>
      </c>
      <c r="F35" s="64"/>
      <c r="G35" s="65"/>
      <c r="H35" s="65"/>
      <c r="I35" s="69"/>
      <c r="J35" s="56">
        <f t="shared" si="0"/>
        <v>0</v>
      </c>
      <c r="K35" s="37"/>
      <c r="L35" s="74"/>
    </row>
    <row r="36" spans="1:12" ht="26.25" customHeight="1">
      <c r="A36" s="61">
        <v>32</v>
      </c>
      <c r="B36" s="237" t="s">
        <v>4436</v>
      </c>
      <c r="C36" s="157" t="s">
        <v>4437</v>
      </c>
      <c r="D36" s="158" t="s">
        <v>7</v>
      </c>
      <c r="E36" s="158">
        <v>924</v>
      </c>
      <c r="F36" s="64"/>
      <c r="G36" s="65"/>
      <c r="H36" s="65"/>
      <c r="I36" s="69"/>
      <c r="J36" s="56">
        <f t="shared" si="0"/>
        <v>0</v>
      </c>
      <c r="K36" s="37"/>
      <c r="L36" s="74"/>
    </row>
    <row r="37" spans="1:12" ht="26.25" customHeight="1">
      <c r="A37" s="61">
        <v>33</v>
      </c>
      <c r="B37" s="237" t="s">
        <v>4438</v>
      </c>
      <c r="C37" s="157" t="s">
        <v>4439</v>
      </c>
      <c r="D37" s="158" t="s">
        <v>7</v>
      </c>
      <c r="E37" s="158">
        <v>31</v>
      </c>
      <c r="F37" s="64"/>
      <c r="G37" s="65"/>
      <c r="H37" s="65"/>
      <c r="I37" s="69"/>
      <c r="J37" s="56">
        <f t="shared" si="0"/>
        <v>0</v>
      </c>
      <c r="K37" s="37"/>
      <c r="L37" s="74"/>
    </row>
    <row r="38" spans="1:12" ht="26.25" customHeight="1">
      <c r="A38" s="61">
        <v>34</v>
      </c>
      <c r="B38" s="237" t="s">
        <v>4440</v>
      </c>
      <c r="C38" s="157" t="s">
        <v>4441</v>
      </c>
      <c r="D38" s="158" t="s">
        <v>7</v>
      </c>
      <c r="E38" s="158">
        <v>224</v>
      </c>
      <c r="F38" s="64"/>
      <c r="G38" s="65"/>
      <c r="H38" s="65"/>
      <c r="I38" s="69"/>
      <c r="J38" s="56">
        <f t="shared" si="0"/>
        <v>0</v>
      </c>
      <c r="K38" s="37"/>
      <c r="L38" s="74"/>
    </row>
    <row r="39" spans="1:12" ht="26.25" customHeight="1">
      <c r="A39" s="61">
        <v>35</v>
      </c>
      <c r="B39" s="237" t="s">
        <v>4442</v>
      </c>
      <c r="C39" s="157" t="s">
        <v>4443</v>
      </c>
      <c r="D39" s="158" t="s">
        <v>7</v>
      </c>
      <c r="E39" s="158">
        <v>40</v>
      </c>
      <c r="F39" s="64"/>
      <c r="G39" s="65"/>
      <c r="H39" s="65"/>
      <c r="I39" s="69"/>
      <c r="J39" s="56">
        <f t="shared" si="0"/>
        <v>0</v>
      </c>
      <c r="K39" s="37"/>
      <c r="L39" s="74"/>
    </row>
    <row r="40" spans="1:12" ht="26.25" customHeight="1">
      <c r="A40" s="61">
        <v>36</v>
      </c>
      <c r="B40" s="237" t="s">
        <v>4444</v>
      </c>
      <c r="C40" s="157" t="s">
        <v>4445</v>
      </c>
      <c r="D40" s="158" t="s">
        <v>7</v>
      </c>
      <c r="E40" s="158">
        <v>102</v>
      </c>
      <c r="F40" s="64"/>
      <c r="G40" s="65"/>
      <c r="H40" s="65"/>
      <c r="I40" s="69"/>
      <c r="J40" s="56">
        <f t="shared" si="0"/>
        <v>0</v>
      </c>
      <c r="K40" s="37"/>
      <c r="L40" s="74"/>
    </row>
    <row r="41" spans="1:12" ht="26.25" customHeight="1">
      <c r="A41" s="61">
        <v>37</v>
      </c>
      <c r="B41" s="237" t="s">
        <v>4446</v>
      </c>
      <c r="C41" s="157" t="s">
        <v>4447</v>
      </c>
      <c r="D41" s="158" t="s">
        <v>7</v>
      </c>
      <c r="E41" s="158">
        <v>8</v>
      </c>
      <c r="F41" s="64"/>
      <c r="G41" s="65"/>
      <c r="H41" s="65"/>
      <c r="I41" s="69"/>
      <c r="J41" s="56">
        <f t="shared" si="0"/>
        <v>0</v>
      </c>
      <c r="K41" s="37"/>
      <c r="L41" s="74"/>
    </row>
    <row r="42" spans="1:12" ht="26.25" customHeight="1">
      <c r="A42" s="61">
        <v>38</v>
      </c>
      <c r="B42" s="237" t="s">
        <v>4448</v>
      </c>
      <c r="C42" s="157" t="s">
        <v>4449</v>
      </c>
      <c r="D42" s="158" t="s">
        <v>7</v>
      </c>
      <c r="E42" s="158">
        <v>116</v>
      </c>
      <c r="F42" s="64"/>
      <c r="G42" s="65"/>
      <c r="H42" s="65"/>
      <c r="I42" s="69"/>
      <c r="J42" s="56">
        <f t="shared" si="0"/>
        <v>0</v>
      </c>
      <c r="K42" s="37"/>
      <c r="L42" s="74"/>
    </row>
    <row r="43" spans="1:12" ht="26.25" customHeight="1">
      <c r="A43" s="61">
        <v>39</v>
      </c>
      <c r="B43" s="237" t="s">
        <v>4450</v>
      </c>
      <c r="C43" s="157" t="s">
        <v>4451</v>
      </c>
      <c r="D43" s="158" t="s">
        <v>7</v>
      </c>
      <c r="E43" s="158">
        <v>6</v>
      </c>
      <c r="F43" s="64"/>
      <c r="G43" s="65"/>
      <c r="H43" s="65"/>
      <c r="I43" s="69"/>
      <c r="J43" s="56">
        <f t="shared" si="0"/>
        <v>0</v>
      </c>
      <c r="K43" s="37"/>
      <c r="L43" s="74"/>
    </row>
    <row r="44" spans="1:12" ht="26.25" customHeight="1">
      <c r="A44" s="61">
        <v>40</v>
      </c>
      <c r="B44" s="237" t="s">
        <v>4452</v>
      </c>
      <c r="C44" s="157" t="s">
        <v>4453</v>
      </c>
      <c r="D44" s="158" t="s">
        <v>7</v>
      </c>
      <c r="E44" s="158">
        <v>8</v>
      </c>
      <c r="F44" s="64"/>
      <c r="G44" s="65"/>
      <c r="H44" s="65"/>
      <c r="I44" s="69"/>
      <c r="J44" s="56">
        <f t="shared" si="0"/>
        <v>0</v>
      </c>
      <c r="K44" s="37"/>
      <c r="L44" s="74"/>
    </row>
    <row r="45" spans="1:12" ht="26.25" customHeight="1">
      <c r="A45" s="61">
        <v>41</v>
      </c>
      <c r="B45" s="237" t="s">
        <v>4454</v>
      </c>
      <c r="C45" s="157" t="s">
        <v>4455</v>
      </c>
      <c r="D45" s="158" t="s">
        <v>7</v>
      </c>
      <c r="E45" s="158">
        <v>8</v>
      </c>
      <c r="F45" s="64"/>
      <c r="G45" s="65"/>
      <c r="H45" s="65"/>
      <c r="I45" s="69"/>
      <c r="J45" s="56">
        <f t="shared" si="0"/>
        <v>0</v>
      </c>
      <c r="K45" s="37"/>
      <c r="L45" s="74"/>
    </row>
    <row r="46" spans="1:12" ht="26.25" customHeight="1">
      <c r="A46" s="61">
        <v>42</v>
      </c>
      <c r="B46" s="237" t="s">
        <v>4456</v>
      </c>
      <c r="C46" s="157" t="s">
        <v>4457</v>
      </c>
      <c r="D46" s="158" t="s">
        <v>7</v>
      </c>
      <c r="E46" s="158">
        <v>130</v>
      </c>
      <c r="F46" s="64"/>
      <c r="G46" s="65"/>
      <c r="H46" s="65"/>
      <c r="I46" s="69"/>
      <c r="J46" s="56">
        <f t="shared" si="0"/>
        <v>0</v>
      </c>
      <c r="K46" s="37"/>
      <c r="L46" s="74"/>
    </row>
    <row r="47" spans="1:12" ht="26.25" customHeight="1">
      <c r="A47" s="61">
        <v>43</v>
      </c>
      <c r="B47" s="237" t="s">
        <v>4458</v>
      </c>
      <c r="C47" s="157" t="s">
        <v>4459</v>
      </c>
      <c r="D47" s="158" t="s">
        <v>7</v>
      </c>
      <c r="E47" s="158">
        <v>17</v>
      </c>
      <c r="F47" s="64"/>
      <c r="G47" s="65"/>
      <c r="H47" s="65"/>
      <c r="I47" s="69"/>
      <c r="J47" s="56">
        <f t="shared" si="0"/>
        <v>0</v>
      </c>
      <c r="K47" s="37"/>
      <c r="L47" s="74"/>
    </row>
    <row r="48" spans="1:12" ht="26.25" customHeight="1">
      <c r="A48" s="61">
        <v>44</v>
      </c>
      <c r="B48" s="237" t="s">
        <v>4460</v>
      </c>
      <c r="C48" s="157" t="s">
        <v>4461</v>
      </c>
      <c r="D48" s="158" t="s">
        <v>7</v>
      </c>
      <c r="E48" s="158">
        <v>273</v>
      </c>
      <c r="F48" s="64"/>
      <c r="G48" s="65"/>
      <c r="H48" s="65"/>
      <c r="I48" s="69"/>
      <c r="J48" s="56">
        <f t="shared" si="0"/>
        <v>0</v>
      </c>
      <c r="K48" s="37"/>
      <c r="L48" s="74"/>
    </row>
    <row r="49" spans="1:12" ht="26.25" customHeight="1">
      <c r="A49" s="61">
        <v>45</v>
      </c>
      <c r="B49" s="237" t="s">
        <v>4462</v>
      </c>
      <c r="C49" s="157" t="s">
        <v>4463</v>
      </c>
      <c r="D49" s="158" t="s">
        <v>7</v>
      </c>
      <c r="E49" s="158">
        <v>20</v>
      </c>
      <c r="F49" s="64"/>
      <c r="G49" s="65"/>
      <c r="H49" s="65"/>
      <c r="I49" s="69"/>
      <c r="J49" s="56">
        <f t="shared" si="0"/>
        <v>0</v>
      </c>
      <c r="K49" s="37"/>
      <c r="L49" s="74"/>
    </row>
    <row r="50" spans="1:12" ht="26.25" customHeight="1">
      <c r="A50" s="61">
        <v>46</v>
      </c>
      <c r="B50" s="237" t="s">
        <v>4464</v>
      </c>
      <c r="C50" s="157" t="s">
        <v>4465</v>
      </c>
      <c r="D50" s="158" t="s">
        <v>7</v>
      </c>
      <c r="E50" s="158">
        <v>44</v>
      </c>
      <c r="F50" s="64"/>
      <c r="G50" s="65"/>
      <c r="H50" s="65"/>
      <c r="I50" s="69"/>
      <c r="J50" s="56">
        <f t="shared" si="0"/>
        <v>0</v>
      </c>
      <c r="K50" s="37"/>
      <c r="L50" s="74"/>
    </row>
    <row r="51" spans="1:12" ht="26.25" customHeight="1">
      <c r="A51" s="61">
        <v>47</v>
      </c>
      <c r="B51" s="237" t="s">
        <v>4466</v>
      </c>
      <c r="C51" s="157" t="s">
        <v>4467</v>
      </c>
      <c r="D51" s="158" t="s">
        <v>7</v>
      </c>
      <c r="E51" s="158">
        <v>20</v>
      </c>
      <c r="F51" s="64"/>
      <c r="G51" s="65"/>
      <c r="H51" s="65"/>
      <c r="I51" s="69"/>
      <c r="J51" s="56">
        <f t="shared" si="0"/>
        <v>0</v>
      </c>
      <c r="K51" s="37"/>
      <c r="L51" s="74"/>
    </row>
    <row r="52" spans="1:12" ht="26.25" customHeight="1">
      <c r="A52" s="61">
        <v>48</v>
      </c>
      <c r="B52" s="237" t="s">
        <v>4468</v>
      </c>
      <c r="C52" s="157" t="s">
        <v>4469</v>
      </c>
      <c r="D52" s="158" t="s">
        <v>7</v>
      </c>
      <c r="E52" s="158">
        <v>24</v>
      </c>
      <c r="F52" s="64"/>
      <c r="G52" s="65"/>
      <c r="H52" s="65"/>
      <c r="I52" s="69"/>
      <c r="J52" s="56">
        <f t="shared" si="0"/>
        <v>0</v>
      </c>
      <c r="K52" s="37"/>
      <c r="L52" s="74"/>
    </row>
    <row r="53" spans="1:12" ht="26.25" customHeight="1">
      <c r="A53" s="61">
        <v>49</v>
      </c>
      <c r="B53" s="237" t="s">
        <v>4470</v>
      </c>
      <c r="C53" s="157" t="s">
        <v>4471</v>
      </c>
      <c r="D53" s="158" t="s">
        <v>7</v>
      </c>
      <c r="E53" s="158">
        <v>30</v>
      </c>
      <c r="F53" s="64"/>
      <c r="G53" s="65"/>
      <c r="H53" s="65"/>
      <c r="I53" s="69"/>
      <c r="J53" s="56">
        <f t="shared" si="0"/>
        <v>0</v>
      </c>
      <c r="K53" s="37"/>
      <c r="L53" s="74"/>
    </row>
    <row r="54" spans="1:12" ht="26.25" customHeight="1">
      <c r="A54" s="61">
        <v>50</v>
      </c>
      <c r="B54" s="237" t="s">
        <v>4472</v>
      </c>
      <c r="C54" s="157" t="s">
        <v>4473</v>
      </c>
      <c r="D54" s="158" t="s">
        <v>7</v>
      </c>
      <c r="E54" s="158">
        <v>42</v>
      </c>
      <c r="F54" s="64"/>
      <c r="G54" s="65"/>
      <c r="H54" s="65"/>
      <c r="I54" s="69"/>
      <c r="J54" s="56">
        <f t="shared" si="0"/>
        <v>0</v>
      </c>
      <c r="K54" s="37"/>
      <c r="L54" s="74"/>
    </row>
    <row r="55" spans="1:12" ht="26.25" customHeight="1">
      <c r="A55" s="61">
        <v>51</v>
      </c>
      <c r="B55" s="237" t="s">
        <v>4474</v>
      </c>
      <c r="C55" s="157" t="s">
        <v>4475</v>
      </c>
      <c r="D55" s="158" t="s">
        <v>7</v>
      </c>
      <c r="E55" s="158">
        <v>6</v>
      </c>
      <c r="F55" s="64"/>
      <c r="G55" s="65"/>
      <c r="H55" s="65"/>
      <c r="I55" s="69"/>
      <c r="J55" s="56">
        <f t="shared" si="0"/>
        <v>0</v>
      </c>
      <c r="K55" s="37"/>
      <c r="L55" s="74"/>
    </row>
    <row r="56" spans="1:12" ht="26.25" customHeight="1">
      <c r="A56" s="61">
        <v>52</v>
      </c>
      <c r="B56" s="237" t="s">
        <v>4476</v>
      </c>
      <c r="C56" s="157" t="s">
        <v>4477</v>
      </c>
      <c r="D56" s="158" t="s">
        <v>7</v>
      </c>
      <c r="E56" s="158">
        <v>32</v>
      </c>
      <c r="F56" s="64"/>
      <c r="G56" s="65"/>
      <c r="H56" s="65"/>
      <c r="I56" s="69"/>
      <c r="J56" s="56">
        <f t="shared" si="0"/>
        <v>0</v>
      </c>
      <c r="K56" s="37"/>
      <c r="L56" s="74"/>
    </row>
    <row r="57" spans="1:12" ht="26.25" customHeight="1">
      <c r="A57" s="61">
        <v>53</v>
      </c>
      <c r="B57" s="237" t="s">
        <v>4478</v>
      </c>
      <c r="C57" s="157" t="s">
        <v>4479</v>
      </c>
      <c r="D57" s="158" t="s">
        <v>7</v>
      </c>
      <c r="E57" s="158">
        <v>102</v>
      </c>
      <c r="F57" s="64"/>
      <c r="G57" s="65"/>
      <c r="H57" s="65"/>
      <c r="I57" s="69"/>
      <c r="J57" s="56">
        <f t="shared" si="0"/>
        <v>0</v>
      </c>
      <c r="K57" s="37"/>
      <c r="L57" s="74"/>
    </row>
    <row r="58" spans="1:12" ht="26.25" customHeight="1">
      <c r="A58" s="61">
        <v>54</v>
      </c>
      <c r="B58" s="237" t="s">
        <v>4480</v>
      </c>
      <c r="C58" s="157" t="s">
        <v>4481</v>
      </c>
      <c r="D58" s="158" t="s">
        <v>7</v>
      </c>
      <c r="E58" s="158">
        <v>56</v>
      </c>
      <c r="F58" s="64"/>
      <c r="G58" s="65"/>
      <c r="H58" s="65"/>
      <c r="I58" s="69"/>
      <c r="J58" s="56">
        <f t="shared" si="0"/>
        <v>0</v>
      </c>
      <c r="K58" s="37"/>
      <c r="L58" s="74"/>
    </row>
    <row r="59" spans="1:12" ht="26.25" customHeight="1">
      <c r="A59" s="61">
        <v>55</v>
      </c>
      <c r="B59" s="237" t="s">
        <v>807</v>
      </c>
      <c r="C59" s="157" t="s">
        <v>808</v>
      </c>
      <c r="D59" s="158" t="s">
        <v>7</v>
      </c>
      <c r="E59" s="158">
        <v>6</v>
      </c>
      <c r="F59" s="64"/>
      <c r="G59" s="65"/>
      <c r="H59" s="65"/>
      <c r="I59" s="69"/>
      <c r="J59" s="56">
        <f t="shared" si="0"/>
        <v>0</v>
      </c>
      <c r="K59" s="37"/>
      <c r="L59" s="74"/>
    </row>
    <row r="60" spans="1:12" ht="26.25" customHeight="1">
      <c r="A60" s="61">
        <v>56</v>
      </c>
      <c r="B60" s="237" t="s">
        <v>4482</v>
      </c>
      <c r="C60" s="157" t="s">
        <v>4483</v>
      </c>
      <c r="D60" s="158" t="s">
        <v>7</v>
      </c>
      <c r="E60" s="158">
        <v>6</v>
      </c>
      <c r="F60" s="64"/>
      <c r="G60" s="65"/>
      <c r="H60" s="65"/>
      <c r="I60" s="69"/>
      <c r="J60" s="56">
        <f t="shared" si="0"/>
        <v>0</v>
      </c>
      <c r="K60" s="37"/>
      <c r="L60" s="74"/>
    </row>
    <row r="61" spans="1:12" ht="26.25" customHeight="1">
      <c r="A61" s="61">
        <v>57</v>
      </c>
      <c r="B61" s="237" t="s">
        <v>787</v>
      </c>
      <c r="C61" s="157" t="s">
        <v>788</v>
      </c>
      <c r="D61" s="158" t="s">
        <v>7</v>
      </c>
      <c r="E61" s="158">
        <v>6</v>
      </c>
      <c r="F61" s="64"/>
      <c r="G61" s="65"/>
      <c r="H61" s="65"/>
      <c r="I61" s="69"/>
      <c r="J61" s="56">
        <f t="shared" si="0"/>
        <v>0</v>
      </c>
      <c r="K61" s="37"/>
      <c r="L61" s="74"/>
    </row>
    <row r="62" spans="1:12" ht="26.25" customHeight="1">
      <c r="A62" s="61">
        <v>58</v>
      </c>
      <c r="B62" s="237" t="s">
        <v>4484</v>
      </c>
      <c r="C62" s="157" t="s">
        <v>4485</v>
      </c>
      <c r="D62" s="158" t="s">
        <v>7</v>
      </c>
      <c r="E62" s="158">
        <v>10</v>
      </c>
      <c r="F62" s="64"/>
      <c r="G62" s="65"/>
      <c r="H62" s="65"/>
      <c r="I62" s="69"/>
      <c r="J62" s="56">
        <f t="shared" si="0"/>
        <v>0</v>
      </c>
      <c r="K62" s="37"/>
      <c r="L62" s="74"/>
    </row>
    <row r="63" spans="1:12" ht="26.25" customHeight="1">
      <c r="A63" s="61">
        <v>59</v>
      </c>
      <c r="B63" s="237" t="s">
        <v>4486</v>
      </c>
      <c r="C63" s="157" t="s">
        <v>4487</v>
      </c>
      <c r="D63" s="158" t="s">
        <v>7</v>
      </c>
      <c r="E63" s="158">
        <v>8</v>
      </c>
      <c r="F63" s="64"/>
      <c r="G63" s="65"/>
      <c r="H63" s="65"/>
      <c r="I63" s="69"/>
      <c r="J63" s="56">
        <f t="shared" si="0"/>
        <v>0</v>
      </c>
      <c r="K63" s="37"/>
      <c r="L63" s="74"/>
    </row>
    <row r="64" spans="1:12" ht="26.25" customHeight="1">
      <c r="A64" s="61">
        <v>60</v>
      </c>
      <c r="B64" s="237" t="s">
        <v>4488</v>
      </c>
      <c r="C64" s="157" t="s">
        <v>4489</v>
      </c>
      <c r="D64" s="158" t="s">
        <v>7</v>
      </c>
      <c r="E64" s="158">
        <v>100</v>
      </c>
      <c r="F64" s="64"/>
      <c r="G64" s="65"/>
      <c r="H64" s="65"/>
      <c r="I64" s="69"/>
      <c r="J64" s="56">
        <f t="shared" si="0"/>
        <v>0</v>
      </c>
      <c r="K64" s="37"/>
      <c r="L64" s="74"/>
    </row>
    <row r="65" spans="1:12" ht="26.25" customHeight="1">
      <c r="A65" s="61">
        <v>61</v>
      </c>
      <c r="B65" s="237" t="s">
        <v>4490</v>
      </c>
      <c r="C65" s="157" t="s">
        <v>4491</v>
      </c>
      <c r="D65" s="158" t="s">
        <v>7</v>
      </c>
      <c r="E65" s="158">
        <v>20</v>
      </c>
      <c r="F65" s="64"/>
      <c r="G65" s="65"/>
      <c r="H65" s="65"/>
      <c r="I65" s="69"/>
      <c r="J65" s="56">
        <f t="shared" si="0"/>
        <v>0</v>
      </c>
      <c r="K65" s="37"/>
      <c r="L65" s="74"/>
    </row>
    <row r="66" spans="1:12" ht="26.25" customHeight="1">
      <c r="A66" s="61">
        <v>62</v>
      </c>
      <c r="B66" s="237" t="s">
        <v>789</v>
      </c>
      <c r="C66" s="157" t="s">
        <v>790</v>
      </c>
      <c r="D66" s="158" t="s">
        <v>7</v>
      </c>
      <c r="E66" s="158">
        <v>4</v>
      </c>
      <c r="F66" s="64"/>
      <c r="G66" s="65"/>
      <c r="H66" s="65"/>
      <c r="I66" s="69"/>
      <c r="J66" s="56">
        <f t="shared" si="0"/>
        <v>0</v>
      </c>
      <c r="K66" s="37"/>
      <c r="L66" s="74"/>
    </row>
    <row r="67" spans="1:12" ht="26.25" customHeight="1">
      <c r="A67" s="61">
        <v>63</v>
      </c>
      <c r="B67" s="237" t="s">
        <v>4492</v>
      </c>
      <c r="C67" s="157" t="s">
        <v>4493</v>
      </c>
      <c r="D67" s="158" t="s">
        <v>7</v>
      </c>
      <c r="E67" s="158">
        <v>14</v>
      </c>
      <c r="F67" s="64"/>
      <c r="G67" s="65"/>
      <c r="H67" s="65"/>
      <c r="I67" s="69"/>
      <c r="J67" s="56">
        <f t="shared" si="0"/>
        <v>0</v>
      </c>
      <c r="K67" s="37"/>
      <c r="L67" s="74"/>
    </row>
    <row r="68" spans="1:12" ht="26.25" customHeight="1">
      <c r="A68" s="61">
        <v>64</v>
      </c>
      <c r="B68" s="237" t="s">
        <v>4494</v>
      </c>
      <c r="C68" s="157" t="s">
        <v>4495</v>
      </c>
      <c r="D68" s="158" t="s">
        <v>7</v>
      </c>
      <c r="E68" s="158">
        <v>80</v>
      </c>
      <c r="F68" s="64"/>
      <c r="G68" s="65"/>
      <c r="H68" s="65"/>
      <c r="I68" s="69"/>
      <c r="J68" s="56">
        <f t="shared" si="0"/>
        <v>0</v>
      </c>
      <c r="K68" s="37"/>
      <c r="L68" s="74"/>
    </row>
    <row r="69" spans="1:12" ht="26.25" customHeight="1">
      <c r="A69" s="61">
        <v>65</v>
      </c>
      <c r="B69" s="237" t="s">
        <v>4496</v>
      </c>
      <c r="C69" s="157" t="s">
        <v>4497</v>
      </c>
      <c r="D69" s="158" t="s">
        <v>7</v>
      </c>
      <c r="E69" s="158">
        <v>60</v>
      </c>
      <c r="F69" s="64"/>
      <c r="G69" s="65"/>
      <c r="H69" s="65"/>
      <c r="I69" s="69"/>
      <c r="J69" s="56">
        <f aca="true" t="shared" si="1" ref="J69:J132">I69*E69</f>
        <v>0</v>
      </c>
      <c r="K69" s="37"/>
      <c r="L69" s="74"/>
    </row>
    <row r="70" spans="1:12" ht="26.25" customHeight="1">
      <c r="A70" s="61">
        <v>66</v>
      </c>
      <c r="B70" s="237" t="s">
        <v>4498</v>
      </c>
      <c r="C70" s="157" t="s">
        <v>4499</v>
      </c>
      <c r="D70" s="158" t="s">
        <v>7</v>
      </c>
      <c r="E70" s="158">
        <v>72</v>
      </c>
      <c r="F70" s="64"/>
      <c r="G70" s="65"/>
      <c r="H70" s="65"/>
      <c r="I70" s="69"/>
      <c r="J70" s="56">
        <f t="shared" si="1"/>
        <v>0</v>
      </c>
      <c r="K70" s="37"/>
      <c r="L70" s="74"/>
    </row>
    <row r="71" spans="1:12" ht="26.25" customHeight="1">
      <c r="A71" s="61">
        <v>67</v>
      </c>
      <c r="B71" s="237" t="s">
        <v>4500</v>
      </c>
      <c r="C71" s="157" t="s">
        <v>4501</v>
      </c>
      <c r="D71" s="158" t="s">
        <v>7</v>
      </c>
      <c r="E71" s="158">
        <v>78</v>
      </c>
      <c r="F71" s="64"/>
      <c r="G71" s="65"/>
      <c r="H71" s="65"/>
      <c r="I71" s="69"/>
      <c r="J71" s="56">
        <f t="shared" si="1"/>
        <v>0</v>
      </c>
      <c r="K71" s="37"/>
      <c r="L71" s="74"/>
    </row>
    <row r="72" spans="1:12" ht="26.25" customHeight="1">
      <c r="A72" s="61">
        <v>68</v>
      </c>
      <c r="B72" s="237" t="s">
        <v>4502</v>
      </c>
      <c r="C72" s="157" t="s">
        <v>4503</v>
      </c>
      <c r="D72" s="158" t="s">
        <v>7</v>
      </c>
      <c r="E72" s="158">
        <v>6</v>
      </c>
      <c r="F72" s="64"/>
      <c r="G72" s="65"/>
      <c r="H72" s="65"/>
      <c r="I72" s="69"/>
      <c r="J72" s="56">
        <f t="shared" si="1"/>
        <v>0</v>
      </c>
      <c r="K72" s="37"/>
      <c r="L72" s="74"/>
    </row>
    <row r="73" spans="1:12" ht="26.25" customHeight="1">
      <c r="A73" s="61">
        <v>69</v>
      </c>
      <c r="B73" s="237" t="s">
        <v>4504</v>
      </c>
      <c r="C73" s="157" t="s">
        <v>4505</v>
      </c>
      <c r="D73" s="158" t="s">
        <v>7</v>
      </c>
      <c r="E73" s="158">
        <v>92</v>
      </c>
      <c r="F73" s="64"/>
      <c r="G73" s="65"/>
      <c r="H73" s="65"/>
      <c r="I73" s="69"/>
      <c r="J73" s="56">
        <f t="shared" si="1"/>
        <v>0</v>
      </c>
      <c r="K73" s="37"/>
      <c r="L73" s="74"/>
    </row>
    <row r="74" spans="1:12" ht="26.25" customHeight="1">
      <c r="A74" s="61">
        <v>70</v>
      </c>
      <c r="B74" s="237" t="s">
        <v>4506</v>
      </c>
      <c r="C74" s="157" t="s">
        <v>4507</v>
      </c>
      <c r="D74" s="158" t="s">
        <v>7</v>
      </c>
      <c r="E74" s="158">
        <v>154</v>
      </c>
      <c r="F74" s="64"/>
      <c r="G74" s="65"/>
      <c r="H74" s="65"/>
      <c r="I74" s="69"/>
      <c r="J74" s="56">
        <f t="shared" si="1"/>
        <v>0</v>
      </c>
      <c r="K74" s="37"/>
      <c r="L74" s="74"/>
    </row>
    <row r="75" spans="1:12" ht="26.25" customHeight="1">
      <c r="A75" s="61">
        <v>71</v>
      </c>
      <c r="B75" s="237" t="s">
        <v>4508</v>
      </c>
      <c r="C75" s="157" t="s">
        <v>4509</v>
      </c>
      <c r="D75" s="158" t="s">
        <v>7</v>
      </c>
      <c r="E75" s="158">
        <v>50</v>
      </c>
      <c r="F75" s="64"/>
      <c r="G75" s="65"/>
      <c r="H75" s="65"/>
      <c r="I75" s="69"/>
      <c r="J75" s="56">
        <f t="shared" si="1"/>
        <v>0</v>
      </c>
      <c r="K75" s="37"/>
      <c r="L75" s="74"/>
    </row>
    <row r="76" spans="1:12" ht="26.25" customHeight="1">
      <c r="A76" s="61">
        <v>72</v>
      </c>
      <c r="B76" s="237" t="s">
        <v>4510</v>
      </c>
      <c r="C76" s="157" t="s">
        <v>4511</v>
      </c>
      <c r="D76" s="158" t="s">
        <v>7</v>
      </c>
      <c r="E76" s="158">
        <v>300</v>
      </c>
      <c r="F76" s="64"/>
      <c r="G76" s="65"/>
      <c r="H76" s="65"/>
      <c r="I76" s="69"/>
      <c r="J76" s="56">
        <f t="shared" si="1"/>
        <v>0</v>
      </c>
      <c r="K76" s="37"/>
      <c r="L76" s="74"/>
    </row>
    <row r="77" spans="1:12" ht="26.25" customHeight="1">
      <c r="A77" s="61">
        <v>73</v>
      </c>
      <c r="B77" s="237" t="s">
        <v>4512</v>
      </c>
      <c r="C77" s="157" t="s">
        <v>4513</v>
      </c>
      <c r="D77" s="158" t="s">
        <v>7</v>
      </c>
      <c r="E77" s="158">
        <v>8</v>
      </c>
      <c r="F77" s="64"/>
      <c r="G77" s="65"/>
      <c r="H77" s="65"/>
      <c r="I77" s="69"/>
      <c r="J77" s="56">
        <f t="shared" si="1"/>
        <v>0</v>
      </c>
      <c r="K77" s="37"/>
      <c r="L77" s="74"/>
    </row>
    <row r="78" spans="1:12" ht="26.25" customHeight="1">
      <c r="A78" s="61">
        <v>74</v>
      </c>
      <c r="B78" s="237" t="s">
        <v>4514</v>
      </c>
      <c r="C78" s="157" t="s">
        <v>4515</v>
      </c>
      <c r="D78" s="158" t="s">
        <v>7</v>
      </c>
      <c r="E78" s="158">
        <v>20</v>
      </c>
      <c r="F78" s="64"/>
      <c r="G78" s="65"/>
      <c r="H78" s="65"/>
      <c r="I78" s="69"/>
      <c r="J78" s="56">
        <f t="shared" si="1"/>
        <v>0</v>
      </c>
      <c r="K78" s="37"/>
      <c r="L78" s="74"/>
    </row>
    <row r="79" spans="1:12" ht="26.25" customHeight="1">
      <c r="A79" s="61">
        <v>75</v>
      </c>
      <c r="B79" s="237" t="s">
        <v>4516</v>
      </c>
      <c r="C79" s="157" t="s">
        <v>4517</v>
      </c>
      <c r="D79" s="158" t="s">
        <v>7</v>
      </c>
      <c r="E79" s="158">
        <v>12</v>
      </c>
      <c r="F79" s="64"/>
      <c r="G79" s="65"/>
      <c r="H79" s="65"/>
      <c r="I79" s="69"/>
      <c r="J79" s="56">
        <f t="shared" si="1"/>
        <v>0</v>
      </c>
      <c r="K79" s="37"/>
      <c r="L79" s="74"/>
    </row>
    <row r="80" spans="1:12" ht="26.25" customHeight="1">
      <c r="A80" s="61">
        <v>76</v>
      </c>
      <c r="B80" s="237" t="s">
        <v>4518</v>
      </c>
      <c r="C80" s="157" t="s">
        <v>4519</v>
      </c>
      <c r="D80" s="158" t="s">
        <v>7</v>
      </c>
      <c r="E80" s="158">
        <v>100</v>
      </c>
      <c r="F80" s="64"/>
      <c r="G80" s="65"/>
      <c r="H80" s="65"/>
      <c r="I80" s="69"/>
      <c r="J80" s="56">
        <f t="shared" si="1"/>
        <v>0</v>
      </c>
      <c r="K80" s="37"/>
      <c r="L80" s="74"/>
    </row>
    <row r="81" spans="1:12" ht="26.25" customHeight="1">
      <c r="A81" s="61">
        <v>77</v>
      </c>
      <c r="B81" s="237" t="s">
        <v>4520</v>
      </c>
      <c r="C81" s="157" t="s">
        <v>4521</v>
      </c>
      <c r="D81" s="158" t="s">
        <v>7</v>
      </c>
      <c r="E81" s="158">
        <v>8</v>
      </c>
      <c r="F81" s="64"/>
      <c r="G81" s="65"/>
      <c r="H81" s="65"/>
      <c r="I81" s="69"/>
      <c r="J81" s="56">
        <f t="shared" si="1"/>
        <v>0</v>
      </c>
      <c r="K81" s="37"/>
      <c r="L81" s="74"/>
    </row>
    <row r="82" spans="1:12" ht="26.25" customHeight="1">
      <c r="A82" s="61">
        <v>78</v>
      </c>
      <c r="B82" s="237" t="s">
        <v>4522</v>
      </c>
      <c r="C82" s="157" t="s">
        <v>4523</v>
      </c>
      <c r="D82" s="158" t="s">
        <v>7</v>
      </c>
      <c r="E82" s="158">
        <v>75</v>
      </c>
      <c r="F82" s="64"/>
      <c r="G82" s="65"/>
      <c r="H82" s="65"/>
      <c r="I82" s="69"/>
      <c r="J82" s="56">
        <f t="shared" si="1"/>
        <v>0</v>
      </c>
      <c r="K82" s="37"/>
      <c r="L82" s="74"/>
    </row>
    <row r="83" spans="1:12" ht="26.25" customHeight="1">
      <c r="A83" s="61">
        <v>79</v>
      </c>
      <c r="B83" s="237" t="s">
        <v>4524</v>
      </c>
      <c r="C83" s="157" t="s">
        <v>4525</v>
      </c>
      <c r="D83" s="158" t="s">
        <v>7</v>
      </c>
      <c r="E83" s="158">
        <v>52</v>
      </c>
      <c r="F83" s="64"/>
      <c r="G83" s="65"/>
      <c r="H83" s="65"/>
      <c r="I83" s="69"/>
      <c r="J83" s="56">
        <f t="shared" si="1"/>
        <v>0</v>
      </c>
      <c r="K83" s="37"/>
      <c r="L83" s="74"/>
    </row>
    <row r="84" spans="1:12" ht="26.25" customHeight="1">
      <c r="A84" s="61">
        <v>80</v>
      </c>
      <c r="B84" s="237" t="s">
        <v>4526</v>
      </c>
      <c r="C84" s="157" t="s">
        <v>4527</v>
      </c>
      <c r="D84" s="158" t="s">
        <v>7</v>
      </c>
      <c r="E84" s="158">
        <v>230</v>
      </c>
      <c r="F84" s="64"/>
      <c r="G84" s="65"/>
      <c r="H84" s="65"/>
      <c r="I84" s="69"/>
      <c r="J84" s="56">
        <f t="shared" si="1"/>
        <v>0</v>
      </c>
      <c r="K84" s="37"/>
      <c r="L84" s="74"/>
    </row>
    <row r="85" spans="1:12" ht="26.25" customHeight="1">
      <c r="A85" s="61">
        <v>81</v>
      </c>
      <c r="B85" s="237" t="s">
        <v>4528</v>
      </c>
      <c r="C85" s="157" t="s">
        <v>4529</v>
      </c>
      <c r="D85" s="158" t="s">
        <v>7</v>
      </c>
      <c r="E85" s="158">
        <v>60</v>
      </c>
      <c r="F85" s="64"/>
      <c r="G85" s="65"/>
      <c r="H85" s="65"/>
      <c r="I85" s="69"/>
      <c r="J85" s="56">
        <f t="shared" si="1"/>
        <v>0</v>
      </c>
      <c r="K85" s="37"/>
      <c r="L85" s="74"/>
    </row>
    <row r="86" spans="1:12" ht="26.25" customHeight="1">
      <c r="A86" s="61">
        <v>82</v>
      </c>
      <c r="B86" s="237" t="s">
        <v>4530</v>
      </c>
      <c r="C86" s="157" t="s">
        <v>4531</v>
      </c>
      <c r="D86" s="158" t="s">
        <v>7</v>
      </c>
      <c r="E86" s="158">
        <v>120</v>
      </c>
      <c r="F86" s="64"/>
      <c r="G86" s="65"/>
      <c r="H86" s="65"/>
      <c r="I86" s="69"/>
      <c r="J86" s="56">
        <f t="shared" si="1"/>
        <v>0</v>
      </c>
      <c r="K86" s="37"/>
      <c r="L86" s="74"/>
    </row>
    <row r="87" spans="1:12" ht="26.25" customHeight="1">
      <c r="A87" s="61">
        <v>83</v>
      </c>
      <c r="B87" s="237" t="s">
        <v>4532</v>
      </c>
      <c r="C87" s="157" t="s">
        <v>4533</v>
      </c>
      <c r="D87" s="158" t="s">
        <v>7</v>
      </c>
      <c r="E87" s="158">
        <v>100</v>
      </c>
      <c r="F87" s="64"/>
      <c r="G87" s="65"/>
      <c r="H87" s="65"/>
      <c r="I87" s="69"/>
      <c r="J87" s="56">
        <f t="shared" si="1"/>
        <v>0</v>
      </c>
      <c r="K87" s="37"/>
      <c r="L87" s="74"/>
    </row>
    <row r="88" spans="1:12" ht="26.25" customHeight="1">
      <c r="A88" s="61">
        <v>84</v>
      </c>
      <c r="B88" s="237" t="s">
        <v>4534</v>
      </c>
      <c r="C88" s="157" t="s">
        <v>4535</v>
      </c>
      <c r="D88" s="158" t="s">
        <v>7</v>
      </c>
      <c r="E88" s="158">
        <v>4</v>
      </c>
      <c r="F88" s="64"/>
      <c r="G88" s="65"/>
      <c r="H88" s="65"/>
      <c r="I88" s="69"/>
      <c r="J88" s="56">
        <f t="shared" si="1"/>
        <v>0</v>
      </c>
      <c r="K88" s="37"/>
      <c r="L88" s="74"/>
    </row>
    <row r="89" spans="1:12" ht="26.25" customHeight="1">
      <c r="A89" s="61">
        <v>85</v>
      </c>
      <c r="B89" s="237" t="s">
        <v>4536</v>
      </c>
      <c r="C89" s="157" t="s">
        <v>4537</v>
      </c>
      <c r="D89" s="158" t="s">
        <v>7</v>
      </c>
      <c r="E89" s="158">
        <v>2</v>
      </c>
      <c r="F89" s="64"/>
      <c r="G89" s="65"/>
      <c r="H89" s="65"/>
      <c r="I89" s="69"/>
      <c r="J89" s="56">
        <f t="shared" si="1"/>
        <v>0</v>
      </c>
      <c r="K89" s="37"/>
      <c r="L89" s="74"/>
    </row>
    <row r="90" spans="1:12" ht="26.25" customHeight="1">
      <c r="A90" s="61">
        <v>86</v>
      </c>
      <c r="B90" s="237" t="s">
        <v>4538</v>
      </c>
      <c r="C90" s="157" t="s">
        <v>4539</v>
      </c>
      <c r="D90" s="158" t="s">
        <v>7</v>
      </c>
      <c r="E90" s="158">
        <v>4</v>
      </c>
      <c r="F90" s="64"/>
      <c r="G90" s="65"/>
      <c r="H90" s="65"/>
      <c r="I90" s="69"/>
      <c r="J90" s="56">
        <f t="shared" si="1"/>
        <v>0</v>
      </c>
      <c r="K90" s="37"/>
      <c r="L90" s="74"/>
    </row>
    <row r="91" spans="1:12" ht="26.25" customHeight="1">
      <c r="A91" s="61">
        <v>87</v>
      </c>
      <c r="B91" s="237" t="s">
        <v>4540</v>
      </c>
      <c r="C91" s="157" t="s">
        <v>4541</v>
      </c>
      <c r="D91" s="158" t="s">
        <v>7</v>
      </c>
      <c r="E91" s="158">
        <v>80</v>
      </c>
      <c r="F91" s="64"/>
      <c r="G91" s="65"/>
      <c r="H91" s="65"/>
      <c r="I91" s="69"/>
      <c r="J91" s="56">
        <f t="shared" si="1"/>
        <v>0</v>
      </c>
      <c r="K91" s="37"/>
      <c r="L91" s="74"/>
    </row>
    <row r="92" spans="1:12" ht="26.25" customHeight="1">
      <c r="A92" s="61">
        <v>88</v>
      </c>
      <c r="B92" s="237" t="s">
        <v>4542</v>
      </c>
      <c r="C92" s="157" t="s">
        <v>4543</v>
      </c>
      <c r="D92" s="158" t="s">
        <v>7</v>
      </c>
      <c r="E92" s="158">
        <v>80</v>
      </c>
      <c r="F92" s="64"/>
      <c r="G92" s="65"/>
      <c r="H92" s="65"/>
      <c r="I92" s="69"/>
      <c r="J92" s="56">
        <f t="shared" si="1"/>
        <v>0</v>
      </c>
      <c r="K92" s="37"/>
      <c r="L92" s="74"/>
    </row>
    <row r="93" spans="1:12" ht="26.25" customHeight="1">
      <c r="A93" s="61">
        <v>89</v>
      </c>
      <c r="B93" s="237" t="s">
        <v>4544</v>
      </c>
      <c r="C93" s="157" t="s">
        <v>4545</v>
      </c>
      <c r="D93" s="158" t="s">
        <v>7</v>
      </c>
      <c r="E93" s="158">
        <v>12</v>
      </c>
      <c r="F93" s="64"/>
      <c r="G93" s="65"/>
      <c r="H93" s="65"/>
      <c r="I93" s="69"/>
      <c r="J93" s="56">
        <f t="shared" si="1"/>
        <v>0</v>
      </c>
      <c r="K93" s="37"/>
      <c r="L93" s="74"/>
    </row>
    <row r="94" spans="1:12" ht="26.25" customHeight="1">
      <c r="A94" s="61">
        <v>90</v>
      </c>
      <c r="B94" s="237" t="s">
        <v>4546</v>
      </c>
      <c r="C94" s="157" t="s">
        <v>4547</v>
      </c>
      <c r="D94" s="158" t="s">
        <v>7</v>
      </c>
      <c r="E94" s="158">
        <v>8</v>
      </c>
      <c r="F94" s="64"/>
      <c r="G94" s="65"/>
      <c r="H94" s="65"/>
      <c r="I94" s="69"/>
      <c r="J94" s="56">
        <f t="shared" si="1"/>
        <v>0</v>
      </c>
      <c r="K94" s="37"/>
      <c r="L94" s="74"/>
    </row>
    <row r="95" spans="1:12" ht="26.25" customHeight="1">
      <c r="A95" s="61">
        <v>91</v>
      </c>
      <c r="B95" s="237" t="s">
        <v>4548</v>
      </c>
      <c r="C95" s="157" t="s">
        <v>4549</v>
      </c>
      <c r="D95" s="158" t="s">
        <v>7</v>
      </c>
      <c r="E95" s="158">
        <v>8</v>
      </c>
      <c r="F95" s="64"/>
      <c r="G95" s="65"/>
      <c r="H95" s="65"/>
      <c r="I95" s="69"/>
      <c r="J95" s="56">
        <f t="shared" si="1"/>
        <v>0</v>
      </c>
      <c r="K95" s="37"/>
      <c r="L95" s="74"/>
    </row>
    <row r="96" spans="1:12" ht="26.25" customHeight="1">
      <c r="A96" s="61">
        <v>92</v>
      </c>
      <c r="B96" s="237" t="s">
        <v>4550</v>
      </c>
      <c r="C96" s="157" t="s">
        <v>4551</v>
      </c>
      <c r="D96" s="158" t="s">
        <v>7</v>
      </c>
      <c r="E96" s="158">
        <v>8</v>
      </c>
      <c r="F96" s="64"/>
      <c r="G96" s="65"/>
      <c r="H96" s="65"/>
      <c r="I96" s="69"/>
      <c r="J96" s="56">
        <f t="shared" si="1"/>
        <v>0</v>
      </c>
      <c r="K96" s="37"/>
      <c r="L96" s="74"/>
    </row>
    <row r="97" spans="1:12" ht="26.25" customHeight="1">
      <c r="A97" s="61">
        <v>93</v>
      </c>
      <c r="B97" s="237" t="s">
        <v>4552</v>
      </c>
      <c r="C97" s="157" t="s">
        <v>4553</v>
      </c>
      <c r="D97" s="158" t="s">
        <v>7</v>
      </c>
      <c r="E97" s="158">
        <v>195</v>
      </c>
      <c r="F97" s="64"/>
      <c r="G97" s="65"/>
      <c r="H97" s="65"/>
      <c r="I97" s="69"/>
      <c r="J97" s="56">
        <f t="shared" si="1"/>
        <v>0</v>
      </c>
      <c r="K97" s="37"/>
      <c r="L97" s="74"/>
    </row>
    <row r="98" spans="1:12" ht="26.25" customHeight="1">
      <c r="A98" s="61">
        <v>94</v>
      </c>
      <c r="B98" s="237" t="s">
        <v>4554</v>
      </c>
      <c r="C98" s="157" t="s">
        <v>4555</v>
      </c>
      <c r="D98" s="158" t="s">
        <v>7</v>
      </c>
      <c r="E98" s="158">
        <v>10</v>
      </c>
      <c r="F98" s="64"/>
      <c r="G98" s="65"/>
      <c r="H98" s="65"/>
      <c r="I98" s="69"/>
      <c r="J98" s="56">
        <f t="shared" si="1"/>
        <v>0</v>
      </c>
      <c r="K98" s="37"/>
      <c r="L98" s="74"/>
    </row>
    <row r="99" spans="1:12" ht="26.25" customHeight="1">
      <c r="A99" s="61">
        <v>95</v>
      </c>
      <c r="B99" s="237" t="s">
        <v>4556</v>
      </c>
      <c r="C99" s="157" t="s">
        <v>4557</v>
      </c>
      <c r="D99" s="158" t="s">
        <v>7</v>
      </c>
      <c r="E99" s="158">
        <v>4</v>
      </c>
      <c r="F99" s="64"/>
      <c r="G99" s="65"/>
      <c r="H99" s="65"/>
      <c r="I99" s="69"/>
      <c r="J99" s="56">
        <f t="shared" si="1"/>
        <v>0</v>
      </c>
      <c r="K99" s="37"/>
      <c r="L99" s="74"/>
    </row>
    <row r="100" spans="1:12" ht="26.25" customHeight="1">
      <c r="A100" s="61">
        <v>96</v>
      </c>
      <c r="B100" s="237" t="s">
        <v>4558</v>
      </c>
      <c r="C100" s="157" t="s">
        <v>4559</v>
      </c>
      <c r="D100" s="158" t="s">
        <v>7</v>
      </c>
      <c r="E100" s="158">
        <v>7</v>
      </c>
      <c r="F100" s="64"/>
      <c r="G100" s="65"/>
      <c r="H100" s="65"/>
      <c r="I100" s="69"/>
      <c r="J100" s="56">
        <f t="shared" si="1"/>
        <v>0</v>
      </c>
      <c r="K100" s="37"/>
      <c r="L100" s="74"/>
    </row>
    <row r="101" spans="1:12" ht="26.25" customHeight="1">
      <c r="A101" s="61">
        <v>97</v>
      </c>
      <c r="B101" s="237" t="s">
        <v>4560</v>
      </c>
      <c r="C101" s="157" t="s">
        <v>4561</v>
      </c>
      <c r="D101" s="158" t="s">
        <v>7</v>
      </c>
      <c r="E101" s="158">
        <v>4</v>
      </c>
      <c r="F101" s="64"/>
      <c r="G101" s="65"/>
      <c r="H101" s="65"/>
      <c r="I101" s="69"/>
      <c r="J101" s="56">
        <f t="shared" si="1"/>
        <v>0</v>
      </c>
      <c r="K101" s="37"/>
      <c r="L101" s="74"/>
    </row>
    <row r="102" spans="1:12" ht="26.25" customHeight="1">
      <c r="A102" s="61">
        <v>98</v>
      </c>
      <c r="B102" s="237" t="s">
        <v>4562</v>
      </c>
      <c r="C102" s="157" t="s">
        <v>4563</v>
      </c>
      <c r="D102" s="158" t="s">
        <v>7</v>
      </c>
      <c r="E102" s="158">
        <v>12</v>
      </c>
      <c r="F102" s="64"/>
      <c r="G102" s="65"/>
      <c r="H102" s="65"/>
      <c r="I102" s="69"/>
      <c r="J102" s="56">
        <f t="shared" si="1"/>
        <v>0</v>
      </c>
      <c r="K102" s="37"/>
      <c r="L102" s="74"/>
    </row>
    <row r="103" spans="1:12" ht="26.25" customHeight="1">
      <c r="A103" s="61">
        <v>99</v>
      </c>
      <c r="B103" s="237" t="s">
        <v>4564</v>
      </c>
      <c r="C103" s="157" t="s">
        <v>4565</v>
      </c>
      <c r="D103" s="158" t="s">
        <v>7</v>
      </c>
      <c r="E103" s="158">
        <v>12</v>
      </c>
      <c r="F103" s="64"/>
      <c r="G103" s="65"/>
      <c r="H103" s="65"/>
      <c r="I103" s="69"/>
      <c r="J103" s="56">
        <f t="shared" si="1"/>
        <v>0</v>
      </c>
      <c r="K103" s="37"/>
      <c r="L103" s="74"/>
    </row>
    <row r="104" spans="1:12" ht="26.25" customHeight="1">
      <c r="A104" s="61">
        <v>100</v>
      </c>
      <c r="B104" s="237" t="s">
        <v>4566</v>
      </c>
      <c r="C104" s="157" t="s">
        <v>4567</v>
      </c>
      <c r="D104" s="158" t="s">
        <v>7</v>
      </c>
      <c r="E104" s="158">
        <v>8</v>
      </c>
      <c r="F104" s="64"/>
      <c r="G104" s="65"/>
      <c r="H104" s="65"/>
      <c r="I104" s="69"/>
      <c r="J104" s="56">
        <f t="shared" si="1"/>
        <v>0</v>
      </c>
      <c r="K104" s="37"/>
      <c r="L104" s="74"/>
    </row>
    <row r="105" spans="1:12" ht="26.25" customHeight="1">
      <c r="A105" s="61">
        <v>101</v>
      </c>
      <c r="B105" s="237" t="s">
        <v>4568</v>
      </c>
      <c r="C105" s="157" t="s">
        <v>4569</v>
      </c>
      <c r="D105" s="158" t="s">
        <v>7</v>
      </c>
      <c r="E105" s="158">
        <v>23</v>
      </c>
      <c r="F105" s="64"/>
      <c r="G105" s="65"/>
      <c r="H105" s="65"/>
      <c r="I105" s="69"/>
      <c r="J105" s="56">
        <f t="shared" si="1"/>
        <v>0</v>
      </c>
      <c r="K105" s="37"/>
      <c r="L105" s="74"/>
    </row>
    <row r="106" spans="1:12" ht="26.25" customHeight="1">
      <c r="A106" s="61">
        <v>102</v>
      </c>
      <c r="B106" s="237" t="s">
        <v>4570</v>
      </c>
      <c r="C106" s="157" t="s">
        <v>4571</v>
      </c>
      <c r="D106" s="158" t="s">
        <v>7</v>
      </c>
      <c r="E106" s="158">
        <v>8</v>
      </c>
      <c r="F106" s="64"/>
      <c r="G106" s="65"/>
      <c r="H106" s="65"/>
      <c r="I106" s="69"/>
      <c r="J106" s="56">
        <f t="shared" si="1"/>
        <v>0</v>
      </c>
      <c r="K106" s="37"/>
      <c r="L106" s="74"/>
    </row>
    <row r="107" spans="1:12" ht="26.25" customHeight="1">
      <c r="A107" s="61">
        <v>103</v>
      </c>
      <c r="B107" s="237" t="s">
        <v>4572</v>
      </c>
      <c r="C107" s="157" t="s">
        <v>4573</v>
      </c>
      <c r="D107" s="158" t="s">
        <v>7</v>
      </c>
      <c r="E107" s="158">
        <v>30</v>
      </c>
      <c r="F107" s="64"/>
      <c r="G107" s="65"/>
      <c r="H107" s="65"/>
      <c r="I107" s="69"/>
      <c r="J107" s="56">
        <f t="shared" si="1"/>
        <v>0</v>
      </c>
      <c r="K107" s="37"/>
      <c r="L107" s="74"/>
    </row>
    <row r="108" spans="1:12" ht="26.25" customHeight="1">
      <c r="A108" s="61">
        <v>104</v>
      </c>
      <c r="B108" s="237" t="s">
        <v>4574</v>
      </c>
      <c r="C108" s="157" t="s">
        <v>4575</v>
      </c>
      <c r="D108" s="158" t="s">
        <v>7</v>
      </c>
      <c r="E108" s="158">
        <v>16</v>
      </c>
      <c r="F108" s="64"/>
      <c r="G108" s="65"/>
      <c r="H108" s="65"/>
      <c r="I108" s="69"/>
      <c r="J108" s="56">
        <f t="shared" si="1"/>
        <v>0</v>
      </c>
      <c r="K108" s="37"/>
      <c r="L108" s="74"/>
    </row>
    <row r="109" spans="1:12" ht="26.25" customHeight="1">
      <c r="A109" s="61">
        <v>105</v>
      </c>
      <c r="B109" s="237" t="s">
        <v>4576</v>
      </c>
      <c r="C109" s="157" t="s">
        <v>4577</v>
      </c>
      <c r="D109" s="158" t="s">
        <v>7</v>
      </c>
      <c r="E109" s="158">
        <v>120</v>
      </c>
      <c r="F109" s="64"/>
      <c r="G109" s="65"/>
      <c r="H109" s="65"/>
      <c r="I109" s="69"/>
      <c r="J109" s="56">
        <f t="shared" si="1"/>
        <v>0</v>
      </c>
      <c r="K109" s="37"/>
      <c r="L109" s="74"/>
    </row>
    <row r="110" spans="1:12" ht="26.25" customHeight="1">
      <c r="A110" s="61">
        <v>106</v>
      </c>
      <c r="B110" s="237" t="s">
        <v>4578</v>
      </c>
      <c r="C110" s="157" t="s">
        <v>4579</v>
      </c>
      <c r="D110" s="158" t="s">
        <v>7</v>
      </c>
      <c r="E110" s="158">
        <v>24</v>
      </c>
      <c r="F110" s="64"/>
      <c r="G110" s="65"/>
      <c r="H110" s="65"/>
      <c r="I110" s="69"/>
      <c r="J110" s="56">
        <f t="shared" si="1"/>
        <v>0</v>
      </c>
      <c r="K110" s="37"/>
      <c r="L110" s="74"/>
    </row>
    <row r="111" spans="1:12" ht="26.25" customHeight="1">
      <c r="A111" s="61">
        <v>107</v>
      </c>
      <c r="B111" s="237" t="s">
        <v>4580</v>
      </c>
      <c r="C111" s="157" t="s">
        <v>4581</v>
      </c>
      <c r="D111" s="158" t="s">
        <v>7</v>
      </c>
      <c r="E111" s="158">
        <v>40</v>
      </c>
      <c r="F111" s="64"/>
      <c r="G111" s="65"/>
      <c r="H111" s="65"/>
      <c r="I111" s="69"/>
      <c r="J111" s="56">
        <f t="shared" si="1"/>
        <v>0</v>
      </c>
      <c r="K111" s="37"/>
      <c r="L111" s="74"/>
    </row>
    <row r="112" spans="1:12" ht="26.25" customHeight="1">
      <c r="A112" s="61">
        <v>108</v>
      </c>
      <c r="B112" s="237" t="s">
        <v>4582</v>
      </c>
      <c r="C112" s="157" t="s">
        <v>4583</v>
      </c>
      <c r="D112" s="158" t="s">
        <v>7</v>
      </c>
      <c r="E112" s="158">
        <v>8</v>
      </c>
      <c r="F112" s="64"/>
      <c r="G112" s="65"/>
      <c r="H112" s="65"/>
      <c r="I112" s="69"/>
      <c r="J112" s="56">
        <f t="shared" si="1"/>
        <v>0</v>
      </c>
      <c r="K112" s="37"/>
      <c r="L112" s="74"/>
    </row>
    <row r="113" spans="1:12" ht="26.25" customHeight="1">
      <c r="A113" s="61">
        <v>109</v>
      </c>
      <c r="B113" s="237" t="s">
        <v>4584</v>
      </c>
      <c r="C113" s="157" t="s">
        <v>4585</v>
      </c>
      <c r="D113" s="158" t="s">
        <v>7</v>
      </c>
      <c r="E113" s="158">
        <v>2</v>
      </c>
      <c r="F113" s="64"/>
      <c r="G113" s="65"/>
      <c r="H113" s="65"/>
      <c r="I113" s="69"/>
      <c r="J113" s="56">
        <f t="shared" si="1"/>
        <v>0</v>
      </c>
      <c r="K113" s="37"/>
      <c r="L113" s="74"/>
    </row>
    <row r="114" spans="1:12" ht="26.25" customHeight="1">
      <c r="A114" s="61">
        <v>110</v>
      </c>
      <c r="B114" s="237" t="s">
        <v>4586</v>
      </c>
      <c r="C114" s="157" t="s">
        <v>4587</v>
      </c>
      <c r="D114" s="158" t="s">
        <v>7</v>
      </c>
      <c r="E114" s="158">
        <v>64</v>
      </c>
      <c r="F114" s="64"/>
      <c r="G114" s="65"/>
      <c r="H114" s="65"/>
      <c r="I114" s="69"/>
      <c r="J114" s="56">
        <f t="shared" si="1"/>
        <v>0</v>
      </c>
      <c r="K114" s="37"/>
      <c r="L114" s="74"/>
    </row>
    <row r="115" spans="1:12" ht="26.25" customHeight="1">
      <c r="A115" s="61">
        <v>111</v>
      </c>
      <c r="B115" s="237" t="s">
        <v>4588</v>
      </c>
      <c r="C115" s="157" t="s">
        <v>4589</v>
      </c>
      <c r="D115" s="158" t="s">
        <v>7</v>
      </c>
      <c r="E115" s="158">
        <v>16</v>
      </c>
      <c r="F115" s="64"/>
      <c r="G115" s="65"/>
      <c r="H115" s="65"/>
      <c r="I115" s="69"/>
      <c r="J115" s="56">
        <f t="shared" si="1"/>
        <v>0</v>
      </c>
      <c r="K115" s="37"/>
      <c r="L115" s="74"/>
    </row>
    <row r="116" spans="1:12" ht="26.25" customHeight="1">
      <c r="A116" s="61">
        <v>112</v>
      </c>
      <c r="B116" s="237" t="s">
        <v>4590</v>
      </c>
      <c r="C116" s="157" t="s">
        <v>4591</v>
      </c>
      <c r="D116" s="158" t="s">
        <v>7</v>
      </c>
      <c r="E116" s="158">
        <v>96</v>
      </c>
      <c r="F116" s="64"/>
      <c r="G116" s="65"/>
      <c r="H116" s="65"/>
      <c r="I116" s="69"/>
      <c r="J116" s="56">
        <f t="shared" si="1"/>
        <v>0</v>
      </c>
      <c r="K116" s="37"/>
      <c r="L116" s="74"/>
    </row>
    <row r="117" spans="1:12" ht="26.25" customHeight="1">
      <c r="A117" s="61">
        <v>113</v>
      </c>
      <c r="B117" s="237" t="s">
        <v>4592</v>
      </c>
      <c r="C117" s="157" t="s">
        <v>4593</v>
      </c>
      <c r="D117" s="158" t="s">
        <v>7</v>
      </c>
      <c r="E117" s="158">
        <v>50</v>
      </c>
      <c r="F117" s="64"/>
      <c r="G117" s="65"/>
      <c r="H117" s="65"/>
      <c r="I117" s="69"/>
      <c r="J117" s="56">
        <f t="shared" si="1"/>
        <v>0</v>
      </c>
      <c r="K117" s="37"/>
      <c r="L117" s="74"/>
    </row>
    <row r="118" spans="1:12" ht="26.25" customHeight="1">
      <c r="A118" s="61">
        <v>114</v>
      </c>
      <c r="B118" s="237" t="s">
        <v>4594</v>
      </c>
      <c r="C118" s="157" t="s">
        <v>4595</v>
      </c>
      <c r="D118" s="158" t="s">
        <v>7</v>
      </c>
      <c r="E118" s="158">
        <v>12</v>
      </c>
      <c r="F118" s="64"/>
      <c r="G118" s="65"/>
      <c r="H118" s="65"/>
      <c r="I118" s="69"/>
      <c r="J118" s="56">
        <f t="shared" si="1"/>
        <v>0</v>
      </c>
      <c r="K118" s="37"/>
      <c r="L118" s="74"/>
    </row>
    <row r="119" spans="1:12" ht="26.25" customHeight="1">
      <c r="A119" s="61">
        <v>115</v>
      </c>
      <c r="B119" s="237" t="s">
        <v>4596</v>
      </c>
      <c r="C119" s="157" t="s">
        <v>4597</v>
      </c>
      <c r="D119" s="158" t="s">
        <v>7</v>
      </c>
      <c r="E119" s="158">
        <v>8</v>
      </c>
      <c r="F119" s="64"/>
      <c r="G119" s="65"/>
      <c r="H119" s="65"/>
      <c r="I119" s="69"/>
      <c r="J119" s="56">
        <f t="shared" si="1"/>
        <v>0</v>
      </c>
      <c r="K119" s="37"/>
      <c r="L119" s="74"/>
    </row>
    <row r="120" spans="1:12" ht="26.25" customHeight="1">
      <c r="A120" s="61">
        <v>116</v>
      </c>
      <c r="B120" s="237" t="s">
        <v>4598</v>
      </c>
      <c r="C120" s="157" t="s">
        <v>4599</v>
      </c>
      <c r="D120" s="158" t="s">
        <v>7</v>
      </c>
      <c r="E120" s="158">
        <v>6</v>
      </c>
      <c r="F120" s="64"/>
      <c r="G120" s="65"/>
      <c r="H120" s="65"/>
      <c r="I120" s="69"/>
      <c r="J120" s="56">
        <f t="shared" si="1"/>
        <v>0</v>
      </c>
      <c r="K120" s="37"/>
      <c r="L120" s="74"/>
    </row>
    <row r="121" spans="1:12" ht="26.25" customHeight="1">
      <c r="A121" s="61">
        <v>117</v>
      </c>
      <c r="B121" s="237" t="s">
        <v>4600</v>
      </c>
      <c r="C121" s="157" t="s">
        <v>4601</v>
      </c>
      <c r="D121" s="158" t="s">
        <v>7</v>
      </c>
      <c r="E121" s="158">
        <v>53</v>
      </c>
      <c r="F121" s="64"/>
      <c r="G121" s="65"/>
      <c r="H121" s="65"/>
      <c r="I121" s="69"/>
      <c r="J121" s="56">
        <f t="shared" si="1"/>
        <v>0</v>
      </c>
      <c r="K121" s="37"/>
      <c r="L121" s="74"/>
    </row>
    <row r="122" spans="1:12" ht="26.25" customHeight="1">
      <c r="A122" s="61">
        <v>118</v>
      </c>
      <c r="B122" s="237" t="s">
        <v>4602</v>
      </c>
      <c r="C122" s="157" t="s">
        <v>4603</v>
      </c>
      <c r="D122" s="158" t="s">
        <v>7</v>
      </c>
      <c r="E122" s="158">
        <v>6</v>
      </c>
      <c r="F122" s="64"/>
      <c r="G122" s="65"/>
      <c r="H122" s="65"/>
      <c r="I122" s="69"/>
      <c r="J122" s="56">
        <f t="shared" si="1"/>
        <v>0</v>
      </c>
      <c r="K122" s="37"/>
      <c r="L122" s="74"/>
    </row>
    <row r="123" spans="1:12" ht="26.25" customHeight="1">
      <c r="A123" s="61">
        <v>119</v>
      </c>
      <c r="B123" s="237" t="s">
        <v>4604</v>
      </c>
      <c r="C123" s="157" t="s">
        <v>4605</v>
      </c>
      <c r="D123" s="158" t="s">
        <v>7</v>
      </c>
      <c r="E123" s="158">
        <v>44</v>
      </c>
      <c r="F123" s="64"/>
      <c r="G123" s="65"/>
      <c r="H123" s="65"/>
      <c r="I123" s="69"/>
      <c r="J123" s="56">
        <f t="shared" si="1"/>
        <v>0</v>
      </c>
      <c r="K123" s="37"/>
      <c r="L123" s="74"/>
    </row>
    <row r="124" spans="1:12" ht="26.25" customHeight="1">
      <c r="A124" s="61">
        <v>120</v>
      </c>
      <c r="B124" s="237" t="s">
        <v>4606</v>
      </c>
      <c r="C124" s="157" t="s">
        <v>4607</v>
      </c>
      <c r="D124" s="158" t="s">
        <v>7</v>
      </c>
      <c r="E124" s="158">
        <v>8</v>
      </c>
      <c r="F124" s="64"/>
      <c r="G124" s="65"/>
      <c r="H124" s="65"/>
      <c r="I124" s="69"/>
      <c r="J124" s="56">
        <f t="shared" si="1"/>
        <v>0</v>
      </c>
      <c r="K124" s="37"/>
      <c r="L124" s="74"/>
    </row>
    <row r="125" spans="1:12" ht="26.25" customHeight="1">
      <c r="A125" s="61">
        <v>121</v>
      </c>
      <c r="B125" s="237" t="s">
        <v>4608</v>
      </c>
      <c r="C125" s="157" t="s">
        <v>4609</v>
      </c>
      <c r="D125" s="158" t="s">
        <v>7</v>
      </c>
      <c r="E125" s="158">
        <v>5</v>
      </c>
      <c r="F125" s="64"/>
      <c r="G125" s="65"/>
      <c r="H125" s="65"/>
      <c r="I125" s="69"/>
      <c r="J125" s="56">
        <f t="shared" si="1"/>
        <v>0</v>
      </c>
      <c r="K125" s="37"/>
      <c r="L125" s="74"/>
    </row>
    <row r="126" spans="1:12" ht="26.25" customHeight="1">
      <c r="A126" s="61">
        <v>122</v>
      </c>
      <c r="B126" s="237" t="s">
        <v>4610</v>
      </c>
      <c r="C126" s="157" t="s">
        <v>4611</v>
      </c>
      <c r="D126" s="158" t="s">
        <v>7</v>
      </c>
      <c r="E126" s="158">
        <v>2</v>
      </c>
      <c r="F126" s="64"/>
      <c r="G126" s="65"/>
      <c r="H126" s="65"/>
      <c r="I126" s="69"/>
      <c r="J126" s="56">
        <f t="shared" si="1"/>
        <v>0</v>
      </c>
      <c r="K126" s="37"/>
      <c r="L126" s="74"/>
    </row>
    <row r="127" spans="1:12" ht="26.25" customHeight="1">
      <c r="A127" s="61">
        <v>123</v>
      </c>
      <c r="B127" s="237" t="s">
        <v>4612</v>
      </c>
      <c r="C127" s="157" t="s">
        <v>4613</v>
      </c>
      <c r="D127" s="158" t="s">
        <v>7</v>
      </c>
      <c r="E127" s="158">
        <v>8</v>
      </c>
      <c r="F127" s="64"/>
      <c r="G127" s="65"/>
      <c r="H127" s="65"/>
      <c r="I127" s="69"/>
      <c r="J127" s="56">
        <f t="shared" si="1"/>
        <v>0</v>
      </c>
      <c r="K127" s="37"/>
      <c r="L127" s="74"/>
    </row>
    <row r="128" spans="1:12" ht="26.25" customHeight="1">
      <c r="A128" s="61">
        <v>124</v>
      </c>
      <c r="B128" s="237" t="s">
        <v>4614</v>
      </c>
      <c r="C128" s="157" t="s">
        <v>4615</v>
      </c>
      <c r="D128" s="158" t="s">
        <v>7</v>
      </c>
      <c r="E128" s="158">
        <v>20</v>
      </c>
      <c r="F128" s="64"/>
      <c r="G128" s="65"/>
      <c r="H128" s="65"/>
      <c r="I128" s="69"/>
      <c r="J128" s="56">
        <f t="shared" si="1"/>
        <v>0</v>
      </c>
      <c r="K128" s="37"/>
      <c r="L128" s="74"/>
    </row>
    <row r="129" spans="1:12" ht="26.25" customHeight="1">
      <c r="A129" s="61">
        <v>125</v>
      </c>
      <c r="B129" s="237" t="s">
        <v>4616</v>
      </c>
      <c r="C129" s="157" t="s">
        <v>4617</v>
      </c>
      <c r="D129" s="158" t="s">
        <v>7</v>
      </c>
      <c r="E129" s="158">
        <v>8</v>
      </c>
      <c r="F129" s="64"/>
      <c r="G129" s="65"/>
      <c r="H129" s="65"/>
      <c r="I129" s="69"/>
      <c r="J129" s="56">
        <f t="shared" si="1"/>
        <v>0</v>
      </c>
      <c r="K129" s="37"/>
      <c r="L129" s="74"/>
    </row>
    <row r="130" spans="1:12" ht="26.25" customHeight="1">
      <c r="A130" s="61">
        <v>126</v>
      </c>
      <c r="B130" s="237" t="s">
        <v>4618</v>
      </c>
      <c r="C130" s="157" t="s">
        <v>4619</v>
      </c>
      <c r="D130" s="158" t="s">
        <v>7</v>
      </c>
      <c r="E130" s="158">
        <v>12</v>
      </c>
      <c r="F130" s="64"/>
      <c r="G130" s="65"/>
      <c r="H130" s="65"/>
      <c r="I130" s="69"/>
      <c r="J130" s="56">
        <f t="shared" si="1"/>
        <v>0</v>
      </c>
      <c r="K130" s="37"/>
      <c r="L130" s="74"/>
    </row>
    <row r="131" spans="1:12" ht="26.25" customHeight="1">
      <c r="A131" s="61">
        <v>127</v>
      </c>
      <c r="B131" s="237" t="s">
        <v>4620</v>
      </c>
      <c r="C131" s="157" t="s">
        <v>4621</v>
      </c>
      <c r="D131" s="158" t="s">
        <v>7</v>
      </c>
      <c r="E131" s="158">
        <v>6</v>
      </c>
      <c r="F131" s="64"/>
      <c r="G131" s="65"/>
      <c r="H131" s="65"/>
      <c r="I131" s="69"/>
      <c r="J131" s="56">
        <f t="shared" si="1"/>
        <v>0</v>
      </c>
      <c r="K131" s="37"/>
      <c r="L131" s="74"/>
    </row>
    <row r="132" spans="1:12" ht="26.25" customHeight="1">
      <c r="A132" s="61">
        <v>128</v>
      </c>
      <c r="B132" s="237" t="s">
        <v>4622</v>
      </c>
      <c r="C132" s="157" t="s">
        <v>4623</v>
      </c>
      <c r="D132" s="158" t="s">
        <v>7</v>
      </c>
      <c r="E132" s="158">
        <v>12</v>
      </c>
      <c r="F132" s="64"/>
      <c r="G132" s="65"/>
      <c r="H132" s="65"/>
      <c r="I132" s="69"/>
      <c r="J132" s="56">
        <f t="shared" si="1"/>
        <v>0</v>
      </c>
      <c r="K132" s="37"/>
      <c r="L132" s="74"/>
    </row>
    <row r="133" spans="1:12" ht="26.25" customHeight="1">
      <c r="A133" s="61">
        <v>129</v>
      </c>
      <c r="B133" s="237" t="s">
        <v>4624</v>
      </c>
      <c r="C133" s="157" t="s">
        <v>4625</v>
      </c>
      <c r="D133" s="158" t="s">
        <v>7</v>
      </c>
      <c r="E133" s="158">
        <v>8</v>
      </c>
      <c r="F133" s="64"/>
      <c r="G133" s="65"/>
      <c r="H133" s="65"/>
      <c r="I133" s="69"/>
      <c r="J133" s="56">
        <f aca="true" t="shared" si="2" ref="J133:J196">I133*E133</f>
        <v>0</v>
      </c>
      <c r="K133" s="37"/>
      <c r="L133" s="74"/>
    </row>
    <row r="134" spans="1:12" ht="26.25" customHeight="1">
      <c r="A134" s="61">
        <v>130</v>
      </c>
      <c r="B134" s="237" t="s">
        <v>4626</v>
      </c>
      <c r="C134" s="157" t="s">
        <v>4627</v>
      </c>
      <c r="D134" s="158" t="s">
        <v>7</v>
      </c>
      <c r="E134" s="158">
        <v>17</v>
      </c>
      <c r="F134" s="64"/>
      <c r="G134" s="65"/>
      <c r="H134" s="65"/>
      <c r="I134" s="69"/>
      <c r="J134" s="56">
        <f t="shared" si="2"/>
        <v>0</v>
      </c>
      <c r="K134" s="37"/>
      <c r="L134" s="74"/>
    </row>
    <row r="135" spans="1:12" ht="26.25" customHeight="1">
      <c r="A135" s="61">
        <v>131</v>
      </c>
      <c r="B135" s="237" t="s">
        <v>4628</v>
      </c>
      <c r="C135" s="157" t="s">
        <v>4629</v>
      </c>
      <c r="D135" s="158" t="s">
        <v>7</v>
      </c>
      <c r="E135" s="158">
        <v>32</v>
      </c>
      <c r="F135" s="64"/>
      <c r="G135" s="65"/>
      <c r="H135" s="65"/>
      <c r="I135" s="69"/>
      <c r="J135" s="56">
        <f t="shared" si="2"/>
        <v>0</v>
      </c>
      <c r="K135" s="37"/>
      <c r="L135" s="74"/>
    </row>
    <row r="136" spans="1:12" ht="26.25" customHeight="1">
      <c r="A136" s="61">
        <v>132</v>
      </c>
      <c r="B136" s="237" t="s">
        <v>4630</v>
      </c>
      <c r="C136" s="157" t="s">
        <v>4631</v>
      </c>
      <c r="D136" s="158" t="s">
        <v>7</v>
      </c>
      <c r="E136" s="158">
        <v>20</v>
      </c>
      <c r="F136" s="64"/>
      <c r="G136" s="65"/>
      <c r="H136" s="65"/>
      <c r="I136" s="69"/>
      <c r="J136" s="56">
        <f t="shared" si="2"/>
        <v>0</v>
      </c>
      <c r="K136" s="37"/>
      <c r="L136" s="74"/>
    </row>
    <row r="137" spans="1:12" ht="26.25" customHeight="1">
      <c r="A137" s="61">
        <v>133</v>
      </c>
      <c r="B137" s="237" t="s">
        <v>4632</v>
      </c>
      <c r="C137" s="157" t="s">
        <v>4633</v>
      </c>
      <c r="D137" s="158" t="s">
        <v>7</v>
      </c>
      <c r="E137" s="158">
        <v>10</v>
      </c>
      <c r="F137" s="64"/>
      <c r="G137" s="65"/>
      <c r="H137" s="65"/>
      <c r="I137" s="69"/>
      <c r="J137" s="56">
        <f t="shared" si="2"/>
        <v>0</v>
      </c>
      <c r="K137" s="37"/>
      <c r="L137" s="74"/>
    </row>
    <row r="138" spans="1:12" ht="26.25" customHeight="1">
      <c r="A138" s="61">
        <v>134</v>
      </c>
      <c r="B138" s="237" t="s">
        <v>4634</v>
      </c>
      <c r="C138" s="157" t="s">
        <v>4635</v>
      </c>
      <c r="D138" s="158" t="s">
        <v>7</v>
      </c>
      <c r="E138" s="158">
        <v>200</v>
      </c>
      <c r="F138" s="64"/>
      <c r="G138" s="65"/>
      <c r="H138" s="65"/>
      <c r="I138" s="69"/>
      <c r="J138" s="56">
        <f t="shared" si="2"/>
        <v>0</v>
      </c>
      <c r="K138" s="37"/>
      <c r="L138" s="74"/>
    </row>
    <row r="139" spans="1:12" ht="26.25" customHeight="1">
      <c r="A139" s="61">
        <v>135</v>
      </c>
      <c r="B139" s="237" t="s">
        <v>4586</v>
      </c>
      <c r="C139" s="157" t="s">
        <v>4636</v>
      </c>
      <c r="D139" s="158" t="s">
        <v>7</v>
      </c>
      <c r="E139" s="158">
        <v>96</v>
      </c>
      <c r="F139" s="64"/>
      <c r="G139" s="65"/>
      <c r="H139" s="65"/>
      <c r="I139" s="69"/>
      <c r="J139" s="56">
        <f t="shared" si="2"/>
        <v>0</v>
      </c>
      <c r="K139" s="37"/>
      <c r="L139" s="74"/>
    </row>
    <row r="140" spans="1:12" ht="26.25" customHeight="1">
      <c r="A140" s="61">
        <v>136</v>
      </c>
      <c r="B140" s="237" t="s">
        <v>4637</v>
      </c>
      <c r="C140" s="157" t="s">
        <v>4638</v>
      </c>
      <c r="D140" s="158" t="s">
        <v>7</v>
      </c>
      <c r="E140" s="158">
        <v>12</v>
      </c>
      <c r="F140" s="64"/>
      <c r="G140" s="65"/>
      <c r="H140" s="65"/>
      <c r="I140" s="69"/>
      <c r="J140" s="56">
        <f t="shared" si="2"/>
        <v>0</v>
      </c>
      <c r="K140" s="37"/>
      <c r="L140" s="74"/>
    </row>
    <row r="141" spans="1:12" ht="26.25" customHeight="1">
      <c r="A141" s="61">
        <v>137</v>
      </c>
      <c r="B141" s="237" t="s">
        <v>4637</v>
      </c>
      <c r="C141" s="157" t="s">
        <v>4638</v>
      </c>
      <c r="D141" s="158" t="s">
        <v>7</v>
      </c>
      <c r="E141" s="158">
        <v>12</v>
      </c>
      <c r="F141" s="64"/>
      <c r="G141" s="65"/>
      <c r="H141" s="65"/>
      <c r="I141" s="69"/>
      <c r="J141" s="56">
        <f t="shared" si="2"/>
        <v>0</v>
      </c>
      <c r="K141" s="37"/>
      <c r="L141" s="74"/>
    </row>
    <row r="142" spans="1:12" ht="26.25" customHeight="1">
      <c r="A142" s="61">
        <v>138</v>
      </c>
      <c r="B142" s="237" t="s">
        <v>4639</v>
      </c>
      <c r="C142" s="157" t="s">
        <v>4640</v>
      </c>
      <c r="D142" s="158" t="s">
        <v>7</v>
      </c>
      <c r="E142" s="158">
        <v>24</v>
      </c>
      <c r="F142" s="64"/>
      <c r="G142" s="65"/>
      <c r="H142" s="65"/>
      <c r="I142" s="69"/>
      <c r="J142" s="56">
        <f t="shared" si="2"/>
        <v>0</v>
      </c>
      <c r="K142" s="37"/>
      <c r="L142" s="74"/>
    </row>
    <row r="143" spans="1:12" ht="26.25" customHeight="1">
      <c r="A143" s="61">
        <v>139</v>
      </c>
      <c r="B143" s="237" t="s">
        <v>4641</v>
      </c>
      <c r="C143" s="157" t="s">
        <v>4642</v>
      </c>
      <c r="D143" s="158" t="s">
        <v>7</v>
      </c>
      <c r="E143" s="158">
        <v>12</v>
      </c>
      <c r="F143" s="64"/>
      <c r="G143" s="65"/>
      <c r="H143" s="65"/>
      <c r="I143" s="69"/>
      <c r="J143" s="56">
        <f t="shared" si="2"/>
        <v>0</v>
      </c>
      <c r="K143" s="37"/>
      <c r="L143" s="74"/>
    </row>
    <row r="144" spans="1:12" ht="26.25" customHeight="1">
      <c r="A144" s="61">
        <v>140</v>
      </c>
      <c r="B144" s="237" t="s">
        <v>4643</v>
      </c>
      <c r="C144" s="157" t="s">
        <v>4644</v>
      </c>
      <c r="D144" s="158" t="s">
        <v>7</v>
      </c>
      <c r="E144" s="158">
        <v>44</v>
      </c>
      <c r="F144" s="64"/>
      <c r="G144" s="65"/>
      <c r="H144" s="65"/>
      <c r="I144" s="69"/>
      <c r="J144" s="56">
        <f t="shared" si="2"/>
        <v>0</v>
      </c>
      <c r="K144" s="37"/>
      <c r="L144" s="74"/>
    </row>
    <row r="145" spans="1:12" ht="26.25" customHeight="1">
      <c r="A145" s="61">
        <v>141</v>
      </c>
      <c r="B145" s="237" t="s">
        <v>4645</v>
      </c>
      <c r="C145" s="157" t="s">
        <v>4646</v>
      </c>
      <c r="D145" s="158" t="s">
        <v>7</v>
      </c>
      <c r="E145" s="158">
        <v>6</v>
      </c>
      <c r="F145" s="64"/>
      <c r="G145" s="65"/>
      <c r="H145" s="65"/>
      <c r="I145" s="69"/>
      <c r="J145" s="56">
        <f t="shared" si="2"/>
        <v>0</v>
      </c>
      <c r="K145" s="37"/>
      <c r="L145" s="74"/>
    </row>
    <row r="146" spans="1:12" ht="26.25" customHeight="1">
      <c r="A146" s="61">
        <v>142</v>
      </c>
      <c r="B146" s="237" t="s">
        <v>4647</v>
      </c>
      <c r="C146" s="157" t="s">
        <v>4648</v>
      </c>
      <c r="D146" s="158" t="s">
        <v>7</v>
      </c>
      <c r="E146" s="158">
        <v>4</v>
      </c>
      <c r="F146" s="64"/>
      <c r="G146" s="65"/>
      <c r="H146" s="65"/>
      <c r="I146" s="69"/>
      <c r="J146" s="56">
        <f t="shared" si="2"/>
        <v>0</v>
      </c>
      <c r="K146" s="37"/>
      <c r="L146" s="74"/>
    </row>
    <row r="147" spans="1:12" ht="26.25" customHeight="1">
      <c r="A147" s="61">
        <v>143</v>
      </c>
      <c r="B147" s="237" t="s">
        <v>4649</v>
      </c>
      <c r="C147" s="157" t="s">
        <v>4650</v>
      </c>
      <c r="D147" s="158" t="s">
        <v>7</v>
      </c>
      <c r="E147" s="158">
        <v>10</v>
      </c>
      <c r="F147" s="64"/>
      <c r="G147" s="65"/>
      <c r="H147" s="65"/>
      <c r="I147" s="69"/>
      <c r="J147" s="56">
        <f t="shared" si="2"/>
        <v>0</v>
      </c>
      <c r="K147" s="37"/>
      <c r="L147" s="74"/>
    </row>
    <row r="148" spans="1:12" ht="26.25" customHeight="1">
      <c r="A148" s="61">
        <v>144</v>
      </c>
      <c r="B148" s="237" t="s">
        <v>4651</v>
      </c>
      <c r="C148" s="157" t="s">
        <v>4652</v>
      </c>
      <c r="D148" s="158" t="s">
        <v>7</v>
      </c>
      <c r="E148" s="158">
        <v>16</v>
      </c>
      <c r="F148" s="64"/>
      <c r="G148" s="65"/>
      <c r="H148" s="65"/>
      <c r="I148" s="69"/>
      <c r="J148" s="56">
        <f t="shared" si="2"/>
        <v>0</v>
      </c>
      <c r="K148" s="37"/>
      <c r="L148" s="74"/>
    </row>
    <row r="149" spans="1:12" ht="26.25" customHeight="1">
      <c r="A149" s="61">
        <v>145</v>
      </c>
      <c r="B149" s="237" t="s">
        <v>4653</v>
      </c>
      <c r="C149" s="157" t="s">
        <v>4654</v>
      </c>
      <c r="D149" s="158" t="s">
        <v>7</v>
      </c>
      <c r="E149" s="158">
        <v>8</v>
      </c>
      <c r="F149" s="64"/>
      <c r="G149" s="65"/>
      <c r="H149" s="65"/>
      <c r="I149" s="69"/>
      <c r="J149" s="56">
        <f t="shared" si="2"/>
        <v>0</v>
      </c>
      <c r="K149" s="37"/>
      <c r="L149" s="74"/>
    </row>
    <row r="150" spans="1:12" ht="26.25" customHeight="1">
      <c r="A150" s="61">
        <v>146</v>
      </c>
      <c r="B150" s="237" t="s">
        <v>4655</v>
      </c>
      <c r="C150" s="157" t="s">
        <v>4656</v>
      </c>
      <c r="D150" s="158" t="s">
        <v>7</v>
      </c>
      <c r="E150" s="158">
        <v>4</v>
      </c>
      <c r="F150" s="64"/>
      <c r="G150" s="65"/>
      <c r="H150" s="65"/>
      <c r="I150" s="69"/>
      <c r="J150" s="56">
        <f t="shared" si="2"/>
        <v>0</v>
      </c>
      <c r="K150" s="37"/>
      <c r="L150" s="74"/>
    </row>
    <row r="151" spans="1:12" ht="26.25" customHeight="1">
      <c r="A151" s="61">
        <v>147</v>
      </c>
      <c r="B151" s="237" t="s">
        <v>4657</v>
      </c>
      <c r="C151" s="157" t="s">
        <v>4658</v>
      </c>
      <c r="D151" s="158" t="s">
        <v>7</v>
      </c>
      <c r="E151" s="158">
        <v>14</v>
      </c>
      <c r="F151" s="64"/>
      <c r="G151" s="65"/>
      <c r="H151" s="65"/>
      <c r="I151" s="69"/>
      <c r="J151" s="56">
        <f t="shared" si="2"/>
        <v>0</v>
      </c>
      <c r="K151" s="37"/>
      <c r="L151" s="74"/>
    </row>
    <row r="152" spans="1:12" ht="26.25" customHeight="1">
      <c r="A152" s="61">
        <v>148</v>
      </c>
      <c r="B152" s="237" t="s">
        <v>4659</v>
      </c>
      <c r="C152" s="157" t="s">
        <v>4660</v>
      </c>
      <c r="D152" s="158" t="s">
        <v>7</v>
      </c>
      <c r="E152" s="158">
        <v>95</v>
      </c>
      <c r="F152" s="64"/>
      <c r="G152" s="65"/>
      <c r="H152" s="65"/>
      <c r="I152" s="69"/>
      <c r="J152" s="56">
        <f t="shared" si="2"/>
        <v>0</v>
      </c>
      <c r="K152" s="37"/>
      <c r="L152" s="74"/>
    </row>
    <row r="153" spans="1:12" ht="26.25" customHeight="1">
      <c r="A153" s="61">
        <v>149</v>
      </c>
      <c r="B153" s="237" t="s">
        <v>4661</v>
      </c>
      <c r="C153" s="157" t="s">
        <v>4662</v>
      </c>
      <c r="D153" s="158" t="s">
        <v>7</v>
      </c>
      <c r="E153" s="158">
        <v>100</v>
      </c>
      <c r="F153" s="64"/>
      <c r="G153" s="65"/>
      <c r="H153" s="65"/>
      <c r="I153" s="69"/>
      <c r="J153" s="56">
        <f t="shared" si="2"/>
        <v>0</v>
      </c>
      <c r="K153" s="37"/>
      <c r="L153" s="74"/>
    </row>
    <row r="154" spans="1:12" ht="26.25" customHeight="1">
      <c r="A154" s="61">
        <v>150</v>
      </c>
      <c r="B154" s="237" t="s">
        <v>4663</v>
      </c>
      <c r="C154" s="157" t="s">
        <v>4664</v>
      </c>
      <c r="D154" s="158" t="s">
        <v>7</v>
      </c>
      <c r="E154" s="158">
        <v>24</v>
      </c>
      <c r="F154" s="64"/>
      <c r="G154" s="65"/>
      <c r="H154" s="65"/>
      <c r="I154" s="69"/>
      <c r="J154" s="56">
        <f t="shared" si="2"/>
        <v>0</v>
      </c>
      <c r="K154" s="37"/>
      <c r="L154" s="74"/>
    </row>
    <row r="155" spans="1:12" ht="26.25" customHeight="1">
      <c r="A155" s="61">
        <v>151</v>
      </c>
      <c r="B155" s="237" t="s">
        <v>4665</v>
      </c>
      <c r="C155" s="157" t="s">
        <v>4666</v>
      </c>
      <c r="D155" s="158" t="s">
        <v>7</v>
      </c>
      <c r="E155" s="158">
        <v>20</v>
      </c>
      <c r="F155" s="64"/>
      <c r="G155" s="65"/>
      <c r="H155" s="65"/>
      <c r="I155" s="69"/>
      <c r="J155" s="56">
        <f t="shared" si="2"/>
        <v>0</v>
      </c>
      <c r="K155" s="37"/>
      <c r="L155" s="74"/>
    </row>
    <row r="156" spans="1:12" ht="26.25" customHeight="1">
      <c r="A156" s="61">
        <v>152</v>
      </c>
      <c r="B156" s="237" t="s">
        <v>4667</v>
      </c>
      <c r="C156" s="157" t="s">
        <v>4668</v>
      </c>
      <c r="D156" s="158" t="s">
        <v>7</v>
      </c>
      <c r="E156" s="158">
        <v>48</v>
      </c>
      <c r="F156" s="64"/>
      <c r="G156" s="65"/>
      <c r="H156" s="65"/>
      <c r="I156" s="69"/>
      <c r="J156" s="56">
        <f t="shared" si="2"/>
        <v>0</v>
      </c>
      <c r="K156" s="37"/>
      <c r="L156" s="74"/>
    </row>
    <row r="157" spans="1:12" ht="26.25" customHeight="1">
      <c r="A157" s="61">
        <v>153</v>
      </c>
      <c r="B157" s="237" t="s">
        <v>4669</v>
      </c>
      <c r="C157" s="157" t="s">
        <v>4670</v>
      </c>
      <c r="D157" s="158" t="s">
        <v>7</v>
      </c>
      <c r="E157" s="158">
        <v>24</v>
      </c>
      <c r="F157" s="64"/>
      <c r="G157" s="65"/>
      <c r="H157" s="65"/>
      <c r="I157" s="69"/>
      <c r="J157" s="56">
        <f t="shared" si="2"/>
        <v>0</v>
      </c>
      <c r="K157" s="37"/>
      <c r="L157" s="74"/>
    </row>
    <row r="158" spans="1:12" ht="26.25" customHeight="1">
      <c r="A158" s="61">
        <v>154</v>
      </c>
      <c r="B158" s="237" t="s">
        <v>4671</v>
      </c>
      <c r="C158" s="157" t="s">
        <v>4672</v>
      </c>
      <c r="D158" s="158" t="s">
        <v>7</v>
      </c>
      <c r="E158" s="158">
        <v>24</v>
      </c>
      <c r="F158" s="64"/>
      <c r="G158" s="65"/>
      <c r="H158" s="65"/>
      <c r="I158" s="69"/>
      <c r="J158" s="56">
        <f t="shared" si="2"/>
        <v>0</v>
      </c>
      <c r="K158" s="37"/>
      <c r="L158" s="74"/>
    </row>
    <row r="159" spans="1:12" ht="26.25" customHeight="1">
      <c r="A159" s="61">
        <v>155</v>
      </c>
      <c r="B159" s="237" t="s">
        <v>4673</v>
      </c>
      <c r="C159" s="157" t="s">
        <v>4674</v>
      </c>
      <c r="D159" s="158" t="s">
        <v>7</v>
      </c>
      <c r="E159" s="158">
        <v>2</v>
      </c>
      <c r="F159" s="64"/>
      <c r="G159" s="65"/>
      <c r="H159" s="65"/>
      <c r="I159" s="69"/>
      <c r="J159" s="56">
        <f t="shared" si="2"/>
        <v>0</v>
      </c>
      <c r="K159" s="37"/>
      <c r="L159" s="74"/>
    </row>
    <row r="160" spans="1:12" ht="26.25" customHeight="1">
      <c r="A160" s="61">
        <v>156</v>
      </c>
      <c r="B160" s="237" t="s">
        <v>4675</v>
      </c>
      <c r="C160" s="157" t="s">
        <v>4676</v>
      </c>
      <c r="D160" s="158" t="s">
        <v>7</v>
      </c>
      <c r="E160" s="158">
        <v>80</v>
      </c>
      <c r="F160" s="64"/>
      <c r="G160" s="65"/>
      <c r="H160" s="65"/>
      <c r="I160" s="69"/>
      <c r="J160" s="56">
        <f t="shared" si="2"/>
        <v>0</v>
      </c>
      <c r="K160" s="37"/>
      <c r="L160" s="74"/>
    </row>
    <row r="161" spans="1:12" ht="26.25" customHeight="1">
      <c r="A161" s="61">
        <v>157</v>
      </c>
      <c r="B161" s="237" t="s">
        <v>4677</v>
      </c>
      <c r="C161" s="157" t="s">
        <v>4678</v>
      </c>
      <c r="D161" s="158" t="s">
        <v>7</v>
      </c>
      <c r="E161" s="158">
        <v>34</v>
      </c>
      <c r="F161" s="64"/>
      <c r="G161" s="65"/>
      <c r="H161" s="65"/>
      <c r="I161" s="69"/>
      <c r="J161" s="56">
        <f t="shared" si="2"/>
        <v>0</v>
      </c>
      <c r="K161" s="37"/>
      <c r="L161" s="74"/>
    </row>
    <row r="162" spans="1:12" ht="26.25" customHeight="1">
      <c r="A162" s="61">
        <v>158</v>
      </c>
      <c r="B162" s="237" t="s">
        <v>4679</v>
      </c>
      <c r="C162" s="157" t="s">
        <v>4680</v>
      </c>
      <c r="D162" s="158" t="s">
        <v>7</v>
      </c>
      <c r="E162" s="158">
        <v>12</v>
      </c>
      <c r="F162" s="64"/>
      <c r="G162" s="65"/>
      <c r="H162" s="65"/>
      <c r="I162" s="69"/>
      <c r="J162" s="56">
        <f t="shared" si="2"/>
        <v>0</v>
      </c>
      <c r="K162" s="37"/>
      <c r="L162" s="74"/>
    </row>
    <row r="163" spans="1:12" ht="26.25" customHeight="1">
      <c r="A163" s="61">
        <v>159</v>
      </c>
      <c r="B163" s="237" t="s">
        <v>4681</v>
      </c>
      <c r="C163" s="157" t="s">
        <v>4682</v>
      </c>
      <c r="D163" s="158" t="s">
        <v>7</v>
      </c>
      <c r="E163" s="158">
        <v>931</v>
      </c>
      <c r="F163" s="64"/>
      <c r="G163" s="65"/>
      <c r="H163" s="65"/>
      <c r="I163" s="69"/>
      <c r="J163" s="56">
        <f t="shared" si="2"/>
        <v>0</v>
      </c>
      <c r="K163" s="37"/>
      <c r="L163" s="74"/>
    </row>
    <row r="164" spans="1:12" ht="26.25" customHeight="1">
      <c r="A164" s="61">
        <v>160</v>
      </c>
      <c r="B164" s="237" t="s">
        <v>4683</v>
      </c>
      <c r="C164" s="157" t="s">
        <v>4684</v>
      </c>
      <c r="D164" s="158" t="s">
        <v>7</v>
      </c>
      <c r="E164" s="158">
        <v>50</v>
      </c>
      <c r="F164" s="64"/>
      <c r="G164" s="65"/>
      <c r="H164" s="65"/>
      <c r="I164" s="69"/>
      <c r="J164" s="56">
        <f t="shared" si="2"/>
        <v>0</v>
      </c>
      <c r="K164" s="37"/>
      <c r="L164" s="74"/>
    </row>
    <row r="165" spans="1:12" ht="26.25" customHeight="1">
      <c r="A165" s="61">
        <v>161</v>
      </c>
      <c r="B165" s="237" t="s">
        <v>4685</v>
      </c>
      <c r="C165" s="157" t="s">
        <v>4686</v>
      </c>
      <c r="D165" s="158" t="s">
        <v>7</v>
      </c>
      <c r="E165" s="158">
        <v>12</v>
      </c>
      <c r="F165" s="64"/>
      <c r="G165" s="65"/>
      <c r="H165" s="65"/>
      <c r="I165" s="69"/>
      <c r="J165" s="56">
        <f t="shared" si="2"/>
        <v>0</v>
      </c>
      <c r="K165" s="37"/>
      <c r="L165" s="74"/>
    </row>
    <row r="166" spans="1:12" ht="26.25" customHeight="1">
      <c r="A166" s="61">
        <v>162</v>
      </c>
      <c r="B166" s="237" t="s">
        <v>4687</v>
      </c>
      <c r="C166" s="157" t="s">
        <v>4688</v>
      </c>
      <c r="D166" s="158" t="s">
        <v>7</v>
      </c>
      <c r="E166" s="158">
        <v>4</v>
      </c>
      <c r="F166" s="64"/>
      <c r="G166" s="65"/>
      <c r="H166" s="65"/>
      <c r="I166" s="69"/>
      <c r="J166" s="56">
        <f t="shared" si="2"/>
        <v>0</v>
      </c>
      <c r="K166" s="37"/>
      <c r="L166" s="74"/>
    </row>
    <row r="167" spans="1:12" ht="26.25" customHeight="1">
      <c r="A167" s="61">
        <v>163</v>
      </c>
      <c r="B167" s="237" t="s">
        <v>4689</v>
      </c>
      <c r="C167" s="157" t="s">
        <v>4690</v>
      </c>
      <c r="D167" s="158" t="s">
        <v>7</v>
      </c>
      <c r="E167" s="158">
        <v>5</v>
      </c>
      <c r="F167" s="64"/>
      <c r="G167" s="65"/>
      <c r="H167" s="65"/>
      <c r="I167" s="69"/>
      <c r="J167" s="56">
        <f t="shared" si="2"/>
        <v>0</v>
      </c>
      <c r="K167" s="37"/>
      <c r="L167" s="74"/>
    </row>
    <row r="168" spans="1:12" ht="26.25" customHeight="1">
      <c r="A168" s="61">
        <v>164</v>
      </c>
      <c r="B168" s="237" t="s">
        <v>4691</v>
      </c>
      <c r="C168" s="157" t="s">
        <v>4692</v>
      </c>
      <c r="D168" s="158" t="s">
        <v>7</v>
      </c>
      <c r="E168" s="158">
        <v>10</v>
      </c>
      <c r="F168" s="64"/>
      <c r="G168" s="65"/>
      <c r="H168" s="65"/>
      <c r="I168" s="69"/>
      <c r="J168" s="56">
        <f t="shared" si="2"/>
        <v>0</v>
      </c>
      <c r="K168" s="37"/>
      <c r="L168" s="74"/>
    </row>
    <row r="169" spans="1:12" ht="26.25" customHeight="1">
      <c r="A169" s="61">
        <v>165</v>
      </c>
      <c r="B169" s="237" t="s">
        <v>4693</v>
      </c>
      <c r="C169" s="157" t="s">
        <v>4694</v>
      </c>
      <c r="D169" s="158" t="s">
        <v>7</v>
      </c>
      <c r="E169" s="158">
        <v>8</v>
      </c>
      <c r="F169" s="64"/>
      <c r="G169" s="65"/>
      <c r="H169" s="65"/>
      <c r="I169" s="69"/>
      <c r="J169" s="56">
        <f t="shared" si="2"/>
        <v>0</v>
      </c>
      <c r="K169" s="37"/>
      <c r="L169" s="74"/>
    </row>
    <row r="170" spans="1:12" ht="26.25" customHeight="1">
      <c r="A170" s="61">
        <v>166</v>
      </c>
      <c r="B170" s="237" t="s">
        <v>4695</v>
      </c>
      <c r="C170" s="157" t="s">
        <v>4696</v>
      </c>
      <c r="D170" s="158" t="s">
        <v>7</v>
      </c>
      <c r="E170" s="158">
        <v>54</v>
      </c>
      <c r="F170" s="64"/>
      <c r="G170" s="65"/>
      <c r="H170" s="65"/>
      <c r="I170" s="69"/>
      <c r="J170" s="56">
        <f t="shared" si="2"/>
        <v>0</v>
      </c>
      <c r="K170" s="37"/>
      <c r="L170" s="74"/>
    </row>
    <row r="171" spans="1:12" ht="26.25" customHeight="1">
      <c r="A171" s="61">
        <v>167</v>
      </c>
      <c r="B171" s="237" t="s">
        <v>4697</v>
      </c>
      <c r="C171" s="157" t="s">
        <v>4698</v>
      </c>
      <c r="D171" s="158" t="s">
        <v>7</v>
      </c>
      <c r="E171" s="158">
        <v>128</v>
      </c>
      <c r="F171" s="64"/>
      <c r="G171" s="65"/>
      <c r="H171" s="65"/>
      <c r="I171" s="69"/>
      <c r="J171" s="56">
        <f t="shared" si="2"/>
        <v>0</v>
      </c>
      <c r="K171" s="37"/>
      <c r="L171" s="74"/>
    </row>
    <row r="172" spans="1:12" ht="26.25" customHeight="1">
      <c r="A172" s="61">
        <v>168</v>
      </c>
      <c r="B172" s="237" t="s">
        <v>4699</v>
      </c>
      <c r="C172" s="157" t="s">
        <v>4700</v>
      </c>
      <c r="D172" s="158" t="s">
        <v>7</v>
      </c>
      <c r="E172" s="158">
        <v>40</v>
      </c>
      <c r="F172" s="64"/>
      <c r="G172" s="65"/>
      <c r="H172" s="65"/>
      <c r="I172" s="69"/>
      <c r="J172" s="56">
        <f t="shared" si="2"/>
        <v>0</v>
      </c>
      <c r="K172" s="37"/>
      <c r="L172" s="74"/>
    </row>
    <row r="173" spans="1:12" ht="26.25" customHeight="1">
      <c r="A173" s="61">
        <v>169</v>
      </c>
      <c r="B173" s="237" t="s">
        <v>4701</v>
      </c>
      <c r="C173" s="157" t="s">
        <v>4702</v>
      </c>
      <c r="D173" s="158" t="s">
        <v>7</v>
      </c>
      <c r="E173" s="158">
        <v>1525</v>
      </c>
      <c r="F173" s="64"/>
      <c r="G173" s="65"/>
      <c r="H173" s="65"/>
      <c r="I173" s="69"/>
      <c r="J173" s="56">
        <f t="shared" si="2"/>
        <v>0</v>
      </c>
      <c r="K173" s="37"/>
      <c r="L173" s="74"/>
    </row>
    <row r="174" spans="1:12" ht="26.25" customHeight="1">
      <c r="A174" s="61">
        <v>170</v>
      </c>
      <c r="B174" s="237" t="s">
        <v>4703</v>
      </c>
      <c r="C174" s="157" t="s">
        <v>4704</v>
      </c>
      <c r="D174" s="158" t="s">
        <v>7</v>
      </c>
      <c r="E174" s="158">
        <v>65</v>
      </c>
      <c r="F174" s="64"/>
      <c r="G174" s="65"/>
      <c r="H174" s="65"/>
      <c r="I174" s="69"/>
      <c r="J174" s="56">
        <f t="shared" si="2"/>
        <v>0</v>
      </c>
      <c r="K174" s="37"/>
      <c r="L174" s="74"/>
    </row>
    <row r="175" spans="1:12" ht="26.25" customHeight="1">
      <c r="A175" s="61">
        <v>171</v>
      </c>
      <c r="B175" s="237" t="s">
        <v>4705</v>
      </c>
      <c r="C175" s="157" t="s">
        <v>4706</v>
      </c>
      <c r="D175" s="158" t="s">
        <v>7</v>
      </c>
      <c r="E175" s="158">
        <v>20</v>
      </c>
      <c r="F175" s="64"/>
      <c r="G175" s="65"/>
      <c r="H175" s="65"/>
      <c r="I175" s="69"/>
      <c r="J175" s="56">
        <f t="shared" si="2"/>
        <v>0</v>
      </c>
      <c r="K175" s="37"/>
      <c r="L175" s="74"/>
    </row>
    <row r="176" spans="1:12" ht="26.25" customHeight="1">
      <c r="A176" s="61">
        <v>172</v>
      </c>
      <c r="B176" s="237" t="s">
        <v>4707</v>
      </c>
      <c r="C176" s="157" t="s">
        <v>4708</v>
      </c>
      <c r="D176" s="158" t="s">
        <v>7</v>
      </c>
      <c r="E176" s="158">
        <v>20</v>
      </c>
      <c r="F176" s="64"/>
      <c r="G176" s="65"/>
      <c r="H176" s="65"/>
      <c r="I176" s="69"/>
      <c r="J176" s="56">
        <f t="shared" si="2"/>
        <v>0</v>
      </c>
      <c r="K176" s="37"/>
      <c r="L176" s="74"/>
    </row>
    <row r="177" spans="1:12" ht="26.25" customHeight="1">
      <c r="A177" s="61">
        <v>173</v>
      </c>
      <c r="B177" s="237" t="s">
        <v>4709</v>
      </c>
      <c r="C177" s="157" t="s">
        <v>4710</v>
      </c>
      <c r="D177" s="158" t="s">
        <v>7</v>
      </c>
      <c r="E177" s="158">
        <v>68</v>
      </c>
      <c r="F177" s="64"/>
      <c r="G177" s="65"/>
      <c r="H177" s="65"/>
      <c r="I177" s="69"/>
      <c r="J177" s="56">
        <f t="shared" si="2"/>
        <v>0</v>
      </c>
      <c r="K177" s="37"/>
      <c r="L177" s="74"/>
    </row>
    <row r="178" spans="1:12" ht="26.25" customHeight="1">
      <c r="A178" s="61">
        <v>174</v>
      </c>
      <c r="B178" s="237" t="s">
        <v>4711</v>
      </c>
      <c r="C178" s="157" t="s">
        <v>4712</v>
      </c>
      <c r="D178" s="158" t="s">
        <v>7</v>
      </c>
      <c r="E178" s="158">
        <v>90</v>
      </c>
      <c r="F178" s="64"/>
      <c r="G178" s="65"/>
      <c r="H178" s="65"/>
      <c r="I178" s="69"/>
      <c r="J178" s="56">
        <f t="shared" si="2"/>
        <v>0</v>
      </c>
      <c r="K178" s="37"/>
      <c r="L178" s="74"/>
    </row>
    <row r="179" spans="1:12" ht="26.25" customHeight="1">
      <c r="A179" s="61">
        <v>175</v>
      </c>
      <c r="B179" s="237" t="s">
        <v>4713</v>
      </c>
      <c r="C179" s="157" t="s">
        <v>4714</v>
      </c>
      <c r="D179" s="158" t="s">
        <v>7</v>
      </c>
      <c r="E179" s="158">
        <v>90</v>
      </c>
      <c r="F179" s="64"/>
      <c r="G179" s="65"/>
      <c r="H179" s="65"/>
      <c r="I179" s="69"/>
      <c r="J179" s="56">
        <f t="shared" si="2"/>
        <v>0</v>
      </c>
      <c r="K179" s="37"/>
      <c r="L179" s="74"/>
    </row>
    <row r="180" spans="1:12" ht="26.25" customHeight="1">
      <c r="A180" s="61">
        <v>176</v>
      </c>
      <c r="B180" s="237" t="s">
        <v>4715</v>
      </c>
      <c r="C180" s="157" t="s">
        <v>4716</v>
      </c>
      <c r="D180" s="158" t="s">
        <v>7</v>
      </c>
      <c r="E180" s="158">
        <v>84</v>
      </c>
      <c r="F180" s="64"/>
      <c r="G180" s="65"/>
      <c r="H180" s="65"/>
      <c r="I180" s="69"/>
      <c r="J180" s="56">
        <f t="shared" si="2"/>
        <v>0</v>
      </c>
      <c r="K180" s="37"/>
      <c r="L180" s="74"/>
    </row>
    <row r="181" spans="1:12" ht="26.25" customHeight="1">
      <c r="A181" s="61">
        <v>177</v>
      </c>
      <c r="B181" s="237" t="s">
        <v>4717</v>
      </c>
      <c r="C181" s="157" t="s">
        <v>4718</v>
      </c>
      <c r="D181" s="158" t="s">
        <v>7</v>
      </c>
      <c r="E181" s="158">
        <v>70</v>
      </c>
      <c r="F181" s="64"/>
      <c r="G181" s="65"/>
      <c r="H181" s="65"/>
      <c r="I181" s="69"/>
      <c r="J181" s="56">
        <f t="shared" si="2"/>
        <v>0</v>
      </c>
      <c r="K181" s="37"/>
      <c r="L181" s="74"/>
    </row>
    <row r="182" spans="1:12" ht="26.25" customHeight="1">
      <c r="A182" s="61">
        <v>178</v>
      </c>
      <c r="B182" s="237" t="s">
        <v>4719</v>
      </c>
      <c r="C182" s="157" t="s">
        <v>4720</v>
      </c>
      <c r="D182" s="158" t="s">
        <v>7</v>
      </c>
      <c r="E182" s="158">
        <v>130</v>
      </c>
      <c r="F182" s="64"/>
      <c r="G182" s="65"/>
      <c r="H182" s="65"/>
      <c r="I182" s="69"/>
      <c r="J182" s="56">
        <f t="shared" si="2"/>
        <v>0</v>
      </c>
      <c r="K182" s="37"/>
      <c r="L182" s="74"/>
    </row>
    <row r="183" spans="1:12" ht="26.25" customHeight="1">
      <c r="A183" s="61">
        <v>179</v>
      </c>
      <c r="B183" s="237" t="s">
        <v>4721</v>
      </c>
      <c r="C183" s="157" t="s">
        <v>4722</v>
      </c>
      <c r="D183" s="158" t="s">
        <v>7</v>
      </c>
      <c r="E183" s="158">
        <v>40</v>
      </c>
      <c r="F183" s="64"/>
      <c r="G183" s="65"/>
      <c r="H183" s="65"/>
      <c r="I183" s="69"/>
      <c r="J183" s="56">
        <f t="shared" si="2"/>
        <v>0</v>
      </c>
      <c r="K183" s="37"/>
      <c r="L183" s="74"/>
    </row>
    <row r="184" spans="1:12" ht="26.25" customHeight="1">
      <c r="A184" s="61">
        <v>180</v>
      </c>
      <c r="B184" s="237" t="s">
        <v>4723</v>
      </c>
      <c r="C184" s="157" t="s">
        <v>4724</v>
      </c>
      <c r="D184" s="158" t="s">
        <v>7</v>
      </c>
      <c r="E184" s="158">
        <v>80</v>
      </c>
      <c r="F184" s="64"/>
      <c r="G184" s="65"/>
      <c r="H184" s="65"/>
      <c r="I184" s="69"/>
      <c r="J184" s="56">
        <f t="shared" si="2"/>
        <v>0</v>
      </c>
      <c r="K184" s="37"/>
      <c r="L184" s="74"/>
    </row>
    <row r="185" spans="1:12" ht="26.25" customHeight="1">
      <c r="A185" s="61">
        <v>181</v>
      </c>
      <c r="B185" s="237" t="s">
        <v>4725</v>
      </c>
      <c r="C185" s="157" t="s">
        <v>4726</v>
      </c>
      <c r="D185" s="158" t="s">
        <v>7</v>
      </c>
      <c r="E185" s="158">
        <v>80</v>
      </c>
      <c r="F185" s="64"/>
      <c r="G185" s="65"/>
      <c r="H185" s="65"/>
      <c r="I185" s="69"/>
      <c r="J185" s="56">
        <f t="shared" si="2"/>
        <v>0</v>
      </c>
      <c r="K185" s="37"/>
      <c r="L185" s="74"/>
    </row>
    <row r="186" spans="1:12" ht="26.25" customHeight="1">
      <c r="A186" s="61">
        <v>182</v>
      </c>
      <c r="B186" s="237" t="s">
        <v>4727</v>
      </c>
      <c r="C186" s="157" t="s">
        <v>4728</v>
      </c>
      <c r="D186" s="158" t="s">
        <v>7</v>
      </c>
      <c r="E186" s="158">
        <v>80</v>
      </c>
      <c r="F186" s="64"/>
      <c r="G186" s="65"/>
      <c r="H186" s="65"/>
      <c r="I186" s="69"/>
      <c r="J186" s="56">
        <f t="shared" si="2"/>
        <v>0</v>
      </c>
      <c r="K186" s="37"/>
      <c r="L186" s="74"/>
    </row>
    <row r="187" spans="1:12" ht="26.25" customHeight="1">
      <c r="A187" s="61">
        <v>183</v>
      </c>
      <c r="B187" s="237" t="s">
        <v>4729</v>
      </c>
      <c r="C187" s="157" t="s">
        <v>4730</v>
      </c>
      <c r="D187" s="158" t="s">
        <v>7</v>
      </c>
      <c r="E187" s="158">
        <v>104</v>
      </c>
      <c r="F187" s="64"/>
      <c r="G187" s="65"/>
      <c r="H187" s="65"/>
      <c r="I187" s="69"/>
      <c r="J187" s="56">
        <f t="shared" si="2"/>
        <v>0</v>
      </c>
      <c r="K187" s="37"/>
      <c r="L187" s="74"/>
    </row>
    <row r="188" spans="1:12" ht="26.25" customHeight="1">
      <c r="A188" s="61">
        <v>184</v>
      </c>
      <c r="B188" s="237" t="s">
        <v>4731</v>
      </c>
      <c r="C188" s="157" t="s">
        <v>4732</v>
      </c>
      <c r="D188" s="158" t="s">
        <v>7</v>
      </c>
      <c r="E188" s="158">
        <v>40</v>
      </c>
      <c r="F188" s="64"/>
      <c r="G188" s="65"/>
      <c r="H188" s="65"/>
      <c r="I188" s="69"/>
      <c r="J188" s="56">
        <f t="shared" si="2"/>
        <v>0</v>
      </c>
      <c r="K188" s="37"/>
      <c r="L188" s="74"/>
    </row>
    <row r="189" spans="1:12" ht="26.25" customHeight="1">
      <c r="A189" s="61">
        <v>185</v>
      </c>
      <c r="B189" s="237" t="s">
        <v>4733</v>
      </c>
      <c r="C189" s="157" t="s">
        <v>4734</v>
      </c>
      <c r="D189" s="158" t="s">
        <v>7</v>
      </c>
      <c r="E189" s="158">
        <v>6</v>
      </c>
      <c r="F189" s="64"/>
      <c r="G189" s="65"/>
      <c r="H189" s="65"/>
      <c r="I189" s="69"/>
      <c r="J189" s="56">
        <f t="shared" si="2"/>
        <v>0</v>
      </c>
      <c r="K189" s="37"/>
      <c r="L189" s="74"/>
    </row>
    <row r="190" spans="1:12" ht="26.25" customHeight="1">
      <c r="A190" s="61">
        <v>186</v>
      </c>
      <c r="B190" s="237" t="s">
        <v>4733</v>
      </c>
      <c r="C190" s="157" t="s">
        <v>4735</v>
      </c>
      <c r="D190" s="158" t="s">
        <v>7</v>
      </c>
      <c r="E190" s="158">
        <v>6</v>
      </c>
      <c r="F190" s="64"/>
      <c r="G190" s="65"/>
      <c r="H190" s="65"/>
      <c r="I190" s="69"/>
      <c r="J190" s="56">
        <f t="shared" si="2"/>
        <v>0</v>
      </c>
      <c r="K190" s="37"/>
      <c r="L190" s="74"/>
    </row>
    <row r="191" spans="1:12" ht="26.25" customHeight="1">
      <c r="A191" s="61">
        <v>187</v>
      </c>
      <c r="B191" s="237" t="s">
        <v>4736</v>
      </c>
      <c r="C191" s="157" t="s">
        <v>4737</v>
      </c>
      <c r="D191" s="158" t="s">
        <v>7</v>
      </c>
      <c r="E191" s="158">
        <v>44</v>
      </c>
      <c r="F191" s="64"/>
      <c r="G191" s="65"/>
      <c r="H191" s="65"/>
      <c r="I191" s="69"/>
      <c r="J191" s="56">
        <f t="shared" si="2"/>
        <v>0</v>
      </c>
      <c r="K191" s="37"/>
      <c r="L191" s="74"/>
    </row>
    <row r="192" spans="1:12" ht="26.25" customHeight="1">
      <c r="A192" s="61">
        <v>188</v>
      </c>
      <c r="B192" s="237" t="s">
        <v>4738</v>
      </c>
      <c r="C192" s="157" t="s">
        <v>4739</v>
      </c>
      <c r="D192" s="158" t="s">
        <v>7</v>
      </c>
      <c r="E192" s="158">
        <v>16</v>
      </c>
      <c r="F192" s="64"/>
      <c r="G192" s="65"/>
      <c r="H192" s="65"/>
      <c r="I192" s="69"/>
      <c r="J192" s="56">
        <f t="shared" si="2"/>
        <v>0</v>
      </c>
      <c r="K192" s="37"/>
      <c r="L192" s="74"/>
    </row>
    <row r="193" spans="1:12" ht="26.25" customHeight="1">
      <c r="A193" s="61">
        <v>189</v>
      </c>
      <c r="B193" s="237" t="s">
        <v>4740</v>
      </c>
      <c r="C193" s="157" t="s">
        <v>4741</v>
      </c>
      <c r="D193" s="158" t="s">
        <v>7</v>
      </c>
      <c r="E193" s="158">
        <v>6</v>
      </c>
      <c r="F193" s="64"/>
      <c r="G193" s="65"/>
      <c r="H193" s="65"/>
      <c r="I193" s="69"/>
      <c r="J193" s="56">
        <f t="shared" si="2"/>
        <v>0</v>
      </c>
      <c r="K193" s="37"/>
      <c r="L193" s="74"/>
    </row>
    <row r="194" spans="1:12" ht="26.25" customHeight="1">
      <c r="A194" s="61">
        <v>190</v>
      </c>
      <c r="B194" s="237" t="s">
        <v>4742</v>
      </c>
      <c r="C194" s="157" t="s">
        <v>4743</v>
      </c>
      <c r="D194" s="158" t="s">
        <v>7</v>
      </c>
      <c r="E194" s="158">
        <v>20</v>
      </c>
      <c r="F194" s="64"/>
      <c r="G194" s="65"/>
      <c r="H194" s="65"/>
      <c r="I194" s="69"/>
      <c r="J194" s="56">
        <f t="shared" si="2"/>
        <v>0</v>
      </c>
      <c r="K194" s="37"/>
      <c r="L194" s="74"/>
    </row>
    <row r="195" spans="1:12" ht="26.25" customHeight="1">
      <c r="A195" s="61">
        <v>191</v>
      </c>
      <c r="B195" s="237" t="s">
        <v>4744</v>
      </c>
      <c r="C195" s="157" t="s">
        <v>4745</v>
      </c>
      <c r="D195" s="158" t="s">
        <v>7</v>
      </c>
      <c r="E195" s="158">
        <v>20</v>
      </c>
      <c r="F195" s="64"/>
      <c r="G195" s="65"/>
      <c r="H195" s="65"/>
      <c r="I195" s="69"/>
      <c r="J195" s="56">
        <f t="shared" si="2"/>
        <v>0</v>
      </c>
      <c r="K195" s="37"/>
      <c r="L195" s="74"/>
    </row>
    <row r="196" spans="1:12" ht="26.25" customHeight="1">
      <c r="A196" s="61">
        <v>192</v>
      </c>
      <c r="B196" s="237" t="s">
        <v>4746</v>
      </c>
      <c r="C196" s="157" t="s">
        <v>4747</v>
      </c>
      <c r="D196" s="158" t="s">
        <v>7</v>
      </c>
      <c r="E196" s="158">
        <v>24</v>
      </c>
      <c r="F196" s="64"/>
      <c r="G196" s="65"/>
      <c r="H196" s="65"/>
      <c r="I196" s="69"/>
      <c r="J196" s="56">
        <f t="shared" si="2"/>
        <v>0</v>
      </c>
      <c r="K196" s="37"/>
      <c r="L196" s="74"/>
    </row>
    <row r="197" spans="1:12" ht="26.25" customHeight="1">
      <c r="A197" s="61">
        <v>193</v>
      </c>
      <c r="B197" s="237" t="s">
        <v>4748</v>
      </c>
      <c r="C197" s="157" t="s">
        <v>4749</v>
      </c>
      <c r="D197" s="158" t="s">
        <v>7</v>
      </c>
      <c r="E197" s="158">
        <v>28</v>
      </c>
      <c r="F197" s="64"/>
      <c r="G197" s="65"/>
      <c r="H197" s="65"/>
      <c r="I197" s="69"/>
      <c r="J197" s="56">
        <f aca="true" t="shared" si="3" ref="J197:J260">I197*E197</f>
        <v>0</v>
      </c>
      <c r="K197" s="37"/>
      <c r="L197" s="74"/>
    </row>
    <row r="198" spans="1:12" ht="26.25" customHeight="1">
      <c r="A198" s="61">
        <v>194</v>
      </c>
      <c r="B198" s="237" t="s">
        <v>4750</v>
      </c>
      <c r="C198" s="157" t="s">
        <v>4751</v>
      </c>
      <c r="D198" s="158" t="s">
        <v>7</v>
      </c>
      <c r="E198" s="158">
        <v>12</v>
      </c>
      <c r="F198" s="64"/>
      <c r="G198" s="65"/>
      <c r="H198" s="65"/>
      <c r="I198" s="69"/>
      <c r="J198" s="56">
        <f t="shared" si="3"/>
        <v>0</v>
      </c>
      <c r="K198" s="37"/>
      <c r="L198" s="74"/>
    </row>
    <row r="199" spans="1:12" ht="26.25" customHeight="1">
      <c r="A199" s="61">
        <v>195</v>
      </c>
      <c r="B199" s="237" t="s">
        <v>4752</v>
      </c>
      <c r="C199" s="157" t="s">
        <v>4753</v>
      </c>
      <c r="D199" s="158" t="s">
        <v>7</v>
      </c>
      <c r="E199" s="158">
        <v>2</v>
      </c>
      <c r="F199" s="64"/>
      <c r="G199" s="65"/>
      <c r="H199" s="65"/>
      <c r="I199" s="69"/>
      <c r="J199" s="56">
        <f t="shared" si="3"/>
        <v>0</v>
      </c>
      <c r="K199" s="37"/>
      <c r="L199" s="74"/>
    </row>
    <row r="200" spans="1:12" ht="26.25" customHeight="1">
      <c r="A200" s="61">
        <v>196</v>
      </c>
      <c r="B200" s="237" t="s">
        <v>4754</v>
      </c>
      <c r="C200" s="157" t="s">
        <v>4755</v>
      </c>
      <c r="D200" s="158" t="s">
        <v>7</v>
      </c>
      <c r="E200" s="158">
        <v>4</v>
      </c>
      <c r="F200" s="64"/>
      <c r="G200" s="65"/>
      <c r="H200" s="65"/>
      <c r="I200" s="69"/>
      <c r="J200" s="56">
        <f t="shared" si="3"/>
        <v>0</v>
      </c>
      <c r="K200" s="37"/>
      <c r="L200" s="74"/>
    </row>
    <row r="201" spans="1:12" ht="26.25" customHeight="1">
      <c r="A201" s="61">
        <v>197</v>
      </c>
      <c r="B201" s="237" t="s">
        <v>4756</v>
      </c>
      <c r="C201" s="157" t="s">
        <v>4757</v>
      </c>
      <c r="D201" s="158" t="s">
        <v>7</v>
      </c>
      <c r="E201" s="158">
        <v>1</v>
      </c>
      <c r="F201" s="64"/>
      <c r="G201" s="65"/>
      <c r="H201" s="65"/>
      <c r="I201" s="69"/>
      <c r="J201" s="56">
        <f t="shared" si="3"/>
        <v>0</v>
      </c>
      <c r="K201" s="37"/>
      <c r="L201" s="74"/>
    </row>
    <row r="202" spans="1:12" ht="26.25" customHeight="1">
      <c r="A202" s="61">
        <v>198</v>
      </c>
      <c r="B202" s="237" t="s">
        <v>4758</v>
      </c>
      <c r="C202" s="157" t="s">
        <v>4759</v>
      </c>
      <c r="D202" s="158" t="s">
        <v>7</v>
      </c>
      <c r="E202" s="158">
        <v>3</v>
      </c>
      <c r="F202" s="64"/>
      <c r="G202" s="65"/>
      <c r="H202" s="65"/>
      <c r="I202" s="69"/>
      <c r="J202" s="56">
        <f t="shared" si="3"/>
        <v>0</v>
      </c>
      <c r="K202" s="37"/>
      <c r="L202" s="74"/>
    </row>
    <row r="203" spans="1:12" ht="26.25" customHeight="1">
      <c r="A203" s="61">
        <v>199</v>
      </c>
      <c r="B203" s="237" t="s">
        <v>4760</v>
      </c>
      <c r="C203" s="157" t="s">
        <v>4761</v>
      </c>
      <c r="D203" s="158" t="s">
        <v>7</v>
      </c>
      <c r="E203" s="158">
        <v>52</v>
      </c>
      <c r="F203" s="64"/>
      <c r="G203" s="65"/>
      <c r="H203" s="65"/>
      <c r="I203" s="69"/>
      <c r="J203" s="56">
        <f t="shared" si="3"/>
        <v>0</v>
      </c>
      <c r="K203" s="37"/>
      <c r="L203" s="74"/>
    </row>
    <row r="204" spans="1:12" ht="26.25" customHeight="1">
      <c r="A204" s="61">
        <v>200</v>
      </c>
      <c r="B204" s="237" t="s">
        <v>4762</v>
      </c>
      <c r="C204" s="157" t="s">
        <v>4763</v>
      </c>
      <c r="D204" s="158" t="s">
        <v>7</v>
      </c>
      <c r="E204" s="158">
        <v>32</v>
      </c>
      <c r="F204" s="64"/>
      <c r="G204" s="65"/>
      <c r="H204" s="65"/>
      <c r="I204" s="69"/>
      <c r="J204" s="56">
        <f t="shared" si="3"/>
        <v>0</v>
      </c>
      <c r="K204" s="37"/>
      <c r="L204" s="74"/>
    </row>
    <row r="205" spans="1:12" ht="26.25" customHeight="1">
      <c r="A205" s="61">
        <v>201</v>
      </c>
      <c r="B205" s="237" t="s">
        <v>4526</v>
      </c>
      <c r="C205" s="157" t="s">
        <v>4764</v>
      </c>
      <c r="D205" s="158" t="s">
        <v>7</v>
      </c>
      <c r="E205" s="158">
        <v>375</v>
      </c>
      <c r="F205" s="64"/>
      <c r="G205" s="65"/>
      <c r="H205" s="65"/>
      <c r="I205" s="69"/>
      <c r="J205" s="56">
        <f t="shared" si="3"/>
        <v>0</v>
      </c>
      <c r="K205" s="37"/>
      <c r="L205" s="74"/>
    </row>
    <row r="206" spans="1:12" ht="26.25" customHeight="1">
      <c r="A206" s="61">
        <v>202</v>
      </c>
      <c r="B206" s="237" t="s">
        <v>4765</v>
      </c>
      <c r="C206" s="157" t="s">
        <v>4766</v>
      </c>
      <c r="D206" s="158" t="s">
        <v>7</v>
      </c>
      <c r="E206" s="158">
        <v>46</v>
      </c>
      <c r="F206" s="64"/>
      <c r="G206" s="65"/>
      <c r="H206" s="65"/>
      <c r="I206" s="69"/>
      <c r="J206" s="56">
        <f t="shared" si="3"/>
        <v>0</v>
      </c>
      <c r="K206" s="37"/>
      <c r="L206" s="74"/>
    </row>
    <row r="207" spans="1:12" ht="26.25" customHeight="1">
      <c r="A207" s="61">
        <v>203</v>
      </c>
      <c r="B207" s="237" t="s">
        <v>4767</v>
      </c>
      <c r="C207" s="157" t="s">
        <v>4768</v>
      </c>
      <c r="D207" s="158" t="s">
        <v>7</v>
      </c>
      <c r="E207" s="158">
        <v>25</v>
      </c>
      <c r="F207" s="64"/>
      <c r="G207" s="65"/>
      <c r="H207" s="65"/>
      <c r="I207" s="69"/>
      <c r="J207" s="56">
        <f t="shared" si="3"/>
        <v>0</v>
      </c>
      <c r="K207" s="37"/>
      <c r="L207" s="74"/>
    </row>
    <row r="208" spans="1:12" ht="26.25" customHeight="1">
      <c r="A208" s="61">
        <v>204</v>
      </c>
      <c r="B208" s="237" t="s">
        <v>4769</v>
      </c>
      <c r="C208" s="157" t="s">
        <v>4770</v>
      </c>
      <c r="D208" s="158" t="s">
        <v>7</v>
      </c>
      <c r="E208" s="158">
        <v>12</v>
      </c>
      <c r="F208" s="64"/>
      <c r="G208" s="65"/>
      <c r="H208" s="65"/>
      <c r="I208" s="69"/>
      <c r="J208" s="56">
        <f t="shared" si="3"/>
        <v>0</v>
      </c>
      <c r="K208" s="37"/>
      <c r="L208" s="74"/>
    </row>
    <row r="209" spans="1:12" ht="26.25" customHeight="1">
      <c r="A209" s="61">
        <v>205</v>
      </c>
      <c r="B209" s="237" t="s">
        <v>4771</v>
      </c>
      <c r="C209" s="157" t="s">
        <v>4772</v>
      </c>
      <c r="D209" s="158" t="s">
        <v>7</v>
      </c>
      <c r="E209" s="158">
        <v>109</v>
      </c>
      <c r="F209" s="64"/>
      <c r="G209" s="65"/>
      <c r="H209" s="65"/>
      <c r="I209" s="69"/>
      <c r="J209" s="56">
        <f t="shared" si="3"/>
        <v>0</v>
      </c>
      <c r="K209" s="37"/>
      <c r="L209" s="74"/>
    </row>
    <row r="210" spans="1:12" ht="26.25" customHeight="1">
      <c r="A210" s="61">
        <v>206</v>
      </c>
      <c r="B210" s="237" t="s">
        <v>4773</v>
      </c>
      <c r="C210" s="157" t="s">
        <v>4774</v>
      </c>
      <c r="D210" s="158" t="s">
        <v>7</v>
      </c>
      <c r="E210" s="158">
        <v>6</v>
      </c>
      <c r="F210" s="64"/>
      <c r="G210" s="65"/>
      <c r="H210" s="65"/>
      <c r="I210" s="69"/>
      <c r="J210" s="56">
        <f t="shared" si="3"/>
        <v>0</v>
      </c>
      <c r="K210" s="37"/>
      <c r="L210" s="74"/>
    </row>
    <row r="211" spans="1:12" ht="26.25" customHeight="1">
      <c r="A211" s="61">
        <v>207</v>
      </c>
      <c r="B211" s="237" t="s">
        <v>4775</v>
      </c>
      <c r="C211" s="157" t="s">
        <v>4776</v>
      </c>
      <c r="D211" s="158" t="s">
        <v>7</v>
      </c>
      <c r="E211" s="158">
        <v>18</v>
      </c>
      <c r="F211" s="64"/>
      <c r="G211" s="65"/>
      <c r="H211" s="65"/>
      <c r="I211" s="69"/>
      <c r="J211" s="56">
        <f t="shared" si="3"/>
        <v>0</v>
      </c>
      <c r="K211" s="37"/>
      <c r="L211" s="74"/>
    </row>
    <row r="212" spans="1:12" ht="26.25" customHeight="1">
      <c r="A212" s="61">
        <v>208</v>
      </c>
      <c r="B212" s="237" t="s">
        <v>4777</v>
      </c>
      <c r="C212" s="157" t="s">
        <v>4778</v>
      </c>
      <c r="D212" s="158" t="s">
        <v>7</v>
      </c>
      <c r="E212" s="158">
        <v>8</v>
      </c>
      <c r="F212" s="64"/>
      <c r="G212" s="65"/>
      <c r="H212" s="65"/>
      <c r="I212" s="69"/>
      <c r="J212" s="56">
        <f t="shared" si="3"/>
        <v>0</v>
      </c>
      <c r="K212" s="37"/>
      <c r="L212" s="74"/>
    </row>
    <row r="213" spans="1:12" ht="26.25" customHeight="1">
      <c r="A213" s="61">
        <v>209</v>
      </c>
      <c r="B213" s="237" t="s">
        <v>4779</v>
      </c>
      <c r="C213" s="157" t="s">
        <v>4780</v>
      </c>
      <c r="D213" s="158" t="s">
        <v>7</v>
      </c>
      <c r="E213" s="158">
        <v>16</v>
      </c>
      <c r="F213" s="64"/>
      <c r="G213" s="65"/>
      <c r="H213" s="65"/>
      <c r="I213" s="69"/>
      <c r="J213" s="56">
        <f t="shared" si="3"/>
        <v>0</v>
      </c>
      <c r="K213" s="37"/>
      <c r="L213" s="74"/>
    </row>
    <row r="214" spans="1:12" ht="26.25" customHeight="1">
      <c r="A214" s="61">
        <v>210</v>
      </c>
      <c r="B214" s="237" t="s">
        <v>4781</v>
      </c>
      <c r="C214" s="157" t="s">
        <v>4782</v>
      </c>
      <c r="D214" s="158" t="s">
        <v>7</v>
      </c>
      <c r="E214" s="158">
        <v>4</v>
      </c>
      <c r="F214" s="64"/>
      <c r="G214" s="65"/>
      <c r="H214" s="65"/>
      <c r="I214" s="69"/>
      <c r="J214" s="56">
        <f t="shared" si="3"/>
        <v>0</v>
      </c>
      <c r="K214" s="37"/>
      <c r="L214" s="74"/>
    </row>
    <row r="215" spans="1:12" ht="26.25" customHeight="1">
      <c r="A215" s="61">
        <v>211</v>
      </c>
      <c r="B215" s="237" t="s">
        <v>4783</v>
      </c>
      <c r="C215" s="157" t="s">
        <v>4784</v>
      </c>
      <c r="D215" s="158" t="s">
        <v>7</v>
      </c>
      <c r="E215" s="158">
        <v>10</v>
      </c>
      <c r="F215" s="64"/>
      <c r="G215" s="65"/>
      <c r="H215" s="65"/>
      <c r="I215" s="69"/>
      <c r="J215" s="56">
        <f t="shared" si="3"/>
        <v>0</v>
      </c>
      <c r="K215" s="37"/>
      <c r="L215" s="74"/>
    </row>
    <row r="216" spans="1:12" ht="26.25" customHeight="1">
      <c r="A216" s="61">
        <v>212</v>
      </c>
      <c r="B216" s="237" t="s">
        <v>4785</v>
      </c>
      <c r="C216" s="157" t="s">
        <v>4786</v>
      </c>
      <c r="D216" s="158" t="s">
        <v>7</v>
      </c>
      <c r="E216" s="158">
        <v>20</v>
      </c>
      <c r="F216" s="64"/>
      <c r="G216" s="65"/>
      <c r="H216" s="65"/>
      <c r="I216" s="69"/>
      <c r="J216" s="56">
        <f t="shared" si="3"/>
        <v>0</v>
      </c>
      <c r="K216" s="37"/>
      <c r="L216" s="74"/>
    </row>
    <row r="217" spans="1:12" ht="26.25" customHeight="1">
      <c r="A217" s="61">
        <v>213</v>
      </c>
      <c r="B217" s="237" t="s">
        <v>4787</v>
      </c>
      <c r="C217" s="157" t="s">
        <v>4788</v>
      </c>
      <c r="D217" s="158" t="s">
        <v>7</v>
      </c>
      <c r="E217" s="158">
        <v>54</v>
      </c>
      <c r="F217" s="64"/>
      <c r="G217" s="65"/>
      <c r="H217" s="65"/>
      <c r="I217" s="69"/>
      <c r="J217" s="56">
        <f t="shared" si="3"/>
        <v>0</v>
      </c>
      <c r="K217" s="37"/>
      <c r="L217" s="74"/>
    </row>
    <row r="218" spans="1:12" ht="26.25" customHeight="1">
      <c r="A218" s="61">
        <v>214</v>
      </c>
      <c r="B218" s="237" t="s">
        <v>4789</v>
      </c>
      <c r="C218" s="157" t="s">
        <v>4790</v>
      </c>
      <c r="D218" s="158" t="s">
        <v>7</v>
      </c>
      <c r="E218" s="158">
        <v>16</v>
      </c>
      <c r="F218" s="64"/>
      <c r="G218" s="65"/>
      <c r="H218" s="65"/>
      <c r="I218" s="69"/>
      <c r="J218" s="56">
        <f t="shared" si="3"/>
        <v>0</v>
      </c>
      <c r="K218" s="37"/>
      <c r="L218" s="74"/>
    </row>
    <row r="219" spans="1:12" ht="26.25" customHeight="1">
      <c r="A219" s="61">
        <v>215</v>
      </c>
      <c r="B219" s="237" t="s">
        <v>4791</v>
      </c>
      <c r="C219" s="157" t="s">
        <v>4792</v>
      </c>
      <c r="D219" s="158" t="s">
        <v>7</v>
      </c>
      <c r="E219" s="158">
        <v>120</v>
      </c>
      <c r="F219" s="64"/>
      <c r="G219" s="65"/>
      <c r="H219" s="65"/>
      <c r="I219" s="69"/>
      <c r="J219" s="56">
        <f t="shared" si="3"/>
        <v>0</v>
      </c>
      <c r="K219" s="37"/>
      <c r="L219" s="74"/>
    </row>
    <row r="220" spans="1:12" ht="26.25" customHeight="1">
      <c r="A220" s="61">
        <v>216</v>
      </c>
      <c r="B220" s="237" t="s">
        <v>4793</v>
      </c>
      <c r="C220" s="157" t="s">
        <v>4794</v>
      </c>
      <c r="D220" s="158" t="s">
        <v>7</v>
      </c>
      <c r="E220" s="158">
        <v>25</v>
      </c>
      <c r="F220" s="64"/>
      <c r="G220" s="65"/>
      <c r="H220" s="65"/>
      <c r="I220" s="69"/>
      <c r="J220" s="56">
        <f t="shared" si="3"/>
        <v>0</v>
      </c>
      <c r="K220" s="37"/>
      <c r="L220" s="74"/>
    </row>
    <row r="221" spans="1:12" ht="26.25" customHeight="1">
      <c r="A221" s="61">
        <v>217</v>
      </c>
      <c r="B221" s="237" t="s">
        <v>4795</v>
      </c>
      <c r="C221" s="157" t="s">
        <v>4796</v>
      </c>
      <c r="D221" s="158" t="s">
        <v>7</v>
      </c>
      <c r="E221" s="158">
        <v>360</v>
      </c>
      <c r="F221" s="64"/>
      <c r="G221" s="65"/>
      <c r="H221" s="65"/>
      <c r="I221" s="69"/>
      <c r="J221" s="56">
        <f t="shared" si="3"/>
        <v>0</v>
      </c>
      <c r="K221" s="37"/>
      <c r="L221" s="74"/>
    </row>
    <row r="222" spans="1:12" ht="26.25" customHeight="1">
      <c r="A222" s="61">
        <v>218</v>
      </c>
      <c r="B222" s="237" t="s">
        <v>4797</v>
      </c>
      <c r="C222" s="157" t="s">
        <v>4798</v>
      </c>
      <c r="D222" s="158" t="s">
        <v>7</v>
      </c>
      <c r="E222" s="158">
        <v>400</v>
      </c>
      <c r="F222" s="64"/>
      <c r="G222" s="65"/>
      <c r="H222" s="65"/>
      <c r="I222" s="69"/>
      <c r="J222" s="56">
        <f t="shared" si="3"/>
        <v>0</v>
      </c>
      <c r="K222" s="37"/>
      <c r="L222" s="74"/>
    </row>
    <row r="223" spans="1:12" ht="26.25" customHeight="1">
      <c r="A223" s="61">
        <v>219</v>
      </c>
      <c r="B223" s="237" t="s">
        <v>4799</v>
      </c>
      <c r="C223" s="157" t="s">
        <v>4800</v>
      </c>
      <c r="D223" s="158" t="s">
        <v>7</v>
      </c>
      <c r="E223" s="158">
        <v>18</v>
      </c>
      <c r="F223" s="64"/>
      <c r="G223" s="65"/>
      <c r="H223" s="65"/>
      <c r="I223" s="69"/>
      <c r="J223" s="56">
        <f t="shared" si="3"/>
        <v>0</v>
      </c>
      <c r="K223" s="37"/>
      <c r="L223" s="74"/>
    </row>
    <row r="224" spans="1:12" ht="26.25" customHeight="1">
      <c r="A224" s="61">
        <v>220</v>
      </c>
      <c r="B224" s="237" t="s">
        <v>4801</v>
      </c>
      <c r="C224" s="157" t="s">
        <v>4802</v>
      </c>
      <c r="D224" s="158" t="s">
        <v>7</v>
      </c>
      <c r="E224" s="158">
        <v>1</v>
      </c>
      <c r="F224" s="64"/>
      <c r="G224" s="65"/>
      <c r="H224" s="65"/>
      <c r="I224" s="69"/>
      <c r="J224" s="56">
        <f t="shared" si="3"/>
        <v>0</v>
      </c>
      <c r="K224" s="37"/>
      <c r="L224" s="74"/>
    </row>
    <row r="225" spans="1:12" ht="26.25" customHeight="1">
      <c r="A225" s="61">
        <v>221</v>
      </c>
      <c r="B225" s="237" t="s">
        <v>4803</v>
      </c>
      <c r="C225" s="157" t="s">
        <v>4804</v>
      </c>
      <c r="D225" s="158" t="s">
        <v>7</v>
      </c>
      <c r="E225" s="158">
        <v>8</v>
      </c>
      <c r="F225" s="64"/>
      <c r="G225" s="65"/>
      <c r="H225" s="65"/>
      <c r="I225" s="69"/>
      <c r="J225" s="56">
        <f t="shared" si="3"/>
        <v>0</v>
      </c>
      <c r="K225" s="37"/>
      <c r="L225" s="74"/>
    </row>
    <row r="226" spans="1:12" ht="26.25" customHeight="1">
      <c r="A226" s="61">
        <v>222</v>
      </c>
      <c r="B226" s="237" t="s">
        <v>4805</v>
      </c>
      <c r="C226" s="157" t="s">
        <v>4806</v>
      </c>
      <c r="D226" s="158" t="s">
        <v>7</v>
      </c>
      <c r="E226" s="158">
        <v>20</v>
      </c>
      <c r="F226" s="64"/>
      <c r="G226" s="65"/>
      <c r="H226" s="65"/>
      <c r="I226" s="69"/>
      <c r="J226" s="56">
        <f t="shared" si="3"/>
        <v>0</v>
      </c>
      <c r="K226" s="37"/>
      <c r="L226" s="74"/>
    </row>
    <row r="227" spans="1:12" ht="26.25" customHeight="1">
      <c r="A227" s="61">
        <v>223</v>
      </c>
      <c r="B227" s="237" t="s">
        <v>4807</v>
      </c>
      <c r="C227" s="157" t="s">
        <v>4808</v>
      </c>
      <c r="D227" s="158" t="s">
        <v>7</v>
      </c>
      <c r="E227" s="158">
        <v>35</v>
      </c>
      <c r="F227" s="64"/>
      <c r="G227" s="65"/>
      <c r="H227" s="65"/>
      <c r="I227" s="69"/>
      <c r="J227" s="56">
        <f t="shared" si="3"/>
        <v>0</v>
      </c>
      <c r="K227" s="37"/>
      <c r="L227" s="74"/>
    </row>
    <row r="228" spans="1:12" ht="26.25" customHeight="1">
      <c r="A228" s="61">
        <v>224</v>
      </c>
      <c r="B228" s="237" t="s">
        <v>4809</v>
      </c>
      <c r="C228" s="157" t="s">
        <v>4810</v>
      </c>
      <c r="D228" s="158" t="s">
        <v>7</v>
      </c>
      <c r="E228" s="158">
        <v>25</v>
      </c>
      <c r="F228" s="64"/>
      <c r="G228" s="65"/>
      <c r="H228" s="65"/>
      <c r="I228" s="69"/>
      <c r="J228" s="56">
        <f t="shared" si="3"/>
        <v>0</v>
      </c>
      <c r="K228" s="37"/>
      <c r="L228" s="74"/>
    </row>
    <row r="229" spans="1:12" ht="26.25" customHeight="1">
      <c r="A229" s="61">
        <v>225</v>
      </c>
      <c r="B229" s="237" t="s">
        <v>4811</v>
      </c>
      <c r="C229" s="157" t="s">
        <v>4812</v>
      </c>
      <c r="D229" s="158" t="s">
        <v>7</v>
      </c>
      <c r="E229" s="158">
        <v>367</v>
      </c>
      <c r="F229" s="64"/>
      <c r="G229" s="65"/>
      <c r="H229" s="65"/>
      <c r="I229" s="69"/>
      <c r="J229" s="56">
        <f t="shared" si="3"/>
        <v>0</v>
      </c>
      <c r="K229" s="37"/>
      <c r="L229" s="74"/>
    </row>
    <row r="230" spans="1:12" ht="26.25" customHeight="1">
      <c r="A230" s="61">
        <v>226</v>
      </c>
      <c r="B230" s="237" t="s">
        <v>4813</v>
      </c>
      <c r="C230" s="157" t="s">
        <v>4814</v>
      </c>
      <c r="D230" s="158" t="s">
        <v>7</v>
      </c>
      <c r="E230" s="158">
        <v>140</v>
      </c>
      <c r="F230" s="64"/>
      <c r="G230" s="65"/>
      <c r="H230" s="65"/>
      <c r="I230" s="69"/>
      <c r="J230" s="56">
        <f t="shared" si="3"/>
        <v>0</v>
      </c>
      <c r="K230" s="37"/>
      <c r="L230" s="74"/>
    </row>
    <row r="231" spans="1:12" ht="26.25" customHeight="1">
      <c r="A231" s="61">
        <v>227</v>
      </c>
      <c r="B231" s="237" t="s">
        <v>4815</v>
      </c>
      <c r="C231" s="157" t="s">
        <v>4816</v>
      </c>
      <c r="D231" s="158" t="s">
        <v>7</v>
      </c>
      <c r="E231" s="158">
        <v>73</v>
      </c>
      <c r="F231" s="64"/>
      <c r="G231" s="65"/>
      <c r="H231" s="65"/>
      <c r="I231" s="69"/>
      <c r="J231" s="56">
        <f t="shared" si="3"/>
        <v>0</v>
      </c>
      <c r="K231" s="37"/>
      <c r="L231" s="74"/>
    </row>
    <row r="232" spans="1:12" ht="26.25" customHeight="1">
      <c r="A232" s="61">
        <v>228</v>
      </c>
      <c r="B232" s="237" t="s">
        <v>4817</v>
      </c>
      <c r="C232" s="157" t="s">
        <v>4818</v>
      </c>
      <c r="D232" s="158" t="s">
        <v>7</v>
      </c>
      <c r="E232" s="158">
        <v>125</v>
      </c>
      <c r="F232" s="64"/>
      <c r="G232" s="65"/>
      <c r="H232" s="65"/>
      <c r="I232" s="69"/>
      <c r="J232" s="56">
        <f t="shared" si="3"/>
        <v>0</v>
      </c>
      <c r="K232" s="37"/>
      <c r="L232" s="74"/>
    </row>
    <row r="233" spans="1:12" ht="26.25" customHeight="1">
      <c r="A233" s="61">
        <v>229</v>
      </c>
      <c r="B233" s="237" t="s">
        <v>4819</v>
      </c>
      <c r="C233" s="157" t="s">
        <v>4820</v>
      </c>
      <c r="D233" s="158" t="s">
        <v>7</v>
      </c>
      <c r="E233" s="158">
        <v>4</v>
      </c>
      <c r="F233" s="64"/>
      <c r="G233" s="65"/>
      <c r="H233" s="65"/>
      <c r="I233" s="69"/>
      <c r="J233" s="56">
        <f t="shared" si="3"/>
        <v>0</v>
      </c>
      <c r="K233" s="37"/>
      <c r="L233" s="74"/>
    </row>
    <row r="234" spans="1:12" ht="26.25" customHeight="1">
      <c r="A234" s="61">
        <v>230</v>
      </c>
      <c r="B234" s="237" t="s">
        <v>4821</v>
      </c>
      <c r="C234" s="157" t="s">
        <v>4822</v>
      </c>
      <c r="D234" s="158" t="s">
        <v>7</v>
      </c>
      <c r="E234" s="158">
        <v>7</v>
      </c>
      <c r="F234" s="64"/>
      <c r="G234" s="65"/>
      <c r="H234" s="65"/>
      <c r="I234" s="69"/>
      <c r="J234" s="56">
        <f t="shared" si="3"/>
        <v>0</v>
      </c>
      <c r="K234" s="37"/>
      <c r="L234" s="74"/>
    </row>
    <row r="235" spans="1:12" ht="26.25" customHeight="1">
      <c r="A235" s="61">
        <v>231</v>
      </c>
      <c r="B235" s="237" t="s">
        <v>4823</v>
      </c>
      <c r="C235" s="157" t="s">
        <v>4824</v>
      </c>
      <c r="D235" s="158" t="s">
        <v>7</v>
      </c>
      <c r="E235" s="158">
        <v>61</v>
      </c>
      <c r="F235" s="64"/>
      <c r="G235" s="65"/>
      <c r="H235" s="65"/>
      <c r="I235" s="69"/>
      <c r="J235" s="56">
        <f t="shared" si="3"/>
        <v>0</v>
      </c>
      <c r="K235" s="37"/>
      <c r="L235" s="74"/>
    </row>
    <row r="236" spans="1:12" ht="26.25" customHeight="1">
      <c r="A236" s="61">
        <v>232</v>
      </c>
      <c r="B236" s="237" t="s">
        <v>4825</v>
      </c>
      <c r="C236" s="157" t="s">
        <v>4826</v>
      </c>
      <c r="D236" s="158" t="s">
        <v>7</v>
      </c>
      <c r="E236" s="158">
        <v>6</v>
      </c>
      <c r="F236" s="64"/>
      <c r="G236" s="65"/>
      <c r="H236" s="65"/>
      <c r="I236" s="69"/>
      <c r="J236" s="56">
        <f t="shared" si="3"/>
        <v>0</v>
      </c>
      <c r="K236" s="37"/>
      <c r="L236" s="74"/>
    </row>
    <row r="237" spans="1:12" ht="26.25" customHeight="1">
      <c r="A237" s="61">
        <v>233</v>
      </c>
      <c r="B237" s="237" t="s">
        <v>4827</v>
      </c>
      <c r="C237" s="157" t="s">
        <v>4828</v>
      </c>
      <c r="D237" s="158" t="s">
        <v>7</v>
      </c>
      <c r="E237" s="158">
        <v>16</v>
      </c>
      <c r="F237" s="64"/>
      <c r="G237" s="65"/>
      <c r="H237" s="65"/>
      <c r="I237" s="69"/>
      <c r="J237" s="56">
        <f t="shared" si="3"/>
        <v>0</v>
      </c>
      <c r="K237" s="37"/>
      <c r="L237" s="74"/>
    </row>
    <row r="238" spans="1:12" ht="26.25" customHeight="1">
      <c r="A238" s="61">
        <v>234</v>
      </c>
      <c r="B238" s="237" t="s">
        <v>4829</v>
      </c>
      <c r="C238" s="157" t="s">
        <v>4830</v>
      </c>
      <c r="D238" s="158" t="s">
        <v>7</v>
      </c>
      <c r="E238" s="158">
        <v>5</v>
      </c>
      <c r="F238" s="64"/>
      <c r="G238" s="65"/>
      <c r="H238" s="65"/>
      <c r="I238" s="69"/>
      <c r="J238" s="56">
        <f t="shared" si="3"/>
        <v>0</v>
      </c>
      <c r="K238" s="37"/>
      <c r="L238" s="74"/>
    </row>
    <row r="239" spans="1:12" ht="26.25" customHeight="1">
      <c r="A239" s="61">
        <v>235</v>
      </c>
      <c r="B239" s="237" t="s">
        <v>4831</v>
      </c>
      <c r="C239" s="157" t="s">
        <v>4832</v>
      </c>
      <c r="D239" s="158" t="s">
        <v>7</v>
      </c>
      <c r="E239" s="158">
        <v>8</v>
      </c>
      <c r="F239" s="64"/>
      <c r="G239" s="65"/>
      <c r="H239" s="65"/>
      <c r="I239" s="69"/>
      <c r="J239" s="56">
        <f t="shared" si="3"/>
        <v>0</v>
      </c>
      <c r="K239" s="37"/>
      <c r="L239" s="74"/>
    </row>
    <row r="240" spans="1:12" ht="26.25" customHeight="1">
      <c r="A240" s="61">
        <v>236</v>
      </c>
      <c r="B240" s="237" t="s">
        <v>4833</v>
      </c>
      <c r="C240" s="157" t="s">
        <v>4834</v>
      </c>
      <c r="D240" s="158" t="s">
        <v>7</v>
      </c>
      <c r="E240" s="158">
        <v>21</v>
      </c>
      <c r="F240" s="64"/>
      <c r="G240" s="65"/>
      <c r="H240" s="65"/>
      <c r="I240" s="69"/>
      <c r="J240" s="56">
        <f t="shared" si="3"/>
        <v>0</v>
      </c>
      <c r="K240" s="37"/>
      <c r="L240" s="74"/>
    </row>
    <row r="241" spans="1:12" ht="26.25" customHeight="1">
      <c r="A241" s="61">
        <v>237</v>
      </c>
      <c r="B241" s="237" t="s">
        <v>4835</v>
      </c>
      <c r="C241" s="157" t="s">
        <v>4836</v>
      </c>
      <c r="D241" s="158" t="s">
        <v>7</v>
      </c>
      <c r="E241" s="158">
        <v>224</v>
      </c>
      <c r="F241" s="64"/>
      <c r="G241" s="65"/>
      <c r="H241" s="65"/>
      <c r="I241" s="69"/>
      <c r="J241" s="56">
        <f t="shared" si="3"/>
        <v>0</v>
      </c>
      <c r="K241" s="37"/>
      <c r="L241" s="74"/>
    </row>
    <row r="242" spans="1:12" ht="26.25" customHeight="1">
      <c r="A242" s="61">
        <v>238</v>
      </c>
      <c r="B242" s="237" t="s">
        <v>4837</v>
      </c>
      <c r="C242" s="157" t="s">
        <v>4838</v>
      </c>
      <c r="D242" s="158" t="s">
        <v>7</v>
      </c>
      <c r="E242" s="158">
        <v>12</v>
      </c>
      <c r="F242" s="64"/>
      <c r="G242" s="65"/>
      <c r="H242" s="65"/>
      <c r="I242" s="69"/>
      <c r="J242" s="56">
        <f t="shared" si="3"/>
        <v>0</v>
      </c>
      <c r="K242" s="37"/>
      <c r="L242" s="74"/>
    </row>
    <row r="243" spans="1:12" ht="26.25" customHeight="1">
      <c r="A243" s="61">
        <v>239</v>
      </c>
      <c r="B243" s="237" t="s">
        <v>4839</v>
      </c>
      <c r="C243" s="157" t="s">
        <v>4840</v>
      </c>
      <c r="D243" s="158" t="s">
        <v>7</v>
      </c>
      <c r="E243" s="158">
        <v>12</v>
      </c>
      <c r="F243" s="64"/>
      <c r="G243" s="65"/>
      <c r="H243" s="65"/>
      <c r="I243" s="69"/>
      <c r="J243" s="56">
        <f t="shared" si="3"/>
        <v>0</v>
      </c>
      <c r="K243" s="37"/>
      <c r="L243" s="74"/>
    </row>
    <row r="244" spans="1:12" ht="26.25" customHeight="1">
      <c r="A244" s="61">
        <v>240</v>
      </c>
      <c r="B244" s="237" t="s">
        <v>4841</v>
      </c>
      <c r="C244" s="157" t="s">
        <v>5420</v>
      </c>
      <c r="D244" s="158" t="s">
        <v>7</v>
      </c>
      <c r="E244" s="158">
        <v>6</v>
      </c>
      <c r="F244" s="64"/>
      <c r="G244" s="65"/>
      <c r="H244" s="65"/>
      <c r="I244" s="69"/>
      <c r="J244" s="56">
        <f t="shared" si="3"/>
        <v>0</v>
      </c>
      <c r="K244" s="37"/>
      <c r="L244" s="74"/>
    </row>
    <row r="245" spans="1:12" ht="26.25" customHeight="1">
      <c r="A245" s="61">
        <v>241</v>
      </c>
      <c r="B245" s="237" t="s">
        <v>4842</v>
      </c>
      <c r="C245" s="157" t="s">
        <v>5421</v>
      </c>
      <c r="D245" s="158" t="s">
        <v>7</v>
      </c>
      <c r="E245" s="158">
        <v>8</v>
      </c>
      <c r="F245" s="64"/>
      <c r="G245" s="65"/>
      <c r="H245" s="65"/>
      <c r="I245" s="69"/>
      <c r="J245" s="56">
        <f t="shared" si="3"/>
        <v>0</v>
      </c>
      <c r="K245" s="37"/>
      <c r="L245" s="74"/>
    </row>
    <row r="246" spans="1:12" ht="26.25" customHeight="1">
      <c r="A246" s="61">
        <v>242</v>
      </c>
      <c r="B246" s="237" t="s">
        <v>4843</v>
      </c>
      <c r="C246" s="157" t="s">
        <v>4844</v>
      </c>
      <c r="D246" s="158" t="s">
        <v>7</v>
      </c>
      <c r="E246" s="158">
        <v>34</v>
      </c>
      <c r="F246" s="64"/>
      <c r="G246" s="65"/>
      <c r="H246" s="65"/>
      <c r="I246" s="69"/>
      <c r="J246" s="56">
        <f t="shared" si="3"/>
        <v>0</v>
      </c>
      <c r="K246" s="37"/>
      <c r="L246" s="74"/>
    </row>
    <row r="247" spans="1:12" ht="26.25" customHeight="1">
      <c r="A247" s="61">
        <v>243</v>
      </c>
      <c r="B247" s="237" t="s">
        <v>4845</v>
      </c>
      <c r="C247" s="157" t="s">
        <v>4846</v>
      </c>
      <c r="D247" s="158" t="s">
        <v>7</v>
      </c>
      <c r="E247" s="158">
        <v>20</v>
      </c>
      <c r="F247" s="64"/>
      <c r="G247" s="65"/>
      <c r="H247" s="65"/>
      <c r="I247" s="69"/>
      <c r="J247" s="56">
        <f t="shared" si="3"/>
        <v>0</v>
      </c>
      <c r="K247" s="37"/>
      <c r="L247" s="74"/>
    </row>
    <row r="248" spans="1:12" ht="26.25" customHeight="1">
      <c r="A248" s="61">
        <v>244</v>
      </c>
      <c r="B248" s="237" t="s">
        <v>4847</v>
      </c>
      <c r="C248" s="157" t="s">
        <v>4848</v>
      </c>
      <c r="D248" s="158" t="s">
        <v>7</v>
      </c>
      <c r="E248" s="158">
        <v>6</v>
      </c>
      <c r="F248" s="64"/>
      <c r="G248" s="65"/>
      <c r="H248" s="65"/>
      <c r="I248" s="69"/>
      <c r="J248" s="56">
        <f t="shared" si="3"/>
        <v>0</v>
      </c>
      <c r="K248" s="37"/>
      <c r="L248" s="74"/>
    </row>
    <row r="249" spans="1:12" ht="26.25" customHeight="1">
      <c r="A249" s="61">
        <v>245</v>
      </c>
      <c r="B249" s="237" t="s">
        <v>4849</v>
      </c>
      <c r="C249" s="157" t="s">
        <v>4850</v>
      </c>
      <c r="D249" s="158" t="s">
        <v>7</v>
      </c>
      <c r="E249" s="158">
        <v>4</v>
      </c>
      <c r="F249" s="64"/>
      <c r="G249" s="65"/>
      <c r="H249" s="65"/>
      <c r="I249" s="69"/>
      <c r="J249" s="56">
        <f t="shared" si="3"/>
        <v>0</v>
      </c>
      <c r="K249" s="37"/>
      <c r="L249" s="74"/>
    </row>
    <row r="250" spans="1:12" ht="26.25" customHeight="1">
      <c r="A250" s="61">
        <v>246</v>
      </c>
      <c r="B250" s="237" t="s">
        <v>4851</v>
      </c>
      <c r="C250" s="157" t="s">
        <v>4852</v>
      </c>
      <c r="D250" s="158" t="s">
        <v>7</v>
      </c>
      <c r="E250" s="158">
        <v>4</v>
      </c>
      <c r="F250" s="64"/>
      <c r="G250" s="65"/>
      <c r="H250" s="65"/>
      <c r="I250" s="69"/>
      <c r="J250" s="56">
        <f t="shared" si="3"/>
        <v>0</v>
      </c>
      <c r="K250" s="37"/>
      <c r="L250" s="74"/>
    </row>
    <row r="251" spans="1:12" ht="26.25" customHeight="1">
      <c r="A251" s="61">
        <v>247</v>
      </c>
      <c r="B251" s="237" t="s">
        <v>4853</v>
      </c>
      <c r="C251" s="157" t="s">
        <v>4854</v>
      </c>
      <c r="D251" s="158" t="s">
        <v>7</v>
      </c>
      <c r="E251" s="158">
        <v>12</v>
      </c>
      <c r="F251" s="64"/>
      <c r="G251" s="65"/>
      <c r="H251" s="65"/>
      <c r="I251" s="69"/>
      <c r="J251" s="56">
        <f t="shared" si="3"/>
        <v>0</v>
      </c>
      <c r="K251" s="37"/>
      <c r="L251" s="74"/>
    </row>
    <row r="252" spans="1:12" ht="26.25" customHeight="1">
      <c r="A252" s="61">
        <v>248</v>
      </c>
      <c r="B252" s="237" t="s">
        <v>4855</v>
      </c>
      <c r="C252" s="157" t="s">
        <v>4856</v>
      </c>
      <c r="D252" s="158" t="s">
        <v>7</v>
      </c>
      <c r="E252" s="158">
        <v>10</v>
      </c>
      <c r="F252" s="64"/>
      <c r="G252" s="65"/>
      <c r="H252" s="65"/>
      <c r="I252" s="69"/>
      <c r="J252" s="56">
        <f t="shared" si="3"/>
        <v>0</v>
      </c>
      <c r="K252" s="37"/>
      <c r="L252" s="74"/>
    </row>
    <row r="253" spans="1:12" ht="26.25" customHeight="1">
      <c r="A253" s="61">
        <v>249</v>
      </c>
      <c r="B253" s="237" t="s">
        <v>4857</v>
      </c>
      <c r="C253" s="157" t="s">
        <v>4858</v>
      </c>
      <c r="D253" s="158" t="s">
        <v>7</v>
      </c>
      <c r="E253" s="158">
        <v>12</v>
      </c>
      <c r="F253" s="64"/>
      <c r="G253" s="65"/>
      <c r="H253" s="65"/>
      <c r="I253" s="69"/>
      <c r="J253" s="56">
        <f t="shared" si="3"/>
        <v>0</v>
      </c>
      <c r="K253" s="37"/>
      <c r="L253" s="74"/>
    </row>
    <row r="254" spans="1:12" ht="26.25" customHeight="1">
      <c r="A254" s="61">
        <v>250</v>
      </c>
      <c r="B254" s="237" t="s">
        <v>4859</v>
      </c>
      <c r="C254" s="157" t="s">
        <v>4860</v>
      </c>
      <c r="D254" s="158" t="s">
        <v>7</v>
      </c>
      <c r="E254" s="158">
        <v>4</v>
      </c>
      <c r="F254" s="64"/>
      <c r="G254" s="65"/>
      <c r="H254" s="65"/>
      <c r="I254" s="69"/>
      <c r="J254" s="56">
        <f t="shared" si="3"/>
        <v>0</v>
      </c>
      <c r="K254" s="37"/>
      <c r="L254" s="74"/>
    </row>
    <row r="255" spans="1:12" ht="26.25" customHeight="1">
      <c r="A255" s="61">
        <v>251</v>
      </c>
      <c r="B255" s="237" t="s">
        <v>4861</v>
      </c>
      <c r="C255" s="157" t="s">
        <v>4862</v>
      </c>
      <c r="D255" s="158" t="s">
        <v>7</v>
      </c>
      <c r="E255" s="158">
        <v>96</v>
      </c>
      <c r="F255" s="64"/>
      <c r="G255" s="65"/>
      <c r="H255" s="65"/>
      <c r="I255" s="69"/>
      <c r="J255" s="56">
        <f t="shared" si="3"/>
        <v>0</v>
      </c>
      <c r="K255" s="37"/>
      <c r="L255" s="74"/>
    </row>
    <row r="256" spans="1:12" ht="26.25" customHeight="1">
      <c r="A256" s="61">
        <v>252</v>
      </c>
      <c r="B256" s="237" t="s">
        <v>4863</v>
      </c>
      <c r="C256" s="157" t="s">
        <v>4864</v>
      </c>
      <c r="D256" s="158" t="s">
        <v>7</v>
      </c>
      <c r="E256" s="158">
        <v>180</v>
      </c>
      <c r="F256" s="64"/>
      <c r="G256" s="65"/>
      <c r="H256" s="65"/>
      <c r="I256" s="69"/>
      <c r="J256" s="56">
        <f t="shared" si="3"/>
        <v>0</v>
      </c>
      <c r="K256" s="37"/>
      <c r="L256" s="74"/>
    </row>
    <row r="257" spans="1:12" ht="26.25" customHeight="1">
      <c r="A257" s="61">
        <v>253</v>
      </c>
      <c r="B257" s="237" t="s">
        <v>4865</v>
      </c>
      <c r="C257" s="157" t="s">
        <v>4866</v>
      </c>
      <c r="D257" s="158" t="s">
        <v>7</v>
      </c>
      <c r="E257" s="158">
        <v>20</v>
      </c>
      <c r="F257" s="64"/>
      <c r="G257" s="65"/>
      <c r="H257" s="65"/>
      <c r="I257" s="69"/>
      <c r="J257" s="56">
        <f t="shared" si="3"/>
        <v>0</v>
      </c>
      <c r="K257" s="37"/>
      <c r="L257" s="74"/>
    </row>
    <row r="258" spans="1:12" ht="26.25" customHeight="1">
      <c r="A258" s="61">
        <v>254</v>
      </c>
      <c r="B258" s="237" t="s">
        <v>4867</v>
      </c>
      <c r="C258" s="157" t="s">
        <v>4868</v>
      </c>
      <c r="D258" s="158" t="s">
        <v>7</v>
      </c>
      <c r="E258" s="158">
        <v>10</v>
      </c>
      <c r="F258" s="64"/>
      <c r="G258" s="65"/>
      <c r="H258" s="65"/>
      <c r="I258" s="69"/>
      <c r="J258" s="56">
        <f t="shared" si="3"/>
        <v>0</v>
      </c>
      <c r="K258" s="37"/>
      <c r="L258" s="74"/>
    </row>
    <row r="259" spans="1:12" ht="26.25" customHeight="1">
      <c r="A259" s="61">
        <v>255</v>
      </c>
      <c r="B259" s="237" t="s">
        <v>4869</v>
      </c>
      <c r="C259" s="157" t="s">
        <v>4870</v>
      </c>
      <c r="D259" s="158" t="s">
        <v>7</v>
      </c>
      <c r="E259" s="158">
        <v>12</v>
      </c>
      <c r="F259" s="64"/>
      <c r="G259" s="65"/>
      <c r="H259" s="65"/>
      <c r="I259" s="69"/>
      <c r="J259" s="56">
        <f t="shared" si="3"/>
        <v>0</v>
      </c>
      <c r="K259" s="37"/>
      <c r="L259" s="74"/>
    </row>
    <row r="260" spans="1:12" ht="26.25" customHeight="1">
      <c r="A260" s="61">
        <v>256</v>
      </c>
      <c r="B260" s="237" t="s">
        <v>4871</v>
      </c>
      <c r="C260" s="157" t="s">
        <v>4872</v>
      </c>
      <c r="D260" s="158" t="s">
        <v>7</v>
      </c>
      <c r="E260" s="158">
        <v>12</v>
      </c>
      <c r="F260" s="64"/>
      <c r="G260" s="65"/>
      <c r="H260" s="65"/>
      <c r="I260" s="69"/>
      <c r="J260" s="56">
        <f t="shared" si="3"/>
        <v>0</v>
      </c>
      <c r="K260" s="37"/>
      <c r="L260" s="74"/>
    </row>
    <row r="261" spans="1:12" ht="26.25" customHeight="1">
      <c r="A261" s="61">
        <v>257</v>
      </c>
      <c r="B261" s="237" t="s">
        <v>4873</v>
      </c>
      <c r="C261" s="157" t="s">
        <v>4874</v>
      </c>
      <c r="D261" s="158" t="s">
        <v>7</v>
      </c>
      <c r="E261" s="158">
        <v>24</v>
      </c>
      <c r="F261" s="64"/>
      <c r="G261" s="65"/>
      <c r="H261" s="65"/>
      <c r="I261" s="69"/>
      <c r="J261" s="56">
        <f aca="true" t="shared" si="4" ref="J261:J321">I261*E261</f>
        <v>0</v>
      </c>
      <c r="K261" s="37"/>
      <c r="L261" s="74"/>
    </row>
    <row r="262" spans="1:12" ht="26.25" customHeight="1">
      <c r="A262" s="61">
        <v>258</v>
      </c>
      <c r="B262" s="237" t="s">
        <v>4875</v>
      </c>
      <c r="C262" s="157" t="s">
        <v>4876</v>
      </c>
      <c r="D262" s="158" t="s">
        <v>7</v>
      </c>
      <c r="E262" s="158">
        <v>24</v>
      </c>
      <c r="F262" s="64"/>
      <c r="G262" s="65"/>
      <c r="H262" s="65"/>
      <c r="I262" s="69"/>
      <c r="J262" s="56">
        <f t="shared" si="4"/>
        <v>0</v>
      </c>
      <c r="K262" s="37"/>
      <c r="L262" s="74"/>
    </row>
    <row r="263" spans="1:12" ht="26.25" customHeight="1">
      <c r="A263" s="61">
        <v>259</v>
      </c>
      <c r="B263" s="237" t="s">
        <v>4877</v>
      </c>
      <c r="C263" s="157" t="s">
        <v>4878</v>
      </c>
      <c r="D263" s="158" t="s">
        <v>7</v>
      </c>
      <c r="E263" s="158">
        <v>100</v>
      </c>
      <c r="F263" s="64"/>
      <c r="G263" s="65"/>
      <c r="H263" s="65"/>
      <c r="I263" s="69"/>
      <c r="J263" s="56">
        <f t="shared" si="4"/>
        <v>0</v>
      </c>
      <c r="K263" s="37"/>
      <c r="L263" s="74"/>
    </row>
    <row r="264" spans="1:12" ht="26.25" customHeight="1">
      <c r="A264" s="61">
        <v>260</v>
      </c>
      <c r="B264" s="237" t="s">
        <v>4879</v>
      </c>
      <c r="C264" s="157" t="s">
        <v>4880</v>
      </c>
      <c r="D264" s="158" t="s">
        <v>7</v>
      </c>
      <c r="E264" s="158">
        <v>350</v>
      </c>
      <c r="F264" s="64"/>
      <c r="G264" s="65"/>
      <c r="H264" s="65"/>
      <c r="I264" s="69"/>
      <c r="J264" s="56">
        <f t="shared" si="4"/>
        <v>0</v>
      </c>
      <c r="K264" s="37"/>
      <c r="L264" s="74"/>
    </row>
    <row r="265" spans="1:12" ht="26.25" customHeight="1">
      <c r="A265" s="61">
        <v>261</v>
      </c>
      <c r="B265" s="237" t="s">
        <v>4881</v>
      </c>
      <c r="C265" s="157" t="s">
        <v>4882</v>
      </c>
      <c r="D265" s="158" t="s">
        <v>7</v>
      </c>
      <c r="E265" s="158">
        <v>21</v>
      </c>
      <c r="F265" s="64"/>
      <c r="G265" s="65"/>
      <c r="H265" s="65"/>
      <c r="I265" s="69"/>
      <c r="J265" s="56">
        <f t="shared" si="4"/>
        <v>0</v>
      </c>
      <c r="K265" s="37"/>
      <c r="L265" s="74"/>
    </row>
    <row r="266" spans="1:12" ht="26.25" customHeight="1">
      <c r="A266" s="61">
        <v>262</v>
      </c>
      <c r="B266" s="237" t="s">
        <v>4883</v>
      </c>
      <c r="C266" s="157" t="s">
        <v>4884</v>
      </c>
      <c r="D266" s="158" t="s">
        <v>7</v>
      </c>
      <c r="E266" s="158">
        <v>12</v>
      </c>
      <c r="F266" s="64"/>
      <c r="G266" s="65"/>
      <c r="H266" s="65"/>
      <c r="I266" s="69"/>
      <c r="J266" s="56">
        <f t="shared" si="4"/>
        <v>0</v>
      </c>
      <c r="K266" s="37"/>
      <c r="L266" s="74"/>
    </row>
    <row r="267" spans="1:12" ht="26.25" customHeight="1">
      <c r="A267" s="61">
        <v>263</v>
      </c>
      <c r="B267" s="237" t="s">
        <v>4885</v>
      </c>
      <c r="C267" s="157" t="s">
        <v>4886</v>
      </c>
      <c r="D267" s="158" t="s">
        <v>7</v>
      </c>
      <c r="E267" s="158">
        <v>2</v>
      </c>
      <c r="F267" s="64"/>
      <c r="G267" s="65"/>
      <c r="H267" s="65"/>
      <c r="I267" s="69"/>
      <c r="J267" s="56">
        <f t="shared" si="4"/>
        <v>0</v>
      </c>
      <c r="K267" s="37"/>
      <c r="L267" s="74"/>
    </row>
    <row r="268" spans="1:12" ht="26.25" customHeight="1">
      <c r="A268" s="61">
        <v>264</v>
      </c>
      <c r="B268" s="237" t="s">
        <v>4887</v>
      </c>
      <c r="C268" s="157" t="s">
        <v>4888</v>
      </c>
      <c r="D268" s="158" t="s">
        <v>7</v>
      </c>
      <c r="E268" s="158">
        <v>4</v>
      </c>
      <c r="F268" s="64"/>
      <c r="G268" s="65"/>
      <c r="H268" s="65"/>
      <c r="I268" s="69"/>
      <c r="J268" s="56">
        <f t="shared" si="4"/>
        <v>0</v>
      </c>
      <c r="K268" s="37"/>
      <c r="L268" s="74"/>
    </row>
    <row r="269" spans="1:12" ht="26.25" customHeight="1">
      <c r="A269" s="61">
        <v>265</v>
      </c>
      <c r="B269" s="237" t="s">
        <v>4889</v>
      </c>
      <c r="C269" s="157" t="s">
        <v>4890</v>
      </c>
      <c r="D269" s="158" t="s">
        <v>7</v>
      </c>
      <c r="E269" s="158">
        <v>6</v>
      </c>
      <c r="F269" s="64"/>
      <c r="G269" s="65"/>
      <c r="H269" s="65"/>
      <c r="I269" s="69"/>
      <c r="J269" s="56">
        <f t="shared" si="4"/>
        <v>0</v>
      </c>
      <c r="K269" s="37"/>
      <c r="L269" s="74"/>
    </row>
    <row r="270" spans="1:12" ht="26.25" customHeight="1">
      <c r="A270" s="61">
        <v>266</v>
      </c>
      <c r="B270" s="237" t="s">
        <v>4891</v>
      </c>
      <c r="C270" s="157" t="s">
        <v>4892</v>
      </c>
      <c r="D270" s="158" t="s">
        <v>7</v>
      </c>
      <c r="E270" s="158">
        <v>16</v>
      </c>
      <c r="F270" s="64"/>
      <c r="G270" s="65"/>
      <c r="H270" s="65"/>
      <c r="I270" s="69"/>
      <c r="J270" s="56">
        <f t="shared" si="4"/>
        <v>0</v>
      </c>
      <c r="K270" s="37"/>
      <c r="L270" s="74"/>
    </row>
    <row r="271" spans="1:12" ht="26.25" customHeight="1">
      <c r="A271" s="61">
        <v>267</v>
      </c>
      <c r="B271" s="237" t="s">
        <v>4893</v>
      </c>
      <c r="C271" s="157" t="s">
        <v>4894</v>
      </c>
      <c r="D271" s="158" t="s">
        <v>7</v>
      </c>
      <c r="E271" s="158">
        <v>21</v>
      </c>
      <c r="F271" s="64"/>
      <c r="G271" s="65"/>
      <c r="H271" s="65"/>
      <c r="I271" s="69"/>
      <c r="J271" s="56">
        <f t="shared" si="4"/>
        <v>0</v>
      </c>
      <c r="K271" s="37"/>
      <c r="L271" s="74"/>
    </row>
    <row r="272" spans="1:12" ht="26.25" customHeight="1">
      <c r="A272" s="61">
        <v>268</v>
      </c>
      <c r="B272" s="237" t="s">
        <v>4895</v>
      </c>
      <c r="C272" s="157" t="s">
        <v>4896</v>
      </c>
      <c r="D272" s="158" t="s">
        <v>7</v>
      </c>
      <c r="E272" s="158">
        <v>12</v>
      </c>
      <c r="F272" s="64"/>
      <c r="G272" s="65"/>
      <c r="H272" s="65"/>
      <c r="I272" s="69"/>
      <c r="J272" s="56">
        <f t="shared" si="4"/>
        <v>0</v>
      </c>
      <c r="K272" s="37"/>
      <c r="L272" s="74"/>
    </row>
    <row r="273" spans="1:12" ht="26.25" customHeight="1">
      <c r="A273" s="61">
        <v>269</v>
      </c>
      <c r="B273" s="237" t="s">
        <v>4897</v>
      </c>
      <c r="C273" s="157" t="s">
        <v>4898</v>
      </c>
      <c r="D273" s="158" t="s">
        <v>7</v>
      </c>
      <c r="E273" s="158">
        <v>12</v>
      </c>
      <c r="F273" s="64"/>
      <c r="G273" s="65"/>
      <c r="H273" s="65"/>
      <c r="I273" s="69"/>
      <c r="J273" s="56">
        <f t="shared" si="4"/>
        <v>0</v>
      </c>
      <c r="K273" s="37"/>
      <c r="L273" s="74"/>
    </row>
    <row r="274" spans="1:12" ht="26.25" customHeight="1">
      <c r="A274" s="61">
        <v>270</v>
      </c>
      <c r="B274" s="237" t="s">
        <v>4899</v>
      </c>
      <c r="C274" s="157" t="s">
        <v>4900</v>
      </c>
      <c r="D274" s="158" t="s">
        <v>7</v>
      </c>
      <c r="E274" s="158">
        <v>12</v>
      </c>
      <c r="F274" s="64"/>
      <c r="G274" s="65"/>
      <c r="H274" s="65"/>
      <c r="I274" s="69"/>
      <c r="J274" s="56">
        <f t="shared" si="4"/>
        <v>0</v>
      </c>
      <c r="K274" s="37"/>
      <c r="L274" s="74"/>
    </row>
    <row r="275" spans="1:12" ht="26.25" customHeight="1">
      <c r="A275" s="61">
        <v>271</v>
      </c>
      <c r="B275" s="237" t="s">
        <v>4901</v>
      </c>
      <c r="C275" s="157" t="s">
        <v>4902</v>
      </c>
      <c r="D275" s="158" t="s">
        <v>7</v>
      </c>
      <c r="E275" s="158">
        <v>12</v>
      </c>
      <c r="F275" s="64"/>
      <c r="G275" s="65"/>
      <c r="H275" s="65"/>
      <c r="I275" s="69"/>
      <c r="J275" s="56">
        <f t="shared" si="4"/>
        <v>0</v>
      </c>
      <c r="K275" s="37"/>
      <c r="L275" s="74"/>
    </row>
    <row r="276" spans="1:12" ht="26.25" customHeight="1">
      <c r="A276" s="61">
        <v>272</v>
      </c>
      <c r="B276" s="237" t="s">
        <v>4903</v>
      </c>
      <c r="C276" s="157" t="s">
        <v>4904</v>
      </c>
      <c r="D276" s="158" t="s">
        <v>7</v>
      </c>
      <c r="E276" s="158">
        <v>4</v>
      </c>
      <c r="F276" s="64"/>
      <c r="G276" s="65"/>
      <c r="H276" s="65"/>
      <c r="I276" s="69"/>
      <c r="J276" s="56">
        <f t="shared" si="4"/>
        <v>0</v>
      </c>
      <c r="K276" s="37"/>
      <c r="L276" s="74"/>
    </row>
    <row r="277" spans="1:12" ht="26.25" customHeight="1">
      <c r="A277" s="61">
        <v>273</v>
      </c>
      <c r="B277" s="237" t="s">
        <v>4905</v>
      </c>
      <c r="C277" s="157" t="s">
        <v>4906</v>
      </c>
      <c r="D277" s="158" t="s">
        <v>7</v>
      </c>
      <c r="E277" s="158">
        <v>6</v>
      </c>
      <c r="F277" s="64"/>
      <c r="G277" s="65"/>
      <c r="H277" s="65"/>
      <c r="I277" s="69"/>
      <c r="J277" s="56">
        <f t="shared" si="4"/>
        <v>0</v>
      </c>
      <c r="K277" s="37"/>
      <c r="L277" s="74"/>
    </row>
    <row r="278" spans="1:12" ht="26.25" customHeight="1">
      <c r="A278" s="61">
        <v>274</v>
      </c>
      <c r="B278" s="237" t="s">
        <v>4907</v>
      </c>
      <c r="C278" s="157" t="s">
        <v>4908</v>
      </c>
      <c r="D278" s="158" t="s">
        <v>7</v>
      </c>
      <c r="E278" s="158">
        <v>6</v>
      </c>
      <c r="F278" s="64"/>
      <c r="G278" s="65"/>
      <c r="H278" s="65"/>
      <c r="I278" s="69"/>
      <c r="J278" s="56">
        <f t="shared" si="4"/>
        <v>0</v>
      </c>
      <c r="K278" s="37"/>
      <c r="L278" s="74"/>
    </row>
    <row r="279" spans="1:12" ht="26.25" customHeight="1">
      <c r="A279" s="61">
        <v>275</v>
      </c>
      <c r="B279" s="237" t="s">
        <v>4909</v>
      </c>
      <c r="C279" s="157" t="s">
        <v>4910</v>
      </c>
      <c r="D279" s="158" t="s">
        <v>7</v>
      </c>
      <c r="E279" s="158">
        <v>95</v>
      </c>
      <c r="F279" s="64"/>
      <c r="G279" s="65"/>
      <c r="H279" s="65"/>
      <c r="I279" s="69"/>
      <c r="J279" s="56">
        <f t="shared" si="4"/>
        <v>0</v>
      </c>
      <c r="K279" s="37"/>
      <c r="L279" s="74"/>
    </row>
    <row r="280" spans="1:12" ht="26.25" customHeight="1">
      <c r="A280" s="61">
        <v>276</v>
      </c>
      <c r="B280" s="237" t="s">
        <v>4911</v>
      </c>
      <c r="C280" s="157" t="s">
        <v>4912</v>
      </c>
      <c r="D280" s="158" t="s">
        <v>7</v>
      </c>
      <c r="E280" s="158">
        <v>24</v>
      </c>
      <c r="F280" s="64"/>
      <c r="G280" s="65"/>
      <c r="H280" s="65"/>
      <c r="I280" s="69"/>
      <c r="J280" s="56">
        <f t="shared" si="4"/>
        <v>0</v>
      </c>
      <c r="K280" s="37"/>
      <c r="L280" s="74"/>
    </row>
    <row r="281" spans="1:12" ht="26.25" customHeight="1">
      <c r="A281" s="61">
        <v>277</v>
      </c>
      <c r="B281" s="237" t="s">
        <v>4913</v>
      </c>
      <c r="C281" s="157" t="s">
        <v>4914</v>
      </c>
      <c r="D281" s="158" t="s">
        <v>7</v>
      </c>
      <c r="E281" s="158">
        <v>267</v>
      </c>
      <c r="F281" s="64"/>
      <c r="G281" s="65"/>
      <c r="H281" s="65"/>
      <c r="I281" s="69"/>
      <c r="J281" s="56">
        <f t="shared" si="4"/>
        <v>0</v>
      </c>
      <c r="K281" s="37"/>
      <c r="L281" s="74"/>
    </row>
    <row r="282" spans="1:12" ht="26.25" customHeight="1">
      <c r="A282" s="61">
        <v>278</v>
      </c>
      <c r="B282" s="237" t="s">
        <v>4915</v>
      </c>
      <c r="C282" s="157" t="s">
        <v>4916</v>
      </c>
      <c r="D282" s="158" t="s">
        <v>7</v>
      </c>
      <c r="E282" s="158">
        <v>20</v>
      </c>
      <c r="F282" s="64"/>
      <c r="G282" s="65"/>
      <c r="H282" s="65"/>
      <c r="I282" s="69"/>
      <c r="J282" s="56">
        <f t="shared" si="4"/>
        <v>0</v>
      </c>
      <c r="K282" s="37"/>
      <c r="L282" s="74"/>
    </row>
    <row r="283" spans="1:12" ht="26.25" customHeight="1">
      <c r="A283" s="61">
        <v>279</v>
      </c>
      <c r="B283" s="237" t="s">
        <v>4917</v>
      </c>
      <c r="C283" s="157" t="s">
        <v>4918</v>
      </c>
      <c r="D283" s="158" t="s">
        <v>7</v>
      </c>
      <c r="E283" s="158">
        <v>12</v>
      </c>
      <c r="F283" s="64"/>
      <c r="G283" s="65"/>
      <c r="H283" s="65"/>
      <c r="I283" s="69"/>
      <c r="J283" s="56">
        <f t="shared" si="4"/>
        <v>0</v>
      </c>
      <c r="K283" s="37"/>
      <c r="L283" s="74"/>
    </row>
    <row r="284" spans="1:12" ht="26.25" customHeight="1">
      <c r="A284" s="61">
        <v>280</v>
      </c>
      <c r="B284" s="237" t="s">
        <v>4919</v>
      </c>
      <c r="C284" s="157" t="s">
        <v>4920</v>
      </c>
      <c r="D284" s="158" t="s">
        <v>7</v>
      </c>
      <c r="E284" s="158">
        <v>24</v>
      </c>
      <c r="F284" s="64"/>
      <c r="G284" s="65"/>
      <c r="H284" s="65"/>
      <c r="I284" s="69"/>
      <c r="J284" s="56">
        <f t="shared" si="4"/>
        <v>0</v>
      </c>
      <c r="K284" s="37"/>
      <c r="L284" s="74"/>
    </row>
    <row r="285" spans="1:12" ht="26.25" customHeight="1">
      <c r="A285" s="61">
        <v>281</v>
      </c>
      <c r="B285" s="237" t="s">
        <v>4921</v>
      </c>
      <c r="C285" s="157" t="s">
        <v>4922</v>
      </c>
      <c r="D285" s="158" t="s">
        <v>7</v>
      </c>
      <c r="E285" s="158">
        <v>2</v>
      </c>
      <c r="F285" s="64"/>
      <c r="G285" s="65"/>
      <c r="H285" s="65"/>
      <c r="I285" s="69"/>
      <c r="J285" s="56">
        <f t="shared" si="4"/>
        <v>0</v>
      </c>
      <c r="K285" s="37"/>
      <c r="L285" s="74"/>
    </row>
    <row r="286" spans="1:12" ht="26.25" customHeight="1">
      <c r="A286" s="61">
        <v>282</v>
      </c>
      <c r="B286" s="237" t="s">
        <v>4923</v>
      </c>
      <c r="C286" s="157" t="s">
        <v>4924</v>
      </c>
      <c r="D286" s="158" t="s">
        <v>7</v>
      </c>
      <c r="E286" s="158">
        <v>32</v>
      </c>
      <c r="F286" s="64"/>
      <c r="G286" s="65"/>
      <c r="H286" s="65"/>
      <c r="I286" s="69"/>
      <c r="J286" s="56">
        <f t="shared" si="4"/>
        <v>0</v>
      </c>
      <c r="K286" s="37"/>
      <c r="L286" s="74"/>
    </row>
    <row r="287" spans="1:12" ht="26.25" customHeight="1">
      <c r="A287" s="61">
        <v>283</v>
      </c>
      <c r="B287" s="237" t="s">
        <v>4925</v>
      </c>
      <c r="C287" s="157" t="s">
        <v>4926</v>
      </c>
      <c r="D287" s="158" t="s">
        <v>7</v>
      </c>
      <c r="E287" s="158">
        <v>40</v>
      </c>
      <c r="F287" s="64"/>
      <c r="G287" s="65"/>
      <c r="H287" s="65"/>
      <c r="I287" s="69"/>
      <c r="J287" s="56">
        <f t="shared" si="4"/>
        <v>0</v>
      </c>
      <c r="K287" s="37"/>
      <c r="L287" s="74"/>
    </row>
    <row r="288" spans="1:12" ht="26.25" customHeight="1">
      <c r="A288" s="61">
        <v>284</v>
      </c>
      <c r="B288" s="237" t="s">
        <v>4927</v>
      </c>
      <c r="C288" s="157" t="s">
        <v>4928</v>
      </c>
      <c r="D288" s="158" t="s">
        <v>7</v>
      </c>
      <c r="E288" s="158">
        <v>24</v>
      </c>
      <c r="F288" s="64"/>
      <c r="G288" s="65"/>
      <c r="H288" s="65"/>
      <c r="I288" s="69"/>
      <c r="J288" s="56">
        <f t="shared" si="4"/>
        <v>0</v>
      </c>
      <c r="K288" s="37"/>
      <c r="L288" s="74"/>
    </row>
    <row r="289" spans="1:12" ht="26.25" customHeight="1">
      <c r="A289" s="61">
        <v>285</v>
      </c>
      <c r="B289" s="237" t="s">
        <v>4929</v>
      </c>
      <c r="C289" s="157" t="s">
        <v>4930</v>
      </c>
      <c r="D289" s="158" t="s">
        <v>7</v>
      </c>
      <c r="E289" s="158">
        <v>22</v>
      </c>
      <c r="F289" s="64"/>
      <c r="G289" s="65"/>
      <c r="H289" s="65"/>
      <c r="I289" s="69"/>
      <c r="J289" s="56">
        <f t="shared" si="4"/>
        <v>0</v>
      </c>
      <c r="K289" s="37"/>
      <c r="L289" s="74"/>
    </row>
    <row r="290" spans="1:12" ht="26.25" customHeight="1">
      <c r="A290" s="61">
        <v>286</v>
      </c>
      <c r="B290" s="237" t="s">
        <v>4931</v>
      </c>
      <c r="C290" s="157" t="s">
        <v>4932</v>
      </c>
      <c r="D290" s="158" t="s">
        <v>7</v>
      </c>
      <c r="E290" s="158">
        <v>40</v>
      </c>
      <c r="F290" s="64"/>
      <c r="G290" s="65"/>
      <c r="H290" s="65"/>
      <c r="I290" s="69"/>
      <c r="J290" s="56">
        <f t="shared" si="4"/>
        <v>0</v>
      </c>
      <c r="K290" s="37"/>
      <c r="L290" s="74"/>
    </row>
    <row r="291" spans="1:12" ht="26.25" customHeight="1">
      <c r="A291" s="61">
        <v>287</v>
      </c>
      <c r="B291" s="237" t="s">
        <v>4933</v>
      </c>
      <c r="C291" s="157" t="s">
        <v>4934</v>
      </c>
      <c r="D291" s="158" t="s">
        <v>7</v>
      </c>
      <c r="E291" s="158">
        <v>9</v>
      </c>
      <c r="F291" s="64"/>
      <c r="G291" s="65"/>
      <c r="H291" s="65"/>
      <c r="I291" s="69"/>
      <c r="J291" s="56">
        <f t="shared" si="4"/>
        <v>0</v>
      </c>
      <c r="K291" s="37"/>
      <c r="L291" s="74"/>
    </row>
    <row r="292" spans="1:12" ht="26.25" customHeight="1">
      <c r="A292" s="61">
        <v>288</v>
      </c>
      <c r="B292" s="237" t="s">
        <v>4935</v>
      </c>
      <c r="C292" s="157" t="s">
        <v>4936</v>
      </c>
      <c r="D292" s="158" t="s">
        <v>7</v>
      </c>
      <c r="E292" s="158">
        <v>54</v>
      </c>
      <c r="F292" s="64"/>
      <c r="G292" s="65"/>
      <c r="H292" s="65"/>
      <c r="I292" s="69"/>
      <c r="J292" s="56">
        <f t="shared" si="4"/>
        <v>0</v>
      </c>
      <c r="K292" s="37"/>
      <c r="L292" s="74"/>
    </row>
    <row r="293" spans="1:12" ht="26.25" customHeight="1">
      <c r="A293" s="61">
        <v>289</v>
      </c>
      <c r="B293" s="237" t="s">
        <v>4937</v>
      </c>
      <c r="C293" s="157" t="s">
        <v>4938</v>
      </c>
      <c r="D293" s="158" t="s">
        <v>7</v>
      </c>
      <c r="E293" s="158">
        <v>70</v>
      </c>
      <c r="F293" s="64"/>
      <c r="G293" s="65"/>
      <c r="H293" s="65"/>
      <c r="I293" s="69"/>
      <c r="J293" s="56">
        <f t="shared" si="4"/>
        <v>0</v>
      </c>
      <c r="K293" s="37"/>
      <c r="L293" s="74"/>
    </row>
    <row r="294" spans="1:12" ht="26.25" customHeight="1">
      <c r="A294" s="61">
        <v>290</v>
      </c>
      <c r="B294" s="237" t="s">
        <v>4939</v>
      </c>
      <c r="C294" s="157" t="s">
        <v>4940</v>
      </c>
      <c r="D294" s="158" t="s">
        <v>7</v>
      </c>
      <c r="E294" s="158">
        <v>50</v>
      </c>
      <c r="F294" s="64"/>
      <c r="G294" s="65"/>
      <c r="H294" s="65"/>
      <c r="I294" s="69"/>
      <c r="J294" s="56">
        <f t="shared" si="4"/>
        <v>0</v>
      </c>
      <c r="K294" s="37"/>
      <c r="L294" s="74"/>
    </row>
    <row r="295" spans="1:12" ht="26.25" customHeight="1">
      <c r="A295" s="61">
        <v>291</v>
      </c>
      <c r="B295" s="237" t="s">
        <v>4941</v>
      </c>
      <c r="C295" s="157" t="s">
        <v>4942</v>
      </c>
      <c r="D295" s="158" t="s">
        <v>7</v>
      </c>
      <c r="E295" s="158">
        <v>7</v>
      </c>
      <c r="F295" s="64"/>
      <c r="G295" s="65"/>
      <c r="H295" s="65"/>
      <c r="I295" s="69"/>
      <c r="J295" s="56">
        <f t="shared" si="4"/>
        <v>0</v>
      </c>
      <c r="K295" s="37"/>
      <c r="L295" s="74"/>
    </row>
    <row r="296" spans="1:12" ht="26.25" customHeight="1">
      <c r="A296" s="61">
        <v>292</v>
      </c>
      <c r="B296" s="237" t="s">
        <v>4943</v>
      </c>
      <c r="C296" s="157" t="s">
        <v>4944</v>
      </c>
      <c r="D296" s="158" t="s">
        <v>7</v>
      </c>
      <c r="E296" s="158">
        <v>4</v>
      </c>
      <c r="F296" s="64"/>
      <c r="G296" s="65"/>
      <c r="H296" s="65"/>
      <c r="I296" s="69"/>
      <c r="J296" s="56">
        <f t="shared" si="4"/>
        <v>0</v>
      </c>
      <c r="K296" s="37"/>
      <c r="L296" s="74"/>
    </row>
    <row r="297" spans="1:12" ht="26.25" customHeight="1">
      <c r="A297" s="61">
        <v>293</v>
      </c>
      <c r="B297" s="237" t="s">
        <v>4945</v>
      </c>
      <c r="C297" s="157" t="s">
        <v>4946</v>
      </c>
      <c r="D297" s="158" t="s">
        <v>7</v>
      </c>
      <c r="E297" s="158">
        <v>20</v>
      </c>
      <c r="F297" s="64"/>
      <c r="G297" s="65"/>
      <c r="H297" s="65"/>
      <c r="I297" s="69"/>
      <c r="J297" s="56">
        <f t="shared" si="4"/>
        <v>0</v>
      </c>
      <c r="K297" s="37"/>
      <c r="L297" s="74"/>
    </row>
    <row r="298" spans="1:12" ht="26.25" customHeight="1">
      <c r="A298" s="61">
        <v>294</v>
      </c>
      <c r="B298" s="237" t="s">
        <v>4947</v>
      </c>
      <c r="C298" s="157" t="s">
        <v>4948</v>
      </c>
      <c r="D298" s="158" t="s">
        <v>7</v>
      </c>
      <c r="E298" s="158">
        <v>8</v>
      </c>
      <c r="F298" s="64"/>
      <c r="G298" s="65"/>
      <c r="H298" s="65"/>
      <c r="I298" s="69"/>
      <c r="J298" s="56">
        <f t="shared" si="4"/>
        <v>0</v>
      </c>
      <c r="K298" s="37"/>
      <c r="L298" s="74"/>
    </row>
    <row r="299" spans="1:12" ht="26.25" customHeight="1">
      <c r="A299" s="61">
        <v>295</v>
      </c>
      <c r="B299" s="237" t="s">
        <v>4949</v>
      </c>
      <c r="C299" s="157" t="s">
        <v>4950</v>
      </c>
      <c r="D299" s="158" t="s">
        <v>7</v>
      </c>
      <c r="E299" s="158">
        <v>8</v>
      </c>
      <c r="F299" s="64"/>
      <c r="G299" s="65"/>
      <c r="H299" s="65"/>
      <c r="I299" s="69"/>
      <c r="J299" s="56">
        <f t="shared" si="4"/>
        <v>0</v>
      </c>
      <c r="K299" s="37"/>
      <c r="L299" s="74"/>
    </row>
    <row r="300" spans="1:12" ht="26.25" customHeight="1">
      <c r="A300" s="61">
        <v>296</v>
      </c>
      <c r="B300" s="237" t="s">
        <v>4951</v>
      </c>
      <c r="C300" s="157" t="s">
        <v>4952</v>
      </c>
      <c r="D300" s="158" t="s">
        <v>7</v>
      </c>
      <c r="E300" s="158">
        <v>20</v>
      </c>
      <c r="F300" s="64"/>
      <c r="G300" s="65"/>
      <c r="H300" s="65"/>
      <c r="I300" s="69"/>
      <c r="J300" s="56">
        <f t="shared" si="4"/>
        <v>0</v>
      </c>
      <c r="K300" s="37"/>
      <c r="L300" s="74"/>
    </row>
    <row r="301" spans="1:12" ht="26.25" customHeight="1">
      <c r="A301" s="61">
        <v>297</v>
      </c>
      <c r="B301" s="237" t="s">
        <v>4953</v>
      </c>
      <c r="C301" s="157" t="s">
        <v>4954</v>
      </c>
      <c r="D301" s="158" t="s">
        <v>7</v>
      </c>
      <c r="E301" s="158">
        <v>397</v>
      </c>
      <c r="F301" s="64"/>
      <c r="G301" s="65"/>
      <c r="H301" s="65"/>
      <c r="I301" s="69"/>
      <c r="J301" s="56">
        <f t="shared" si="4"/>
        <v>0</v>
      </c>
      <c r="K301" s="37"/>
      <c r="L301" s="74"/>
    </row>
    <row r="302" spans="1:12" ht="26.25" customHeight="1">
      <c r="A302" s="61">
        <v>298</v>
      </c>
      <c r="B302" s="237" t="s">
        <v>4955</v>
      </c>
      <c r="C302" s="157" t="s">
        <v>4956</v>
      </c>
      <c r="D302" s="158" t="s">
        <v>7</v>
      </c>
      <c r="E302" s="158">
        <v>26</v>
      </c>
      <c r="F302" s="64"/>
      <c r="G302" s="65"/>
      <c r="H302" s="65"/>
      <c r="I302" s="69"/>
      <c r="J302" s="56">
        <f t="shared" si="4"/>
        <v>0</v>
      </c>
      <c r="K302" s="37"/>
      <c r="L302" s="74"/>
    </row>
    <row r="303" spans="1:12" ht="26.25" customHeight="1">
      <c r="A303" s="61">
        <v>299</v>
      </c>
      <c r="B303" s="237" t="s">
        <v>4957</v>
      </c>
      <c r="C303" s="157" t="s">
        <v>4958</v>
      </c>
      <c r="D303" s="158" t="s">
        <v>7</v>
      </c>
      <c r="E303" s="158">
        <v>170</v>
      </c>
      <c r="F303" s="64"/>
      <c r="G303" s="65"/>
      <c r="H303" s="65"/>
      <c r="I303" s="69"/>
      <c r="J303" s="56">
        <f t="shared" si="4"/>
        <v>0</v>
      </c>
      <c r="K303" s="37"/>
      <c r="L303" s="74"/>
    </row>
    <row r="304" spans="1:12" ht="26.25" customHeight="1">
      <c r="A304" s="61">
        <v>300</v>
      </c>
      <c r="B304" s="237" t="s">
        <v>4959</v>
      </c>
      <c r="C304" s="157" t="s">
        <v>4960</v>
      </c>
      <c r="D304" s="158" t="s">
        <v>7</v>
      </c>
      <c r="E304" s="158">
        <v>72</v>
      </c>
      <c r="F304" s="64"/>
      <c r="G304" s="65"/>
      <c r="H304" s="65"/>
      <c r="I304" s="69"/>
      <c r="J304" s="56">
        <f t="shared" si="4"/>
        <v>0</v>
      </c>
      <c r="K304" s="37"/>
      <c r="L304" s="74"/>
    </row>
    <row r="305" spans="1:12" ht="26.25" customHeight="1">
      <c r="A305" s="61">
        <v>301</v>
      </c>
      <c r="B305" s="237" t="s">
        <v>4961</v>
      </c>
      <c r="C305" s="157" t="s">
        <v>4962</v>
      </c>
      <c r="D305" s="158" t="s">
        <v>7</v>
      </c>
      <c r="E305" s="158">
        <v>2</v>
      </c>
      <c r="F305" s="64"/>
      <c r="G305" s="65"/>
      <c r="H305" s="65"/>
      <c r="I305" s="69"/>
      <c r="J305" s="56">
        <f t="shared" si="4"/>
        <v>0</v>
      </c>
      <c r="K305" s="37"/>
      <c r="L305" s="74"/>
    </row>
    <row r="306" spans="1:12" ht="26.25" customHeight="1">
      <c r="A306" s="61">
        <v>302</v>
      </c>
      <c r="B306" s="237" t="s">
        <v>4963</v>
      </c>
      <c r="C306" s="157" t="s">
        <v>4964</v>
      </c>
      <c r="D306" s="158" t="s">
        <v>7</v>
      </c>
      <c r="E306" s="158">
        <v>2</v>
      </c>
      <c r="F306" s="64"/>
      <c r="G306" s="65"/>
      <c r="H306" s="65"/>
      <c r="I306" s="69"/>
      <c r="J306" s="56">
        <f t="shared" si="4"/>
        <v>0</v>
      </c>
      <c r="K306" s="37"/>
      <c r="L306" s="74"/>
    </row>
    <row r="307" spans="1:12" ht="26.25" customHeight="1">
      <c r="A307" s="61">
        <v>303</v>
      </c>
      <c r="B307" s="237" t="s">
        <v>4965</v>
      </c>
      <c r="C307" s="157" t="s">
        <v>4966</v>
      </c>
      <c r="D307" s="158" t="s">
        <v>7</v>
      </c>
      <c r="E307" s="158">
        <v>8</v>
      </c>
      <c r="F307" s="64"/>
      <c r="G307" s="65"/>
      <c r="H307" s="65"/>
      <c r="I307" s="69"/>
      <c r="J307" s="56">
        <f t="shared" si="4"/>
        <v>0</v>
      </c>
      <c r="K307" s="37"/>
      <c r="L307" s="74"/>
    </row>
    <row r="308" spans="1:12" ht="26.25" customHeight="1">
      <c r="A308" s="61">
        <v>304</v>
      </c>
      <c r="B308" s="237" t="s">
        <v>4967</v>
      </c>
      <c r="C308" s="157" t="s">
        <v>4968</v>
      </c>
      <c r="D308" s="158" t="s">
        <v>7</v>
      </c>
      <c r="E308" s="158">
        <v>6</v>
      </c>
      <c r="F308" s="64"/>
      <c r="G308" s="65"/>
      <c r="H308" s="65"/>
      <c r="I308" s="69"/>
      <c r="J308" s="56">
        <f t="shared" si="4"/>
        <v>0</v>
      </c>
      <c r="K308" s="37"/>
      <c r="L308" s="74"/>
    </row>
    <row r="309" spans="1:12" ht="26.25" customHeight="1">
      <c r="A309" s="61">
        <v>305</v>
      </c>
      <c r="B309" s="237" t="s">
        <v>4969</v>
      </c>
      <c r="C309" s="157" t="s">
        <v>4970</v>
      </c>
      <c r="D309" s="158" t="s">
        <v>7</v>
      </c>
      <c r="E309" s="158">
        <v>8</v>
      </c>
      <c r="F309" s="64"/>
      <c r="G309" s="65"/>
      <c r="H309" s="65"/>
      <c r="I309" s="69"/>
      <c r="J309" s="56">
        <f t="shared" si="4"/>
        <v>0</v>
      </c>
      <c r="K309" s="37"/>
      <c r="L309" s="74"/>
    </row>
    <row r="310" spans="1:12" ht="26.25" customHeight="1">
      <c r="A310" s="61">
        <v>306</v>
      </c>
      <c r="B310" s="237" t="s">
        <v>4971</v>
      </c>
      <c r="C310" s="157" t="s">
        <v>4972</v>
      </c>
      <c r="D310" s="158" t="s">
        <v>7</v>
      </c>
      <c r="E310" s="158">
        <v>6</v>
      </c>
      <c r="F310" s="64"/>
      <c r="G310" s="65"/>
      <c r="H310" s="65"/>
      <c r="I310" s="69"/>
      <c r="J310" s="56">
        <f t="shared" si="4"/>
        <v>0</v>
      </c>
      <c r="K310" s="37"/>
      <c r="L310" s="74"/>
    </row>
    <row r="311" spans="1:12" ht="26.25" customHeight="1">
      <c r="A311" s="61">
        <v>307</v>
      </c>
      <c r="B311" s="237" t="s">
        <v>4973</v>
      </c>
      <c r="C311" s="157" t="s">
        <v>4974</v>
      </c>
      <c r="D311" s="158" t="s">
        <v>7</v>
      </c>
      <c r="E311" s="158">
        <v>3</v>
      </c>
      <c r="F311" s="64"/>
      <c r="G311" s="65"/>
      <c r="H311" s="65"/>
      <c r="I311" s="69"/>
      <c r="J311" s="56">
        <f t="shared" si="4"/>
        <v>0</v>
      </c>
      <c r="K311" s="37"/>
      <c r="L311" s="74"/>
    </row>
    <row r="312" spans="1:12" ht="26.25" customHeight="1">
      <c r="A312" s="61">
        <v>308</v>
      </c>
      <c r="B312" s="237" t="s">
        <v>4975</v>
      </c>
      <c r="C312" s="157" t="s">
        <v>4976</v>
      </c>
      <c r="D312" s="158" t="s">
        <v>7</v>
      </c>
      <c r="E312" s="158">
        <v>28</v>
      </c>
      <c r="F312" s="64"/>
      <c r="G312" s="65"/>
      <c r="H312" s="65"/>
      <c r="I312" s="69"/>
      <c r="J312" s="56">
        <f t="shared" si="4"/>
        <v>0</v>
      </c>
      <c r="K312" s="37"/>
      <c r="L312" s="74"/>
    </row>
    <row r="313" spans="1:12" ht="26.25" customHeight="1">
      <c r="A313" s="61">
        <v>309</v>
      </c>
      <c r="B313" s="237" t="s">
        <v>4977</v>
      </c>
      <c r="C313" s="157" t="s">
        <v>4978</v>
      </c>
      <c r="D313" s="158" t="s">
        <v>7</v>
      </c>
      <c r="E313" s="158">
        <v>2556</v>
      </c>
      <c r="F313" s="64"/>
      <c r="G313" s="65"/>
      <c r="H313" s="65"/>
      <c r="I313" s="69"/>
      <c r="J313" s="56">
        <f t="shared" si="4"/>
        <v>0</v>
      </c>
      <c r="K313" s="37"/>
      <c r="L313" s="74"/>
    </row>
    <row r="314" spans="1:12" ht="26.25" customHeight="1">
      <c r="A314" s="61">
        <v>310</v>
      </c>
      <c r="B314" s="237" t="s">
        <v>4979</v>
      </c>
      <c r="C314" s="157" t="s">
        <v>4980</v>
      </c>
      <c r="D314" s="158" t="s">
        <v>7</v>
      </c>
      <c r="E314" s="158">
        <v>12</v>
      </c>
      <c r="F314" s="64"/>
      <c r="G314" s="65"/>
      <c r="H314" s="65"/>
      <c r="I314" s="69"/>
      <c r="J314" s="56">
        <f t="shared" si="4"/>
        <v>0</v>
      </c>
      <c r="K314" s="37"/>
      <c r="L314" s="74"/>
    </row>
    <row r="315" spans="1:12" ht="26.25" customHeight="1">
      <c r="A315" s="61">
        <v>311</v>
      </c>
      <c r="B315" s="237" t="s">
        <v>4981</v>
      </c>
      <c r="C315" s="157" t="s">
        <v>4982</v>
      </c>
      <c r="D315" s="158" t="s">
        <v>7</v>
      </c>
      <c r="E315" s="158">
        <v>16</v>
      </c>
      <c r="F315" s="64"/>
      <c r="G315" s="65"/>
      <c r="H315" s="65"/>
      <c r="I315" s="69"/>
      <c r="J315" s="56">
        <f t="shared" si="4"/>
        <v>0</v>
      </c>
      <c r="K315" s="37"/>
      <c r="L315" s="74"/>
    </row>
    <row r="316" spans="1:12" ht="26.25" customHeight="1">
      <c r="A316" s="61">
        <v>312</v>
      </c>
      <c r="B316" s="237" t="s">
        <v>4983</v>
      </c>
      <c r="C316" s="157" t="s">
        <v>4984</v>
      </c>
      <c r="D316" s="158" t="s">
        <v>7</v>
      </c>
      <c r="E316" s="158">
        <v>2</v>
      </c>
      <c r="F316" s="64"/>
      <c r="G316" s="65"/>
      <c r="H316" s="65"/>
      <c r="I316" s="69"/>
      <c r="J316" s="56">
        <f t="shared" si="4"/>
        <v>0</v>
      </c>
      <c r="K316" s="37"/>
      <c r="L316" s="74"/>
    </row>
    <row r="317" spans="1:12" ht="26.25" customHeight="1">
      <c r="A317" s="61">
        <v>313</v>
      </c>
      <c r="B317" s="237" t="s">
        <v>4985</v>
      </c>
      <c r="C317" s="157" t="s">
        <v>4986</v>
      </c>
      <c r="D317" s="158" t="s">
        <v>7</v>
      </c>
      <c r="E317" s="158">
        <v>4</v>
      </c>
      <c r="F317" s="64"/>
      <c r="G317" s="65"/>
      <c r="H317" s="65"/>
      <c r="I317" s="69"/>
      <c r="J317" s="56">
        <f t="shared" si="4"/>
        <v>0</v>
      </c>
      <c r="K317" s="37"/>
      <c r="L317" s="74"/>
    </row>
    <row r="318" spans="1:12" ht="26.25" customHeight="1">
      <c r="A318" s="61">
        <v>314</v>
      </c>
      <c r="B318" s="237" t="s">
        <v>4987</v>
      </c>
      <c r="C318" s="157" t="s">
        <v>4988</v>
      </c>
      <c r="D318" s="158" t="s">
        <v>7</v>
      </c>
      <c r="E318" s="158">
        <v>4</v>
      </c>
      <c r="F318" s="64"/>
      <c r="G318" s="65"/>
      <c r="H318" s="65"/>
      <c r="I318" s="69"/>
      <c r="J318" s="56">
        <f t="shared" si="4"/>
        <v>0</v>
      </c>
      <c r="K318" s="37"/>
      <c r="L318" s="74"/>
    </row>
    <row r="319" spans="1:12" ht="26.25" customHeight="1">
      <c r="A319" s="61">
        <v>315</v>
      </c>
      <c r="B319" s="237" t="s">
        <v>4989</v>
      </c>
      <c r="C319" s="157" t="s">
        <v>4990</v>
      </c>
      <c r="D319" s="158" t="s">
        <v>7</v>
      </c>
      <c r="E319" s="158">
        <v>6</v>
      </c>
      <c r="F319" s="64"/>
      <c r="G319" s="65"/>
      <c r="H319" s="65"/>
      <c r="I319" s="69"/>
      <c r="J319" s="56">
        <f t="shared" si="4"/>
        <v>0</v>
      </c>
      <c r="K319" s="37"/>
      <c r="L319" s="74"/>
    </row>
    <row r="320" spans="1:12" ht="26.25" customHeight="1">
      <c r="A320" s="61">
        <v>316</v>
      </c>
      <c r="B320" s="237" t="s">
        <v>4991</v>
      </c>
      <c r="C320" s="157" t="s">
        <v>4992</v>
      </c>
      <c r="D320" s="158" t="s">
        <v>7</v>
      </c>
      <c r="E320" s="158">
        <v>189</v>
      </c>
      <c r="F320" s="64"/>
      <c r="G320" s="65"/>
      <c r="H320" s="65"/>
      <c r="I320" s="69"/>
      <c r="J320" s="56">
        <f t="shared" si="4"/>
        <v>0</v>
      </c>
      <c r="K320" s="37"/>
      <c r="L320" s="74"/>
    </row>
    <row r="321" spans="1:12" ht="26.25" customHeight="1" thickBot="1">
      <c r="A321" s="61">
        <v>317</v>
      </c>
      <c r="B321" s="237" t="s">
        <v>4993</v>
      </c>
      <c r="C321" s="157" t="s">
        <v>4994</v>
      </c>
      <c r="D321" s="158" t="s">
        <v>7</v>
      </c>
      <c r="E321" s="158">
        <v>1</v>
      </c>
      <c r="F321" s="64"/>
      <c r="G321" s="65"/>
      <c r="H321" s="65"/>
      <c r="I321" s="69"/>
      <c r="J321" s="56">
        <f t="shared" si="4"/>
        <v>0</v>
      </c>
      <c r="K321" s="37"/>
      <c r="L321" s="74"/>
    </row>
    <row r="322" spans="1:10" ht="26.25" customHeight="1" thickBot="1">
      <c r="A322" s="62"/>
      <c r="J322" s="58">
        <f>SUM(J5:J321)</f>
        <v>0</v>
      </c>
    </row>
    <row r="323" spans="1:10" ht="26.25" customHeight="1">
      <c r="A323" s="36"/>
      <c r="C323" s="161"/>
      <c r="J323" s="59"/>
    </row>
    <row r="324" spans="1:12" s="31" customFormat="1" ht="16.5" thickBot="1">
      <c r="A324" s="328" t="s">
        <v>5344</v>
      </c>
      <c r="B324" s="328"/>
      <c r="C324" s="328"/>
      <c r="D324" s="148"/>
      <c r="E324" s="148"/>
      <c r="F324" s="33"/>
      <c r="G324" s="33"/>
      <c r="I324" s="34"/>
      <c r="J324" s="34"/>
      <c r="L324" s="34"/>
    </row>
    <row r="325" spans="1:12" s="31" customFormat="1" ht="41.25" customHeight="1" thickBot="1">
      <c r="A325" s="325" t="s">
        <v>5171</v>
      </c>
      <c r="B325" s="326"/>
      <c r="C325" s="146"/>
      <c r="D325" s="162"/>
      <c r="E325" s="162"/>
      <c r="F325" s="33"/>
      <c r="G325" s="33"/>
      <c r="I325" s="34"/>
      <c r="J325" s="34"/>
      <c r="L325" s="34"/>
    </row>
    <row r="326" spans="1:12" s="31" customFormat="1" ht="41.25" customHeight="1" thickBot="1">
      <c r="A326" s="325" t="s">
        <v>5172</v>
      </c>
      <c r="B326" s="326"/>
      <c r="C326" s="146"/>
      <c r="D326" s="162"/>
      <c r="E326" s="162"/>
      <c r="F326" s="33"/>
      <c r="G326" s="33"/>
      <c r="I326" s="34"/>
      <c r="J326" s="34"/>
      <c r="L326" s="34"/>
    </row>
    <row r="327" spans="1:12" s="31" customFormat="1" ht="41.25" customHeight="1" thickBot="1">
      <c r="A327" s="325" t="s">
        <v>5173</v>
      </c>
      <c r="B327" s="326"/>
      <c r="C327" s="146"/>
      <c r="D327" s="162"/>
      <c r="E327" s="162"/>
      <c r="F327" s="33"/>
      <c r="G327" s="33"/>
      <c r="I327" s="34"/>
      <c r="J327" s="34"/>
      <c r="L327" s="34"/>
    </row>
    <row r="328" spans="1:16" ht="26.25" customHeight="1">
      <c r="A328" s="36"/>
      <c r="B328" s="163"/>
      <c r="M328" s="164"/>
      <c r="N328" s="159"/>
      <c r="O328" s="159"/>
      <c r="P328" s="159"/>
    </row>
    <row r="329" spans="1:16" ht="26.25" customHeight="1">
      <c r="A329" s="36"/>
      <c r="B329" s="126" t="s">
        <v>5168</v>
      </c>
      <c r="C329" s="111" t="s">
        <v>5176</v>
      </c>
      <c r="E329" s="194"/>
      <c r="F329" s="186"/>
      <c r="G329" s="194"/>
      <c r="H329" s="238"/>
      <c r="M329" s="164"/>
      <c r="N329" s="159"/>
      <c r="O329" s="159"/>
      <c r="P329" s="159"/>
    </row>
    <row r="330" spans="1:12" ht="38.25">
      <c r="A330" s="127" t="s">
        <v>5140</v>
      </c>
      <c r="B330" s="127" t="s">
        <v>1</v>
      </c>
      <c r="C330" s="128"/>
      <c r="D330" s="129" t="s">
        <v>5164</v>
      </c>
      <c r="E330" s="129" t="s">
        <v>2</v>
      </c>
      <c r="F330" s="129" t="s">
        <v>4</v>
      </c>
      <c r="G330" s="129" t="s">
        <v>5</v>
      </c>
      <c r="H330" s="138" t="s">
        <v>5167</v>
      </c>
      <c r="I330" s="129" t="s">
        <v>5166</v>
      </c>
      <c r="J330" s="129" t="s">
        <v>5165</v>
      </c>
      <c r="L330" s="150"/>
    </row>
    <row r="331" spans="1:12" ht="26.25" customHeight="1">
      <c r="A331" s="262">
        <v>318</v>
      </c>
      <c r="B331" s="183" t="s">
        <v>5303</v>
      </c>
      <c r="C331" s="184"/>
      <c r="D331" s="168">
        <v>47</v>
      </c>
      <c r="E331" s="239" t="s">
        <v>7</v>
      </c>
      <c r="F331" s="67"/>
      <c r="G331" s="244"/>
      <c r="H331" s="67"/>
      <c r="I331" s="169">
        <f>$C$325</f>
        <v>0</v>
      </c>
      <c r="J331" s="56">
        <f>(H331-(H331*I331))*D331</f>
        <v>0</v>
      </c>
      <c r="L331" s="150"/>
    </row>
    <row r="332" spans="1:12" ht="26.25" customHeight="1">
      <c r="A332" s="262">
        <v>319</v>
      </c>
      <c r="B332" s="183" t="s">
        <v>5304</v>
      </c>
      <c r="C332" s="184"/>
      <c r="D332" s="168">
        <v>28</v>
      </c>
      <c r="E332" s="239" t="s">
        <v>7</v>
      </c>
      <c r="F332" s="67"/>
      <c r="G332" s="244"/>
      <c r="H332" s="67"/>
      <c r="I332" s="169">
        <f aca="true" t="shared" si="5" ref="I332:I335">$C$325</f>
        <v>0</v>
      </c>
      <c r="J332" s="56">
        <f aca="true" t="shared" si="6" ref="J332:J335">(H332-(H332*I332))*D332</f>
        <v>0</v>
      </c>
      <c r="L332" s="150"/>
    </row>
    <row r="333" spans="1:12" ht="26.25" customHeight="1">
      <c r="A333" s="262">
        <v>320</v>
      </c>
      <c r="B333" s="183" t="s">
        <v>5305</v>
      </c>
      <c r="C333" s="184"/>
      <c r="D333" s="168">
        <v>30</v>
      </c>
      <c r="E333" s="239" t="s">
        <v>7</v>
      </c>
      <c r="F333" s="67"/>
      <c r="G333" s="244"/>
      <c r="H333" s="67"/>
      <c r="I333" s="169">
        <f t="shared" si="5"/>
        <v>0</v>
      </c>
      <c r="J333" s="56">
        <f t="shared" si="6"/>
        <v>0</v>
      </c>
      <c r="L333" s="150"/>
    </row>
    <row r="334" spans="1:12" ht="26.25" customHeight="1">
      <c r="A334" s="262">
        <v>321</v>
      </c>
      <c r="B334" s="270" t="s">
        <v>5392</v>
      </c>
      <c r="C334" s="184"/>
      <c r="D334" s="168">
        <v>50</v>
      </c>
      <c r="E334" s="239" t="s">
        <v>7</v>
      </c>
      <c r="F334" s="67"/>
      <c r="G334" s="244"/>
      <c r="H334" s="67"/>
      <c r="I334" s="169">
        <f t="shared" si="5"/>
        <v>0</v>
      </c>
      <c r="J334" s="56">
        <f t="shared" si="6"/>
        <v>0</v>
      </c>
      <c r="L334" s="150"/>
    </row>
    <row r="335" spans="1:12" ht="26.25" customHeight="1">
      <c r="A335" s="262">
        <v>322</v>
      </c>
      <c r="B335" s="183" t="s">
        <v>5306</v>
      </c>
      <c r="C335" s="184"/>
      <c r="D335" s="168">
        <v>52</v>
      </c>
      <c r="E335" s="239" t="s">
        <v>7</v>
      </c>
      <c r="F335" s="67"/>
      <c r="G335" s="244"/>
      <c r="H335" s="67"/>
      <c r="I335" s="169">
        <f t="shared" si="5"/>
        <v>0</v>
      </c>
      <c r="J335" s="56">
        <f t="shared" si="6"/>
        <v>0</v>
      </c>
      <c r="L335" s="150"/>
    </row>
    <row r="336" spans="1:12" ht="26.25" customHeight="1">
      <c r="A336" s="171"/>
      <c r="B336" s="185"/>
      <c r="C336" s="171"/>
      <c r="D336" s="173"/>
      <c r="E336" s="240"/>
      <c r="F336" s="174"/>
      <c r="G336" s="241"/>
      <c r="H336" s="174"/>
      <c r="I336" s="175" t="s">
        <v>5343</v>
      </c>
      <c r="J336" s="60">
        <f>SUM(J331:J335)</f>
        <v>0</v>
      </c>
      <c r="L336" s="150"/>
    </row>
    <row r="337" spans="1:16" ht="26.25" customHeight="1">
      <c r="A337" s="36"/>
      <c r="B337" s="126" t="s">
        <v>5169</v>
      </c>
      <c r="C337" s="111" t="s">
        <v>5212</v>
      </c>
      <c r="H337" s="176"/>
      <c r="M337" s="164"/>
      <c r="N337" s="159"/>
      <c r="O337" s="159"/>
      <c r="P337" s="159"/>
    </row>
    <row r="338" spans="1:12" ht="38.25">
      <c r="A338" s="127" t="s">
        <v>5140</v>
      </c>
      <c r="B338" s="127" t="s">
        <v>1</v>
      </c>
      <c r="C338" s="128"/>
      <c r="D338" s="129" t="s">
        <v>5164</v>
      </c>
      <c r="E338" s="129" t="s">
        <v>2</v>
      </c>
      <c r="F338" s="129" t="s">
        <v>4</v>
      </c>
      <c r="G338" s="129" t="s">
        <v>5</v>
      </c>
      <c r="H338" s="138" t="s">
        <v>5167</v>
      </c>
      <c r="I338" s="129" t="s">
        <v>5166</v>
      </c>
      <c r="J338" s="138" t="s">
        <v>5165</v>
      </c>
      <c r="L338" s="150"/>
    </row>
    <row r="339" spans="1:12" ht="26.25" customHeight="1">
      <c r="A339" s="262">
        <v>323</v>
      </c>
      <c r="B339" s="270" t="s">
        <v>5393</v>
      </c>
      <c r="C339" s="184"/>
      <c r="D339" s="168">
        <v>28</v>
      </c>
      <c r="E339" s="239" t="s">
        <v>7</v>
      </c>
      <c r="F339" s="177"/>
      <c r="G339" s="178"/>
      <c r="H339" s="67"/>
      <c r="I339" s="169">
        <f>$C$326</f>
        <v>0</v>
      </c>
      <c r="J339" s="56">
        <f>(H339-(H339*I339))*D339</f>
        <v>0</v>
      </c>
      <c r="L339" s="150"/>
    </row>
    <row r="340" spans="1:12" ht="26.25" customHeight="1">
      <c r="A340" s="262">
        <v>324</v>
      </c>
      <c r="B340" s="183" t="s">
        <v>5307</v>
      </c>
      <c r="C340" s="184"/>
      <c r="D340" s="168">
        <v>31</v>
      </c>
      <c r="E340" s="239" t="s">
        <v>7</v>
      </c>
      <c r="F340" s="177"/>
      <c r="G340" s="178"/>
      <c r="H340" s="67"/>
      <c r="I340" s="169">
        <f aca="true" t="shared" si="7" ref="I340:I343">$C$326</f>
        <v>0</v>
      </c>
      <c r="J340" s="56">
        <f aca="true" t="shared" si="8" ref="J340:J343">(H340-(H340*I340))*D340</f>
        <v>0</v>
      </c>
      <c r="L340" s="150"/>
    </row>
    <row r="341" spans="1:12" ht="26.25" customHeight="1">
      <c r="A341" s="262">
        <v>325</v>
      </c>
      <c r="B341" s="183" t="s">
        <v>5353</v>
      </c>
      <c r="C341" s="184"/>
      <c r="D341" s="168">
        <v>26</v>
      </c>
      <c r="E341" s="239" t="s">
        <v>7</v>
      </c>
      <c r="F341" s="177"/>
      <c r="G341" s="178"/>
      <c r="H341" s="67"/>
      <c r="I341" s="169">
        <f t="shared" si="7"/>
        <v>0</v>
      </c>
      <c r="J341" s="56">
        <f t="shared" si="8"/>
        <v>0</v>
      </c>
      <c r="L341" s="150"/>
    </row>
    <row r="342" spans="1:12" ht="26.25" customHeight="1">
      <c r="A342" s="262">
        <v>326</v>
      </c>
      <c r="B342" s="183" t="s">
        <v>5308</v>
      </c>
      <c r="C342" s="184"/>
      <c r="D342" s="168">
        <v>26</v>
      </c>
      <c r="E342" s="239" t="s">
        <v>7</v>
      </c>
      <c r="F342" s="177"/>
      <c r="G342" s="178"/>
      <c r="H342" s="67"/>
      <c r="I342" s="169">
        <f t="shared" si="7"/>
        <v>0</v>
      </c>
      <c r="J342" s="56">
        <f t="shared" si="8"/>
        <v>0</v>
      </c>
      <c r="L342" s="150"/>
    </row>
    <row r="343" spans="1:12" ht="26.25" customHeight="1">
      <c r="A343" s="262">
        <v>327</v>
      </c>
      <c r="B343" s="183" t="s">
        <v>5309</v>
      </c>
      <c r="C343" s="184"/>
      <c r="D343" s="168">
        <v>30</v>
      </c>
      <c r="E343" s="239" t="s">
        <v>7</v>
      </c>
      <c r="F343" s="177"/>
      <c r="G343" s="178"/>
      <c r="H343" s="67"/>
      <c r="I343" s="169">
        <f t="shared" si="7"/>
        <v>0</v>
      </c>
      <c r="J343" s="56">
        <f t="shared" si="8"/>
        <v>0</v>
      </c>
      <c r="L343" s="150"/>
    </row>
    <row r="344" spans="1:10" s="159" customFormat="1" ht="26.25" customHeight="1">
      <c r="A344" s="242"/>
      <c r="B344" s="243"/>
      <c r="C344" s="242"/>
      <c r="D344" s="173"/>
      <c r="E344" s="204"/>
      <c r="F344" s="173"/>
      <c r="G344" s="162"/>
      <c r="H344" s="174"/>
      <c r="I344" s="175" t="s">
        <v>5343</v>
      </c>
      <c r="J344" s="60">
        <f>SUM(J339:J343)</f>
        <v>0</v>
      </c>
    </row>
    <row r="345" spans="1:16" ht="26.25" customHeight="1">
      <c r="A345" s="36"/>
      <c r="B345" s="126" t="s">
        <v>5170</v>
      </c>
      <c r="C345" s="111" t="s">
        <v>5214</v>
      </c>
      <c r="H345" s="176"/>
      <c r="M345" s="164"/>
      <c r="N345" s="159"/>
      <c r="O345" s="159"/>
      <c r="P345" s="159"/>
    </row>
    <row r="346" spans="1:12" ht="38.25">
      <c r="A346" s="127" t="s">
        <v>5140</v>
      </c>
      <c r="B346" s="127" t="s">
        <v>1</v>
      </c>
      <c r="C346" s="128"/>
      <c r="D346" s="129" t="s">
        <v>5164</v>
      </c>
      <c r="E346" s="129" t="s">
        <v>2</v>
      </c>
      <c r="F346" s="129" t="s">
        <v>4</v>
      </c>
      <c r="G346" s="129" t="s">
        <v>5</v>
      </c>
      <c r="H346" s="138" t="s">
        <v>5167</v>
      </c>
      <c r="I346" s="129" t="s">
        <v>5166</v>
      </c>
      <c r="J346" s="138" t="s">
        <v>5165</v>
      </c>
      <c r="L346" s="150"/>
    </row>
    <row r="347" spans="1:12" ht="26.25" customHeight="1">
      <c r="A347" s="262">
        <v>328</v>
      </c>
      <c r="B347" s="183" t="s">
        <v>5310</v>
      </c>
      <c r="C347" s="184"/>
      <c r="D347" s="168">
        <v>6</v>
      </c>
      <c r="E347" s="239" t="s">
        <v>7</v>
      </c>
      <c r="F347" s="177"/>
      <c r="G347" s="178"/>
      <c r="H347" s="67"/>
      <c r="I347" s="169">
        <f>$C$327</f>
        <v>0</v>
      </c>
      <c r="J347" s="56">
        <f>(H347-(H347*I347))*D347</f>
        <v>0</v>
      </c>
      <c r="L347" s="150"/>
    </row>
    <row r="348" spans="1:12" ht="26.25" customHeight="1">
      <c r="A348" s="262">
        <v>329</v>
      </c>
      <c r="B348" s="183" t="s">
        <v>5311</v>
      </c>
      <c r="C348" s="184"/>
      <c r="D348" s="168">
        <v>2</v>
      </c>
      <c r="E348" s="239" t="s">
        <v>7</v>
      </c>
      <c r="F348" s="177"/>
      <c r="G348" s="178"/>
      <c r="H348" s="67"/>
      <c r="I348" s="169">
        <f aca="true" t="shared" si="9" ref="I348:I351">$C$327</f>
        <v>0</v>
      </c>
      <c r="J348" s="56">
        <f aca="true" t="shared" si="10" ref="J348:J351">(H348-(H348*I348))*D348</f>
        <v>0</v>
      </c>
      <c r="L348" s="150"/>
    </row>
    <row r="349" spans="1:12" ht="26.25" customHeight="1">
      <c r="A349" s="262">
        <v>330</v>
      </c>
      <c r="B349" s="183" t="s">
        <v>5312</v>
      </c>
      <c r="C349" s="184"/>
      <c r="D349" s="168">
        <v>4</v>
      </c>
      <c r="E349" s="239" t="s">
        <v>7</v>
      </c>
      <c r="F349" s="177"/>
      <c r="G349" s="178"/>
      <c r="H349" s="67"/>
      <c r="I349" s="169">
        <f t="shared" si="9"/>
        <v>0</v>
      </c>
      <c r="J349" s="56">
        <f t="shared" si="10"/>
        <v>0</v>
      </c>
      <c r="L349" s="150"/>
    </row>
    <row r="350" spans="1:12" ht="26.25" customHeight="1">
      <c r="A350" s="262">
        <v>331</v>
      </c>
      <c r="B350" s="183" t="s">
        <v>5313</v>
      </c>
      <c r="C350" s="184"/>
      <c r="D350" s="168">
        <v>5</v>
      </c>
      <c r="E350" s="239" t="s">
        <v>7</v>
      </c>
      <c r="F350" s="177"/>
      <c r="G350" s="178"/>
      <c r="H350" s="67"/>
      <c r="I350" s="169">
        <f t="shared" si="9"/>
        <v>0</v>
      </c>
      <c r="J350" s="56">
        <f t="shared" si="10"/>
        <v>0</v>
      </c>
      <c r="L350" s="150"/>
    </row>
    <row r="351" spans="1:12" ht="26.25" customHeight="1">
      <c r="A351" s="262">
        <v>332</v>
      </c>
      <c r="B351" s="270" t="s">
        <v>5394</v>
      </c>
      <c r="C351" s="184"/>
      <c r="D351" s="168">
        <v>15</v>
      </c>
      <c r="E351" s="239" t="s">
        <v>7</v>
      </c>
      <c r="F351" s="177"/>
      <c r="G351" s="178"/>
      <c r="H351" s="67"/>
      <c r="I351" s="169">
        <f t="shared" si="9"/>
        <v>0</v>
      </c>
      <c r="J351" s="56">
        <f t="shared" si="10"/>
        <v>0</v>
      </c>
      <c r="L351" s="150"/>
    </row>
    <row r="352" spans="1:16" ht="26.25" customHeight="1">
      <c r="A352" s="36"/>
      <c r="B352" s="163"/>
      <c r="I352" s="33" t="s">
        <v>5343</v>
      </c>
      <c r="J352" s="60">
        <f>SUM(J347:J351)</f>
        <v>0</v>
      </c>
      <c r="M352" s="164"/>
      <c r="N352" s="159"/>
      <c r="O352" s="159"/>
      <c r="P352" s="159"/>
    </row>
    <row r="353" spans="1:10" ht="39" thickBot="1">
      <c r="A353" s="36"/>
      <c r="B353" s="160"/>
      <c r="I353" s="33" t="s">
        <v>5345</v>
      </c>
      <c r="J353" s="98">
        <f>J352+J344+J336</f>
        <v>0</v>
      </c>
    </row>
    <row r="354" ht="26.25" customHeight="1" thickTop="1">
      <c r="A354" s="36"/>
    </row>
    <row r="355" ht="26.25" customHeight="1">
      <c r="A355" s="36"/>
    </row>
    <row r="356" ht="26.25" customHeight="1">
      <c r="A356" s="36"/>
    </row>
    <row r="357" ht="26.25" customHeight="1">
      <c r="A357" s="36"/>
    </row>
    <row r="358" ht="26.25" customHeight="1">
      <c r="A358" s="36"/>
    </row>
    <row r="359" ht="26.25" customHeight="1">
      <c r="A359" s="36"/>
    </row>
    <row r="360" ht="26.25" customHeight="1">
      <c r="A360" s="36"/>
    </row>
    <row r="361" ht="26.25" customHeight="1">
      <c r="A361" s="36"/>
    </row>
    <row r="363" ht="26.25" customHeight="1">
      <c r="A363" s="31"/>
    </row>
  </sheetData>
  <sheetProtection password="DAE1" sheet="1" objects="1" scenarios="1"/>
  <mergeCells count="6">
    <mergeCell ref="A326:B326"/>
    <mergeCell ref="A327:B327"/>
    <mergeCell ref="A325:B325"/>
    <mergeCell ref="B1:C1"/>
    <mergeCell ref="B3:C3"/>
    <mergeCell ref="A324:C324"/>
  </mergeCells>
  <printOptions/>
  <pageMargins left="0.22" right="0.26" top="0.45" bottom="0.44" header="0.2" footer="0.19"/>
  <pageSetup horizontalDpi="600" verticalDpi="600" orientation="landscape" paperSize="5" scale="57" r:id="rId1"/>
  <headerFooter alignWithMargins="0">
    <oddHeader>&amp;C&amp;"Arial,Bold Italic"&amp;12Lot 12 Pumps &amp; Plumbing</oddHeader>
    <oddFooter>&amp;C
&amp;P&amp;R
&amp;D&amp;T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2"/>
  <sheetViews>
    <sheetView showGridLines="0" workbookViewId="0" topLeftCell="A1">
      <pane ySplit="1" topLeftCell="A80" activePane="bottomLeft" state="frozen"/>
      <selection pane="bottomLeft" activeCell="J90" sqref="J90"/>
    </sheetView>
  </sheetViews>
  <sheetFormatPr defaultColWidth="27.8515625" defaultRowHeight="26.25" customHeight="1"/>
  <cols>
    <col min="1" max="1" width="6.57421875" style="32" bestFit="1" customWidth="1"/>
    <col min="2" max="2" width="27.8515625" style="160" customWidth="1"/>
    <col min="3" max="3" width="40.7109375" style="160" bestFit="1" customWidth="1"/>
    <col min="4" max="4" width="9.8515625" style="148" bestFit="1" customWidth="1"/>
    <col min="5" max="5" width="10.7109375" style="148" customWidth="1"/>
    <col min="6" max="6" width="20.7109375" style="148" customWidth="1"/>
    <col min="7" max="8" width="15.7109375" style="148" customWidth="1"/>
    <col min="9" max="9" width="17.00390625" style="149" customWidth="1"/>
    <col min="10" max="10" width="20.7109375" style="60" customWidth="1"/>
    <col min="11" max="11" width="20.7109375" style="150" customWidth="1"/>
    <col min="12" max="12" width="13.7109375" style="149" customWidth="1"/>
    <col min="13" max="16384" width="27.8515625" style="150" customWidth="1"/>
  </cols>
  <sheetData>
    <row r="1" spans="1:10" ht="26.25" customHeight="1">
      <c r="A1" s="26"/>
      <c r="B1" s="332" t="s">
        <v>4995</v>
      </c>
      <c r="C1" s="332"/>
      <c r="J1" s="57"/>
    </row>
    <row r="2" spans="1:10" ht="26.25" customHeight="1">
      <c r="A2" s="26"/>
      <c r="C2" s="151"/>
      <c r="J2" s="57"/>
    </row>
    <row r="3" spans="1:10" ht="26.25" customHeight="1">
      <c r="A3" s="26"/>
      <c r="B3" s="330" t="s">
        <v>0</v>
      </c>
      <c r="C3" s="330"/>
      <c r="J3" s="57"/>
    </row>
    <row r="4" spans="1:12" s="152" customFormat="1" ht="54" customHeight="1">
      <c r="A4" s="29" t="s">
        <v>5140</v>
      </c>
      <c r="B4" s="29" t="s">
        <v>731</v>
      </c>
      <c r="C4" s="29" t="s">
        <v>1</v>
      </c>
      <c r="D4" s="29" t="s">
        <v>2</v>
      </c>
      <c r="E4" s="29" t="s">
        <v>3</v>
      </c>
      <c r="F4" s="29" t="s">
        <v>4</v>
      </c>
      <c r="G4" s="29" t="s">
        <v>5</v>
      </c>
      <c r="H4" s="29" t="s">
        <v>5130</v>
      </c>
      <c r="I4" s="30" t="s">
        <v>5131</v>
      </c>
      <c r="J4" s="30" t="s">
        <v>5132</v>
      </c>
      <c r="K4" s="29" t="s">
        <v>5099</v>
      </c>
      <c r="L4" s="30" t="s">
        <v>5101</v>
      </c>
    </row>
    <row r="5" spans="1:12" ht="26.25" customHeight="1">
      <c r="A5" s="61">
        <v>1</v>
      </c>
      <c r="B5" s="61" t="s">
        <v>4996</v>
      </c>
      <c r="C5" s="157" t="s">
        <v>4997</v>
      </c>
      <c r="D5" s="158" t="s">
        <v>7</v>
      </c>
      <c r="E5" s="158">
        <v>24</v>
      </c>
      <c r="F5" s="37"/>
      <c r="G5" s="37"/>
      <c r="H5" s="37"/>
      <c r="I5" s="67"/>
      <c r="J5" s="56">
        <f aca="true" t="shared" si="0" ref="J5:J36">I5*E5</f>
        <v>0</v>
      </c>
      <c r="K5" s="37"/>
      <c r="L5" s="74"/>
    </row>
    <row r="6" spans="1:12" ht="26.25" customHeight="1">
      <c r="A6" s="61">
        <v>2</v>
      </c>
      <c r="B6" s="61" t="s">
        <v>4998</v>
      </c>
      <c r="C6" s="157" t="s">
        <v>4999</v>
      </c>
      <c r="D6" s="158" t="s">
        <v>7</v>
      </c>
      <c r="E6" s="158">
        <v>4</v>
      </c>
      <c r="F6" s="37"/>
      <c r="G6" s="37"/>
      <c r="H6" s="37"/>
      <c r="I6" s="67"/>
      <c r="J6" s="56">
        <f t="shared" si="0"/>
        <v>0</v>
      </c>
      <c r="K6" s="37"/>
      <c r="L6" s="74"/>
    </row>
    <row r="7" spans="1:12" ht="26.25" customHeight="1">
      <c r="A7" s="61">
        <v>3</v>
      </c>
      <c r="B7" s="61" t="s">
        <v>5000</v>
      </c>
      <c r="C7" s="157" t="s">
        <v>5001</v>
      </c>
      <c r="D7" s="158" t="s">
        <v>7</v>
      </c>
      <c r="E7" s="158">
        <v>4</v>
      </c>
      <c r="F7" s="37"/>
      <c r="G7" s="37"/>
      <c r="H7" s="37"/>
      <c r="I7" s="67"/>
      <c r="J7" s="56">
        <f t="shared" si="0"/>
        <v>0</v>
      </c>
      <c r="K7" s="37"/>
      <c r="L7" s="74"/>
    </row>
    <row r="8" spans="1:12" ht="26.25" customHeight="1">
      <c r="A8" s="61">
        <v>4</v>
      </c>
      <c r="B8" s="61" t="s">
        <v>5002</v>
      </c>
      <c r="C8" s="157" t="s">
        <v>5003</v>
      </c>
      <c r="D8" s="158" t="s">
        <v>7</v>
      </c>
      <c r="E8" s="158">
        <v>4</v>
      </c>
      <c r="F8" s="37"/>
      <c r="G8" s="37"/>
      <c r="H8" s="37"/>
      <c r="I8" s="67"/>
      <c r="J8" s="56">
        <f t="shared" si="0"/>
        <v>0</v>
      </c>
      <c r="K8" s="37"/>
      <c r="L8" s="74"/>
    </row>
    <row r="9" spans="1:12" ht="26.25" customHeight="1">
      <c r="A9" s="61">
        <v>5</v>
      </c>
      <c r="B9" s="61" t="s">
        <v>4996</v>
      </c>
      <c r="C9" s="157" t="s">
        <v>4997</v>
      </c>
      <c r="D9" s="158" t="s">
        <v>7</v>
      </c>
      <c r="E9" s="158">
        <v>6</v>
      </c>
      <c r="F9" s="37"/>
      <c r="G9" s="37"/>
      <c r="H9" s="37"/>
      <c r="I9" s="67"/>
      <c r="J9" s="56">
        <f t="shared" si="0"/>
        <v>0</v>
      </c>
      <c r="K9" s="37"/>
      <c r="L9" s="74"/>
    </row>
    <row r="10" spans="1:12" ht="26.25" customHeight="1">
      <c r="A10" s="61">
        <v>6</v>
      </c>
      <c r="B10" s="61" t="s">
        <v>5004</v>
      </c>
      <c r="C10" s="157" t="s">
        <v>5005</v>
      </c>
      <c r="D10" s="158" t="s">
        <v>7</v>
      </c>
      <c r="E10" s="158">
        <v>2</v>
      </c>
      <c r="F10" s="37"/>
      <c r="G10" s="37"/>
      <c r="H10" s="37"/>
      <c r="I10" s="67"/>
      <c r="J10" s="56">
        <f t="shared" si="0"/>
        <v>0</v>
      </c>
      <c r="K10" s="37"/>
      <c r="L10" s="74"/>
    </row>
    <row r="11" spans="1:12" ht="26.25" customHeight="1">
      <c r="A11" s="61">
        <v>7</v>
      </c>
      <c r="B11" s="61" t="s">
        <v>5006</v>
      </c>
      <c r="C11" s="157" t="s">
        <v>5007</v>
      </c>
      <c r="D11" s="158" t="s">
        <v>7</v>
      </c>
      <c r="E11" s="158">
        <v>2</v>
      </c>
      <c r="F11" s="37"/>
      <c r="G11" s="37"/>
      <c r="H11" s="37"/>
      <c r="I11" s="67"/>
      <c r="J11" s="56">
        <f t="shared" si="0"/>
        <v>0</v>
      </c>
      <c r="K11" s="37"/>
      <c r="L11" s="74"/>
    </row>
    <row r="12" spans="1:12" ht="26.25" customHeight="1">
      <c r="A12" s="61">
        <v>8</v>
      </c>
      <c r="B12" s="61" t="s">
        <v>5008</v>
      </c>
      <c r="C12" s="157" t="s">
        <v>5009</v>
      </c>
      <c r="D12" s="158" t="s">
        <v>7</v>
      </c>
      <c r="E12" s="158">
        <v>2</v>
      </c>
      <c r="F12" s="37"/>
      <c r="G12" s="37"/>
      <c r="H12" s="37"/>
      <c r="I12" s="67"/>
      <c r="J12" s="56">
        <f t="shared" si="0"/>
        <v>0</v>
      </c>
      <c r="K12" s="37"/>
      <c r="L12" s="74"/>
    </row>
    <row r="13" spans="1:12" ht="26.25" customHeight="1">
      <c r="A13" s="61">
        <v>9</v>
      </c>
      <c r="B13" s="61" t="s">
        <v>5010</v>
      </c>
      <c r="C13" s="157" t="s">
        <v>5011</v>
      </c>
      <c r="D13" s="158" t="s">
        <v>7</v>
      </c>
      <c r="E13" s="158">
        <v>2</v>
      </c>
      <c r="F13" s="37"/>
      <c r="G13" s="37"/>
      <c r="H13" s="37"/>
      <c r="I13" s="67"/>
      <c r="J13" s="56">
        <f t="shared" si="0"/>
        <v>0</v>
      </c>
      <c r="K13" s="37"/>
      <c r="L13" s="74"/>
    </row>
    <row r="14" spans="1:12" ht="26.25" customHeight="1">
      <c r="A14" s="61">
        <v>10</v>
      </c>
      <c r="B14" s="61" t="s">
        <v>5012</v>
      </c>
      <c r="C14" s="157" t="s">
        <v>5013</v>
      </c>
      <c r="D14" s="158" t="s">
        <v>7</v>
      </c>
      <c r="E14" s="158">
        <v>18</v>
      </c>
      <c r="F14" s="37"/>
      <c r="G14" s="37"/>
      <c r="H14" s="37"/>
      <c r="I14" s="67"/>
      <c r="J14" s="56">
        <f t="shared" si="0"/>
        <v>0</v>
      </c>
      <c r="K14" s="37"/>
      <c r="L14" s="74"/>
    </row>
    <row r="15" spans="1:12" ht="26.25" customHeight="1">
      <c r="A15" s="61">
        <v>11</v>
      </c>
      <c r="B15" s="61" t="s">
        <v>5014</v>
      </c>
      <c r="C15" s="157" t="s">
        <v>5015</v>
      </c>
      <c r="D15" s="158" t="s">
        <v>7</v>
      </c>
      <c r="E15" s="158">
        <v>6</v>
      </c>
      <c r="F15" s="37"/>
      <c r="G15" s="37"/>
      <c r="H15" s="37"/>
      <c r="I15" s="67"/>
      <c r="J15" s="56">
        <f t="shared" si="0"/>
        <v>0</v>
      </c>
      <c r="K15" s="37"/>
      <c r="L15" s="74"/>
    </row>
    <row r="16" spans="1:12" ht="26.25" customHeight="1">
      <c r="A16" s="61">
        <v>12</v>
      </c>
      <c r="B16" s="61" t="s">
        <v>5016</v>
      </c>
      <c r="C16" s="157" t="s">
        <v>5017</v>
      </c>
      <c r="D16" s="158" t="s">
        <v>7</v>
      </c>
      <c r="E16" s="158">
        <v>1</v>
      </c>
      <c r="F16" s="37"/>
      <c r="G16" s="37"/>
      <c r="H16" s="37"/>
      <c r="I16" s="67"/>
      <c r="J16" s="56">
        <f t="shared" si="0"/>
        <v>0</v>
      </c>
      <c r="K16" s="37"/>
      <c r="L16" s="74"/>
    </row>
    <row r="17" spans="1:12" ht="26.25" customHeight="1">
      <c r="A17" s="61">
        <v>13</v>
      </c>
      <c r="B17" s="61" t="s">
        <v>5018</v>
      </c>
      <c r="C17" s="157" t="s">
        <v>5019</v>
      </c>
      <c r="D17" s="158" t="s">
        <v>7</v>
      </c>
      <c r="E17" s="158">
        <v>4</v>
      </c>
      <c r="F17" s="37"/>
      <c r="G17" s="37"/>
      <c r="H17" s="37"/>
      <c r="I17" s="67"/>
      <c r="J17" s="56">
        <f t="shared" si="0"/>
        <v>0</v>
      </c>
      <c r="K17" s="37"/>
      <c r="L17" s="74"/>
    </row>
    <row r="18" spans="1:12" ht="26.25" customHeight="1">
      <c r="A18" s="61">
        <v>14</v>
      </c>
      <c r="B18" s="61" t="s">
        <v>5020</v>
      </c>
      <c r="C18" s="157" t="s">
        <v>5021</v>
      </c>
      <c r="D18" s="158" t="s">
        <v>7</v>
      </c>
      <c r="E18" s="158">
        <v>1</v>
      </c>
      <c r="F18" s="37"/>
      <c r="G18" s="37"/>
      <c r="H18" s="37"/>
      <c r="I18" s="67"/>
      <c r="J18" s="56">
        <f t="shared" si="0"/>
        <v>0</v>
      </c>
      <c r="K18" s="37"/>
      <c r="L18" s="74"/>
    </row>
    <row r="19" spans="1:12" ht="26.25" customHeight="1">
      <c r="A19" s="61">
        <v>15</v>
      </c>
      <c r="B19" s="61" t="s">
        <v>5022</v>
      </c>
      <c r="C19" s="157" t="s">
        <v>5023</v>
      </c>
      <c r="D19" s="158" t="s">
        <v>7</v>
      </c>
      <c r="E19" s="158">
        <v>16</v>
      </c>
      <c r="F19" s="37"/>
      <c r="G19" s="37"/>
      <c r="H19" s="37"/>
      <c r="I19" s="67"/>
      <c r="J19" s="56">
        <f t="shared" si="0"/>
        <v>0</v>
      </c>
      <c r="K19" s="37"/>
      <c r="L19" s="74"/>
    </row>
    <row r="20" spans="1:12" ht="26.25" customHeight="1">
      <c r="A20" s="61">
        <v>16</v>
      </c>
      <c r="B20" s="61" t="s">
        <v>5002</v>
      </c>
      <c r="C20" s="157" t="s">
        <v>5003</v>
      </c>
      <c r="D20" s="158" t="s">
        <v>7</v>
      </c>
      <c r="E20" s="158">
        <v>2</v>
      </c>
      <c r="F20" s="37"/>
      <c r="G20" s="37"/>
      <c r="H20" s="37"/>
      <c r="I20" s="67"/>
      <c r="J20" s="56">
        <f t="shared" si="0"/>
        <v>0</v>
      </c>
      <c r="K20" s="37"/>
      <c r="L20" s="74"/>
    </row>
    <row r="21" spans="1:12" ht="26.25" customHeight="1">
      <c r="A21" s="61">
        <v>17</v>
      </c>
      <c r="B21" s="61" t="s">
        <v>5024</v>
      </c>
      <c r="C21" s="157" t="s">
        <v>5025</v>
      </c>
      <c r="D21" s="158" t="s">
        <v>7</v>
      </c>
      <c r="E21" s="158">
        <v>1</v>
      </c>
      <c r="F21" s="37"/>
      <c r="G21" s="37"/>
      <c r="H21" s="37"/>
      <c r="I21" s="67"/>
      <c r="J21" s="56">
        <f t="shared" si="0"/>
        <v>0</v>
      </c>
      <c r="K21" s="37"/>
      <c r="L21" s="74"/>
    </row>
    <row r="22" spans="1:12" ht="26.25" customHeight="1">
      <c r="A22" s="61">
        <v>18</v>
      </c>
      <c r="B22" s="61" t="s">
        <v>5026</v>
      </c>
      <c r="C22" s="157" t="s">
        <v>5027</v>
      </c>
      <c r="D22" s="158" t="s">
        <v>7</v>
      </c>
      <c r="E22" s="158">
        <v>2</v>
      </c>
      <c r="F22" s="37"/>
      <c r="G22" s="37"/>
      <c r="H22" s="37"/>
      <c r="I22" s="67"/>
      <c r="J22" s="56">
        <f t="shared" si="0"/>
        <v>0</v>
      </c>
      <c r="K22" s="37"/>
      <c r="L22" s="74"/>
    </row>
    <row r="23" spans="1:12" ht="26.25" customHeight="1">
      <c r="A23" s="61">
        <v>19</v>
      </c>
      <c r="B23" s="61" t="s">
        <v>5022</v>
      </c>
      <c r="C23" s="157" t="s">
        <v>5023</v>
      </c>
      <c r="D23" s="158" t="s">
        <v>7</v>
      </c>
      <c r="E23" s="158">
        <v>24</v>
      </c>
      <c r="F23" s="37"/>
      <c r="G23" s="37"/>
      <c r="H23" s="37"/>
      <c r="I23" s="67"/>
      <c r="J23" s="56">
        <f t="shared" si="0"/>
        <v>0</v>
      </c>
      <c r="K23" s="37"/>
      <c r="L23" s="74"/>
    </row>
    <row r="24" spans="1:12" ht="26.25" customHeight="1">
      <c r="A24" s="61">
        <v>20</v>
      </c>
      <c r="B24" s="61" t="s">
        <v>5028</v>
      </c>
      <c r="C24" s="157" t="s">
        <v>5029</v>
      </c>
      <c r="D24" s="158" t="s">
        <v>7</v>
      </c>
      <c r="E24" s="158">
        <v>2</v>
      </c>
      <c r="F24" s="37"/>
      <c r="G24" s="37"/>
      <c r="H24" s="37"/>
      <c r="I24" s="67"/>
      <c r="J24" s="56">
        <f t="shared" si="0"/>
        <v>0</v>
      </c>
      <c r="K24" s="37"/>
      <c r="L24" s="74"/>
    </row>
    <row r="25" spans="1:12" ht="26.25" customHeight="1">
      <c r="A25" s="61">
        <v>21</v>
      </c>
      <c r="B25" s="61" t="s">
        <v>5030</v>
      </c>
      <c r="C25" s="157" t="s">
        <v>5031</v>
      </c>
      <c r="D25" s="158" t="s">
        <v>7</v>
      </c>
      <c r="E25" s="158">
        <v>4</v>
      </c>
      <c r="F25" s="37"/>
      <c r="G25" s="37"/>
      <c r="H25" s="37"/>
      <c r="I25" s="67"/>
      <c r="J25" s="56">
        <f t="shared" si="0"/>
        <v>0</v>
      </c>
      <c r="K25" s="37"/>
      <c r="L25" s="74"/>
    </row>
    <row r="26" spans="1:12" ht="26.25" customHeight="1">
      <c r="A26" s="61">
        <v>22</v>
      </c>
      <c r="B26" s="61" t="s">
        <v>5032</v>
      </c>
      <c r="C26" s="157" t="s">
        <v>5033</v>
      </c>
      <c r="D26" s="158" t="s">
        <v>7</v>
      </c>
      <c r="E26" s="158">
        <v>3</v>
      </c>
      <c r="F26" s="37"/>
      <c r="G26" s="37"/>
      <c r="H26" s="37"/>
      <c r="I26" s="67"/>
      <c r="J26" s="56">
        <f t="shared" si="0"/>
        <v>0</v>
      </c>
      <c r="K26" s="37"/>
      <c r="L26" s="74"/>
    </row>
    <row r="27" spans="1:12" ht="26.25" customHeight="1">
      <c r="A27" s="61">
        <v>23</v>
      </c>
      <c r="B27" s="61" t="s">
        <v>5034</v>
      </c>
      <c r="C27" s="157" t="s">
        <v>5035</v>
      </c>
      <c r="D27" s="158" t="s">
        <v>7</v>
      </c>
      <c r="E27" s="158">
        <v>6</v>
      </c>
      <c r="F27" s="37"/>
      <c r="G27" s="37"/>
      <c r="H27" s="37"/>
      <c r="I27" s="67"/>
      <c r="J27" s="56">
        <f t="shared" si="0"/>
        <v>0</v>
      </c>
      <c r="K27" s="37"/>
      <c r="L27" s="74"/>
    </row>
    <row r="28" spans="1:12" ht="26.25" customHeight="1">
      <c r="A28" s="61">
        <v>24</v>
      </c>
      <c r="B28" s="61" t="s">
        <v>5036</v>
      </c>
      <c r="C28" s="157" t="s">
        <v>5037</v>
      </c>
      <c r="D28" s="158" t="s">
        <v>7</v>
      </c>
      <c r="E28" s="158">
        <v>1</v>
      </c>
      <c r="F28" s="37"/>
      <c r="G28" s="37"/>
      <c r="H28" s="37"/>
      <c r="I28" s="67"/>
      <c r="J28" s="56">
        <f t="shared" si="0"/>
        <v>0</v>
      </c>
      <c r="K28" s="37"/>
      <c r="L28" s="74"/>
    </row>
    <row r="29" spans="1:12" ht="26.25" customHeight="1">
      <c r="A29" s="61">
        <v>25</v>
      </c>
      <c r="B29" s="61" t="s">
        <v>5038</v>
      </c>
      <c r="C29" s="157" t="s">
        <v>5039</v>
      </c>
      <c r="D29" s="158" t="s">
        <v>7</v>
      </c>
      <c r="E29" s="158">
        <v>1</v>
      </c>
      <c r="F29" s="37"/>
      <c r="G29" s="37"/>
      <c r="H29" s="37"/>
      <c r="I29" s="67"/>
      <c r="J29" s="56">
        <f t="shared" si="0"/>
        <v>0</v>
      </c>
      <c r="K29" s="37"/>
      <c r="L29" s="74"/>
    </row>
    <row r="30" spans="1:12" ht="26.25" customHeight="1">
      <c r="A30" s="61">
        <v>26</v>
      </c>
      <c r="B30" s="61" t="s">
        <v>5040</v>
      </c>
      <c r="C30" s="157" t="s">
        <v>5041</v>
      </c>
      <c r="D30" s="158" t="s">
        <v>7</v>
      </c>
      <c r="E30" s="158">
        <v>1</v>
      </c>
      <c r="F30" s="37"/>
      <c r="G30" s="37"/>
      <c r="H30" s="37"/>
      <c r="I30" s="67"/>
      <c r="J30" s="56">
        <f t="shared" si="0"/>
        <v>0</v>
      </c>
      <c r="K30" s="37"/>
      <c r="L30" s="74"/>
    </row>
    <row r="31" spans="1:12" ht="26.25" customHeight="1">
      <c r="A31" s="61">
        <v>27</v>
      </c>
      <c r="B31" s="61" t="s">
        <v>5042</v>
      </c>
      <c r="C31" s="157" t="s">
        <v>5043</v>
      </c>
      <c r="D31" s="158" t="s">
        <v>7</v>
      </c>
      <c r="E31" s="158">
        <v>2</v>
      </c>
      <c r="F31" s="37"/>
      <c r="G31" s="37"/>
      <c r="H31" s="37"/>
      <c r="I31" s="67"/>
      <c r="J31" s="56">
        <f t="shared" si="0"/>
        <v>0</v>
      </c>
      <c r="K31" s="37"/>
      <c r="L31" s="74"/>
    </row>
    <row r="32" spans="1:12" ht="26.25" customHeight="1">
      <c r="A32" s="61">
        <v>28</v>
      </c>
      <c r="B32" s="61" t="s">
        <v>5044</v>
      </c>
      <c r="C32" s="157" t="s">
        <v>5045</v>
      </c>
      <c r="D32" s="158" t="s">
        <v>7</v>
      </c>
      <c r="E32" s="158">
        <v>12</v>
      </c>
      <c r="F32" s="37"/>
      <c r="G32" s="37"/>
      <c r="H32" s="37"/>
      <c r="I32" s="67"/>
      <c r="J32" s="56">
        <f t="shared" si="0"/>
        <v>0</v>
      </c>
      <c r="K32" s="37"/>
      <c r="L32" s="74"/>
    </row>
    <row r="33" spans="1:12" ht="26.25" customHeight="1">
      <c r="A33" s="61">
        <v>29</v>
      </c>
      <c r="B33" s="61" t="s">
        <v>5046</v>
      </c>
      <c r="C33" s="157" t="s">
        <v>5047</v>
      </c>
      <c r="D33" s="158" t="s">
        <v>7</v>
      </c>
      <c r="E33" s="158">
        <v>2</v>
      </c>
      <c r="F33" s="37"/>
      <c r="G33" s="37"/>
      <c r="H33" s="37"/>
      <c r="I33" s="67"/>
      <c r="J33" s="56">
        <f t="shared" si="0"/>
        <v>0</v>
      </c>
      <c r="K33" s="37"/>
      <c r="L33" s="74"/>
    </row>
    <row r="34" spans="1:12" ht="26.25" customHeight="1">
      <c r="A34" s="61">
        <v>30</v>
      </c>
      <c r="B34" s="61" t="s">
        <v>5048</v>
      </c>
      <c r="C34" s="157" t="s">
        <v>5049</v>
      </c>
      <c r="D34" s="158" t="s">
        <v>7</v>
      </c>
      <c r="E34" s="158">
        <v>6</v>
      </c>
      <c r="F34" s="37"/>
      <c r="G34" s="37"/>
      <c r="H34" s="37"/>
      <c r="I34" s="67"/>
      <c r="J34" s="56">
        <f t="shared" si="0"/>
        <v>0</v>
      </c>
      <c r="K34" s="37"/>
      <c r="L34" s="74"/>
    </row>
    <row r="35" spans="1:12" ht="26.25" customHeight="1">
      <c r="A35" s="61">
        <v>31</v>
      </c>
      <c r="B35" s="61" t="s">
        <v>5050</v>
      </c>
      <c r="C35" s="157" t="s">
        <v>5051</v>
      </c>
      <c r="D35" s="158" t="s">
        <v>7</v>
      </c>
      <c r="E35" s="158">
        <v>2</v>
      </c>
      <c r="F35" s="37"/>
      <c r="G35" s="37"/>
      <c r="H35" s="37"/>
      <c r="I35" s="67"/>
      <c r="J35" s="56">
        <f t="shared" si="0"/>
        <v>0</v>
      </c>
      <c r="K35" s="37"/>
      <c r="L35" s="74"/>
    </row>
    <row r="36" spans="1:12" ht="26.25" customHeight="1">
      <c r="A36" s="61">
        <v>32</v>
      </c>
      <c r="B36" s="61" t="s">
        <v>5022</v>
      </c>
      <c r="C36" s="157" t="s">
        <v>5023</v>
      </c>
      <c r="D36" s="158" t="s">
        <v>7</v>
      </c>
      <c r="E36" s="158">
        <v>40</v>
      </c>
      <c r="F36" s="37"/>
      <c r="G36" s="37"/>
      <c r="H36" s="37"/>
      <c r="I36" s="67"/>
      <c r="J36" s="56">
        <f t="shared" si="0"/>
        <v>0</v>
      </c>
      <c r="K36" s="37"/>
      <c r="L36" s="74"/>
    </row>
    <row r="37" spans="1:12" ht="26.25" customHeight="1">
      <c r="A37" s="61">
        <v>33</v>
      </c>
      <c r="B37" s="61" t="s">
        <v>5012</v>
      </c>
      <c r="C37" s="157" t="s">
        <v>5013</v>
      </c>
      <c r="D37" s="158" t="s">
        <v>7</v>
      </c>
      <c r="E37" s="158">
        <v>8</v>
      </c>
      <c r="F37" s="37"/>
      <c r="G37" s="37"/>
      <c r="H37" s="37"/>
      <c r="I37" s="67"/>
      <c r="J37" s="56">
        <f aca="true" t="shared" si="1" ref="J37:J68">I37*E37</f>
        <v>0</v>
      </c>
      <c r="K37" s="37"/>
      <c r="L37" s="74"/>
    </row>
    <row r="38" spans="1:12" ht="26.25" customHeight="1">
      <c r="A38" s="61">
        <v>34</v>
      </c>
      <c r="B38" s="61" t="s">
        <v>5052</v>
      </c>
      <c r="C38" s="157" t="s">
        <v>5053</v>
      </c>
      <c r="D38" s="158" t="s">
        <v>7</v>
      </c>
      <c r="E38" s="158">
        <v>1</v>
      </c>
      <c r="F38" s="37"/>
      <c r="G38" s="37"/>
      <c r="H38" s="37"/>
      <c r="I38" s="67"/>
      <c r="J38" s="56">
        <f t="shared" si="1"/>
        <v>0</v>
      </c>
      <c r="K38" s="37"/>
      <c r="L38" s="74"/>
    </row>
    <row r="39" spans="1:12" ht="26.25" customHeight="1">
      <c r="A39" s="61">
        <v>35</v>
      </c>
      <c r="B39" s="61" t="s">
        <v>5054</v>
      </c>
      <c r="C39" s="157" t="s">
        <v>5055</v>
      </c>
      <c r="D39" s="158" t="s">
        <v>7</v>
      </c>
      <c r="E39" s="158">
        <v>1</v>
      </c>
      <c r="F39" s="37"/>
      <c r="G39" s="37"/>
      <c r="H39" s="37"/>
      <c r="I39" s="67"/>
      <c r="J39" s="56">
        <f t="shared" si="1"/>
        <v>0</v>
      </c>
      <c r="K39" s="37"/>
      <c r="L39" s="74"/>
    </row>
    <row r="40" spans="1:12" ht="26.25" customHeight="1">
      <c r="A40" s="61">
        <v>36</v>
      </c>
      <c r="B40" s="61" t="s">
        <v>5056</v>
      </c>
      <c r="C40" s="157" t="s">
        <v>5057</v>
      </c>
      <c r="D40" s="158" t="s">
        <v>7</v>
      </c>
      <c r="E40" s="158">
        <v>8</v>
      </c>
      <c r="F40" s="37"/>
      <c r="G40" s="37"/>
      <c r="H40" s="37"/>
      <c r="I40" s="67"/>
      <c r="J40" s="56">
        <f t="shared" si="1"/>
        <v>0</v>
      </c>
      <c r="K40" s="37"/>
      <c r="L40" s="74"/>
    </row>
    <row r="41" spans="1:12" ht="26.25" customHeight="1">
      <c r="A41" s="61">
        <v>37</v>
      </c>
      <c r="B41" s="61" t="s">
        <v>5058</v>
      </c>
      <c r="C41" s="157" t="s">
        <v>5059</v>
      </c>
      <c r="D41" s="158" t="s">
        <v>7</v>
      </c>
      <c r="E41" s="158">
        <v>8</v>
      </c>
      <c r="F41" s="37"/>
      <c r="G41" s="37"/>
      <c r="H41" s="37"/>
      <c r="I41" s="67"/>
      <c r="J41" s="56">
        <f t="shared" si="1"/>
        <v>0</v>
      </c>
      <c r="K41" s="37"/>
      <c r="L41" s="74"/>
    </row>
    <row r="42" spans="1:12" ht="26.25" customHeight="1">
      <c r="A42" s="61">
        <v>38</v>
      </c>
      <c r="B42" s="61" t="s">
        <v>5060</v>
      </c>
      <c r="C42" s="157" t="s">
        <v>5061</v>
      </c>
      <c r="D42" s="158" t="s">
        <v>7</v>
      </c>
      <c r="E42" s="158">
        <v>8</v>
      </c>
      <c r="F42" s="37"/>
      <c r="G42" s="37"/>
      <c r="H42" s="37"/>
      <c r="I42" s="67"/>
      <c r="J42" s="56">
        <f t="shared" si="1"/>
        <v>0</v>
      </c>
      <c r="K42" s="37"/>
      <c r="L42" s="74"/>
    </row>
    <row r="43" spans="1:12" ht="26.25" customHeight="1">
      <c r="A43" s="61">
        <v>39</v>
      </c>
      <c r="B43" s="61" t="s">
        <v>5062</v>
      </c>
      <c r="C43" s="157" t="s">
        <v>5063</v>
      </c>
      <c r="D43" s="158" t="s">
        <v>7</v>
      </c>
      <c r="E43" s="158">
        <v>16</v>
      </c>
      <c r="F43" s="37"/>
      <c r="G43" s="37"/>
      <c r="H43" s="37"/>
      <c r="I43" s="67"/>
      <c r="J43" s="56">
        <f t="shared" si="1"/>
        <v>0</v>
      </c>
      <c r="K43" s="37"/>
      <c r="L43" s="74"/>
    </row>
    <row r="44" spans="1:12" ht="26.25" customHeight="1">
      <c r="A44" s="61">
        <v>40</v>
      </c>
      <c r="B44" s="61" t="s">
        <v>5064</v>
      </c>
      <c r="C44" s="157" t="s">
        <v>5065</v>
      </c>
      <c r="D44" s="158" t="s">
        <v>7</v>
      </c>
      <c r="E44" s="158">
        <v>2</v>
      </c>
      <c r="F44" s="37"/>
      <c r="G44" s="37"/>
      <c r="H44" s="37"/>
      <c r="I44" s="67"/>
      <c r="J44" s="56">
        <f t="shared" si="1"/>
        <v>0</v>
      </c>
      <c r="K44" s="37"/>
      <c r="L44" s="74"/>
    </row>
    <row r="45" spans="1:12" ht="26.25" customHeight="1">
      <c r="A45" s="61">
        <v>41</v>
      </c>
      <c r="B45" s="61" t="s">
        <v>5066</v>
      </c>
      <c r="C45" s="157" t="s">
        <v>5067</v>
      </c>
      <c r="D45" s="158" t="s">
        <v>7</v>
      </c>
      <c r="E45" s="158">
        <v>8</v>
      </c>
      <c r="F45" s="37"/>
      <c r="G45" s="37"/>
      <c r="H45" s="37"/>
      <c r="I45" s="67"/>
      <c r="J45" s="56">
        <f t="shared" si="1"/>
        <v>0</v>
      </c>
      <c r="K45" s="37"/>
      <c r="L45" s="74"/>
    </row>
    <row r="46" spans="1:12" ht="26.25" customHeight="1">
      <c r="A46" s="61">
        <v>42</v>
      </c>
      <c r="B46" s="61" t="s">
        <v>5068</v>
      </c>
      <c r="C46" s="157" t="s">
        <v>5069</v>
      </c>
      <c r="D46" s="158" t="s">
        <v>7</v>
      </c>
      <c r="E46" s="158">
        <v>2</v>
      </c>
      <c r="F46" s="37"/>
      <c r="G46" s="37"/>
      <c r="H46" s="37"/>
      <c r="I46" s="67"/>
      <c r="J46" s="56">
        <f t="shared" si="1"/>
        <v>0</v>
      </c>
      <c r="K46" s="37"/>
      <c r="L46" s="74"/>
    </row>
    <row r="47" spans="1:12" ht="26.25" customHeight="1">
      <c r="A47" s="61">
        <v>43</v>
      </c>
      <c r="B47" s="61" t="s">
        <v>5070</v>
      </c>
      <c r="C47" s="157" t="s">
        <v>5071</v>
      </c>
      <c r="D47" s="158" t="s">
        <v>7</v>
      </c>
      <c r="E47" s="158">
        <v>8</v>
      </c>
      <c r="F47" s="37"/>
      <c r="G47" s="37"/>
      <c r="H47" s="37"/>
      <c r="I47" s="67"/>
      <c r="J47" s="56">
        <f t="shared" si="1"/>
        <v>0</v>
      </c>
      <c r="K47" s="37"/>
      <c r="L47" s="74"/>
    </row>
    <row r="48" spans="1:12" ht="26.25" customHeight="1">
      <c r="A48" s="61">
        <v>44</v>
      </c>
      <c r="B48" s="61" t="s">
        <v>5072</v>
      </c>
      <c r="C48" s="157" t="s">
        <v>5073</v>
      </c>
      <c r="D48" s="158" t="s">
        <v>7</v>
      </c>
      <c r="E48" s="158">
        <v>2</v>
      </c>
      <c r="F48" s="37"/>
      <c r="G48" s="37"/>
      <c r="H48" s="37"/>
      <c r="I48" s="67"/>
      <c r="J48" s="56">
        <f t="shared" si="1"/>
        <v>0</v>
      </c>
      <c r="K48" s="37"/>
      <c r="L48" s="74"/>
    </row>
    <row r="49" spans="1:12" ht="26.25" customHeight="1">
      <c r="A49" s="61">
        <v>45</v>
      </c>
      <c r="B49" s="61" t="s">
        <v>5012</v>
      </c>
      <c r="C49" s="157" t="s">
        <v>5013</v>
      </c>
      <c r="D49" s="158" t="s">
        <v>7</v>
      </c>
      <c r="E49" s="158">
        <v>4</v>
      </c>
      <c r="F49" s="37"/>
      <c r="G49" s="37"/>
      <c r="H49" s="37"/>
      <c r="I49" s="67"/>
      <c r="J49" s="56">
        <f t="shared" si="1"/>
        <v>0</v>
      </c>
      <c r="K49" s="37"/>
      <c r="L49" s="74"/>
    </row>
    <row r="50" spans="1:12" ht="26.25" customHeight="1">
      <c r="A50" s="61">
        <v>46</v>
      </c>
      <c r="B50" s="61" t="s">
        <v>5034</v>
      </c>
      <c r="C50" s="157" t="s">
        <v>5074</v>
      </c>
      <c r="D50" s="158" t="s">
        <v>7</v>
      </c>
      <c r="E50" s="158">
        <v>4</v>
      </c>
      <c r="F50" s="37"/>
      <c r="G50" s="37"/>
      <c r="H50" s="37"/>
      <c r="I50" s="67"/>
      <c r="J50" s="56">
        <f t="shared" si="1"/>
        <v>0</v>
      </c>
      <c r="K50" s="37"/>
      <c r="L50" s="74"/>
    </row>
    <row r="51" spans="1:12" ht="26.25" customHeight="1">
      <c r="A51" s="61">
        <v>47</v>
      </c>
      <c r="B51" s="61" t="s">
        <v>5075</v>
      </c>
      <c r="C51" s="157" t="s">
        <v>5076</v>
      </c>
      <c r="D51" s="158" t="s">
        <v>7</v>
      </c>
      <c r="E51" s="158">
        <v>20</v>
      </c>
      <c r="F51" s="37"/>
      <c r="G51" s="37"/>
      <c r="H51" s="37"/>
      <c r="I51" s="67"/>
      <c r="J51" s="56">
        <f t="shared" si="1"/>
        <v>0</v>
      </c>
      <c r="K51" s="37"/>
      <c r="L51" s="74"/>
    </row>
    <row r="52" spans="1:12" ht="26.25" customHeight="1">
      <c r="A52" s="61">
        <v>48</v>
      </c>
      <c r="B52" s="61" t="s">
        <v>5077</v>
      </c>
      <c r="C52" s="157" t="s">
        <v>5078</v>
      </c>
      <c r="D52" s="158" t="s">
        <v>7</v>
      </c>
      <c r="E52" s="158">
        <v>1</v>
      </c>
      <c r="F52" s="37"/>
      <c r="G52" s="37"/>
      <c r="H52" s="37"/>
      <c r="I52" s="67"/>
      <c r="J52" s="56">
        <f t="shared" si="1"/>
        <v>0</v>
      </c>
      <c r="K52" s="37"/>
      <c r="L52" s="74"/>
    </row>
    <row r="53" spans="1:12" ht="26.25" customHeight="1">
      <c r="A53" s="61">
        <v>49</v>
      </c>
      <c r="B53" s="61" t="s">
        <v>5079</v>
      </c>
      <c r="C53" s="157" t="s">
        <v>5080</v>
      </c>
      <c r="D53" s="158" t="s">
        <v>7</v>
      </c>
      <c r="E53" s="158">
        <v>4</v>
      </c>
      <c r="F53" s="37"/>
      <c r="G53" s="37"/>
      <c r="H53" s="37"/>
      <c r="I53" s="67"/>
      <c r="J53" s="56">
        <f t="shared" si="1"/>
        <v>0</v>
      </c>
      <c r="K53" s="37"/>
      <c r="L53" s="74"/>
    </row>
    <row r="54" spans="1:12" ht="26.25" customHeight="1">
      <c r="A54" s="61">
        <v>50</v>
      </c>
      <c r="B54" s="61" t="s">
        <v>5060</v>
      </c>
      <c r="C54" s="157" t="s">
        <v>5061</v>
      </c>
      <c r="D54" s="158" t="s">
        <v>7</v>
      </c>
      <c r="E54" s="158">
        <v>14</v>
      </c>
      <c r="F54" s="37"/>
      <c r="G54" s="37"/>
      <c r="H54" s="37"/>
      <c r="I54" s="67"/>
      <c r="J54" s="56">
        <f t="shared" si="1"/>
        <v>0</v>
      </c>
      <c r="K54" s="37"/>
      <c r="L54" s="74"/>
    </row>
    <row r="55" spans="1:12" ht="26.25" customHeight="1">
      <c r="A55" s="61">
        <v>51</v>
      </c>
      <c r="B55" s="61" t="s">
        <v>5022</v>
      </c>
      <c r="C55" s="157" t="s">
        <v>5023</v>
      </c>
      <c r="D55" s="158" t="s">
        <v>7</v>
      </c>
      <c r="E55" s="158">
        <v>12</v>
      </c>
      <c r="F55" s="37"/>
      <c r="G55" s="37"/>
      <c r="H55" s="37"/>
      <c r="I55" s="67"/>
      <c r="J55" s="56">
        <f t="shared" si="1"/>
        <v>0</v>
      </c>
      <c r="K55" s="37"/>
      <c r="L55" s="74"/>
    </row>
    <row r="56" spans="1:12" ht="26.25" customHeight="1">
      <c r="A56" s="61">
        <v>52</v>
      </c>
      <c r="B56" s="61" t="s">
        <v>5081</v>
      </c>
      <c r="C56" s="157" t="s">
        <v>5082</v>
      </c>
      <c r="D56" s="158" t="s">
        <v>7</v>
      </c>
      <c r="E56" s="158">
        <v>1</v>
      </c>
      <c r="F56" s="37"/>
      <c r="G56" s="37"/>
      <c r="H56" s="37"/>
      <c r="I56" s="67"/>
      <c r="J56" s="56">
        <f t="shared" si="1"/>
        <v>0</v>
      </c>
      <c r="K56" s="37"/>
      <c r="L56" s="74"/>
    </row>
    <row r="57" spans="1:12" ht="26.25" customHeight="1">
      <c r="A57" s="61">
        <v>53</v>
      </c>
      <c r="B57" s="61" t="s">
        <v>5083</v>
      </c>
      <c r="C57" s="157" t="s">
        <v>5084</v>
      </c>
      <c r="D57" s="158" t="s">
        <v>7</v>
      </c>
      <c r="E57" s="158">
        <v>2</v>
      </c>
      <c r="F57" s="37"/>
      <c r="G57" s="37"/>
      <c r="H57" s="37"/>
      <c r="I57" s="67"/>
      <c r="J57" s="56">
        <f t="shared" si="1"/>
        <v>0</v>
      </c>
      <c r="K57" s="37"/>
      <c r="L57" s="74"/>
    </row>
    <row r="58" spans="1:12" ht="26.25" customHeight="1">
      <c r="A58" s="61">
        <v>54</v>
      </c>
      <c r="B58" s="61" t="s">
        <v>5085</v>
      </c>
      <c r="C58" s="157" t="s">
        <v>5086</v>
      </c>
      <c r="D58" s="158" t="s">
        <v>7</v>
      </c>
      <c r="E58" s="158">
        <v>2</v>
      </c>
      <c r="F58" s="37"/>
      <c r="G58" s="37"/>
      <c r="H58" s="37"/>
      <c r="I58" s="67"/>
      <c r="J58" s="56">
        <f t="shared" si="1"/>
        <v>0</v>
      </c>
      <c r="K58" s="37"/>
      <c r="L58" s="74"/>
    </row>
    <row r="59" spans="1:12" ht="26.25" customHeight="1">
      <c r="A59" s="61">
        <v>55</v>
      </c>
      <c r="B59" s="61" t="s">
        <v>5022</v>
      </c>
      <c r="C59" s="157" t="s">
        <v>5023</v>
      </c>
      <c r="D59" s="158" t="s">
        <v>7</v>
      </c>
      <c r="E59" s="158">
        <v>4</v>
      </c>
      <c r="F59" s="37"/>
      <c r="G59" s="37"/>
      <c r="H59" s="37"/>
      <c r="I59" s="67"/>
      <c r="J59" s="56">
        <f t="shared" si="1"/>
        <v>0</v>
      </c>
      <c r="K59" s="37"/>
      <c r="L59" s="74"/>
    </row>
    <row r="60" spans="1:12" ht="26.25" customHeight="1">
      <c r="A60" s="61">
        <v>56</v>
      </c>
      <c r="B60" s="61" t="s">
        <v>5087</v>
      </c>
      <c r="C60" s="157" t="s">
        <v>5088</v>
      </c>
      <c r="D60" s="158" t="s">
        <v>7</v>
      </c>
      <c r="E60" s="158">
        <v>12</v>
      </c>
      <c r="F60" s="37"/>
      <c r="G60" s="37"/>
      <c r="H60" s="37"/>
      <c r="I60" s="67"/>
      <c r="J60" s="56">
        <f t="shared" si="1"/>
        <v>0</v>
      </c>
      <c r="K60" s="37"/>
      <c r="L60" s="74"/>
    </row>
    <row r="61" spans="1:12" ht="26.25" customHeight="1">
      <c r="A61" s="61">
        <v>57</v>
      </c>
      <c r="B61" s="61" t="s">
        <v>5022</v>
      </c>
      <c r="C61" s="157" t="s">
        <v>5023</v>
      </c>
      <c r="D61" s="158" t="s">
        <v>7</v>
      </c>
      <c r="E61" s="158">
        <v>16</v>
      </c>
      <c r="F61" s="37"/>
      <c r="G61" s="37"/>
      <c r="H61" s="37"/>
      <c r="I61" s="67"/>
      <c r="J61" s="56">
        <f t="shared" si="1"/>
        <v>0</v>
      </c>
      <c r="K61" s="37"/>
      <c r="L61" s="74"/>
    </row>
    <row r="62" spans="1:12" ht="26.25" customHeight="1">
      <c r="A62" s="61">
        <v>58</v>
      </c>
      <c r="B62" s="61" t="s">
        <v>5089</v>
      </c>
      <c r="C62" s="157" t="s">
        <v>5090</v>
      </c>
      <c r="D62" s="158" t="s">
        <v>7</v>
      </c>
      <c r="E62" s="158">
        <v>1</v>
      </c>
      <c r="F62" s="37"/>
      <c r="G62" s="37"/>
      <c r="H62" s="37"/>
      <c r="I62" s="67"/>
      <c r="J62" s="56">
        <f t="shared" si="1"/>
        <v>0</v>
      </c>
      <c r="K62" s="37"/>
      <c r="L62" s="74"/>
    </row>
    <row r="63" spans="1:12" ht="26.25" customHeight="1">
      <c r="A63" s="61">
        <v>59</v>
      </c>
      <c r="B63" s="61" t="s">
        <v>5060</v>
      </c>
      <c r="C63" s="157" t="s">
        <v>5061</v>
      </c>
      <c r="D63" s="158" t="s">
        <v>7</v>
      </c>
      <c r="E63" s="158">
        <v>8</v>
      </c>
      <c r="F63" s="37"/>
      <c r="G63" s="37"/>
      <c r="H63" s="37"/>
      <c r="I63" s="67"/>
      <c r="J63" s="56">
        <f t="shared" si="1"/>
        <v>0</v>
      </c>
      <c r="K63" s="37"/>
      <c r="L63" s="74"/>
    </row>
    <row r="64" spans="1:12" ht="26.25" customHeight="1">
      <c r="A64" s="61">
        <v>60</v>
      </c>
      <c r="B64" s="61" t="s">
        <v>5091</v>
      </c>
      <c r="C64" s="157" t="s">
        <v>5092</v>
      </c>
      <c r="D64" s="158" t="s">
        <v>7</v>
      </c>
      <c r="E64" s="158">
        <v>2</v>
      </c>
      <c r="F64" s="37"/>
      <c r="G64" s="37"/>
      <c r="H64" s="37"/>
      <c r="I64" s="67"/>
      <c r="J64" s="56">
        <f t="shared" si="1"/>
        <v>0</v>
      </c>
      <c r="K64" s="37"/>
      <c r="L64" s="74"/>
    </row>
    <row r="65" spans="1:12" ht="26.25" customHeight="1">
      <c r="A65" s="61">
        <v>61</v>
      </c>
      <c r="B65" s="61" t="s">
        <v>5093</v>
      </c>
      <c r="C65" s="157" t="s">
        <v>5094</v>
      </c>
      <c r="D65" s="158" t="s">
        <v>7</v>
      </c>
      <c r="E65" s="158">
        <v>16</v>
      </c>
      <c r="F65" s="37"/>
      <c r="G65" s="37"/>
      <c r="H65" s="37"/>
      <c r="I65" s="67"/>
      <c r="J65" s="56">
        <f t="shared" si="1"/>
        <v>0</v>
      </c>
      <c r="K65" s="37"/>
      <c r="L65" s="74"/>
    </row>
    <row r="66" spans="1:12" ht="26.25" customHeight="1">
      <c r="A66" s="61">
        <v>62</v>
      </c>
      <c r="B66" s="61" t="s">
        <v>5058</v>
      </c>
      <c r="C66" s="157" t="s">
        <v>5059</v>
      </c>
      <c r="D66" s="158" t="s">
        <v>7</v>
      </c>
      <c r="E66" s="158">
        <v>2</v>
      </c>
      <c r="F66" s="37"/>
      <c r="G66" s="37"/>
      <c r="H66" s="37"/>
      <c r="I66" s="67"/>
      <c r="J66" s="56">
        <f t="shared" si="1"/>
        <v>0</v>
      </c>
      <c r="K66" s="37"/>
      <c r="L66" s="74"/>
    </row>
    <row r="67" spans="1:12" ht="26.25" customHeight="1">
      <c r="A67" s="61">
        <v>63</v>
      </c>
      <c r="B67" s="61" t="s">
        <v>5095</v>
      </c>
      <c r="C67" s="157" t="s">
        <v>5096</v>
      </c>
      <c r="D67" s="158" t="s">
        <v>7</v>
      </c>
      <c r="E67" s="158">
        <v>2</v>
      </c>
      <c r="F67" s="37"/>
      <c r="G67" s="37"/>
      <c r="H67" s="37"/>
      <c r="I67" s="67"/>
      <c r="J67" s="56">
        <f t="shared" si="1"/>
        <v>0</v>
      </c>
      <c r="K67" s="37"/>
      <c r="L67" s="74"/>
    </row>
    <row r="68" spans="1:12" ht="26.25" customHeight="1">
      <c r="A68" s="61">
        <v>64</v>
      </c>
      <c r="B68" s="61" t="s">
        <v>5075</v>
      </c>
      <c r="C68" s="157" t="s">
        <v>5076</v>
      </c>
      <c r="D68" s="158" t="s">
        <v>7</v>
      </c>
      <c r="E68" s="158">
        <v>8</v>
      </c>
      <c r="F68" s="37"/>
      <c r="G68" s="37"/>
      <c r="H68" s="37"/>
      <c r="I68" s="67"/>
      <c r="J68" s="56">
        <f t="shared" si="1"/>
        <v>0</v>
      </c>
      <c r="K68" s="37"/>
      <c r="L68" s="74"/>
    </row>
    <row r="69" spans="1:12" ht="26.25" customHeight="1">
      <c r="A69" s="61">
        <v>65</v>
      </c>
      <c r="B69" s="61" t="s">
        <v>5070</v>
      </c>
      <c r="C69" s="157" t="s">
        <v>5071</v>
      </c>
      <c r="D69" s="158" t="s">
        <v>7</v>
      </c>
      <c r="E69" s="158">
        <v>2</v>
      </c>
      <c r="F69" s="37"/>
      <c r="G69" s="37"/>
      <c r="H69" s="37"/>
      <c r="I69" s="67"/>
      <c r="J69" s="56">
        <f aca="true" t="shared" si="2" ref="J69:J72">I69*E69</f>
        <v>0</v>
      </c>
      <c r="K69" s="37"/>
      <c r="L69" s="74"/>
    </row>
    <row r="70" spans="1:12" ht="26.25" customHeight="1">
      <c r="A70" s="61">
        <v>66</v>
      </c>
      <c r="B70" s="61" t="s">
        <v>5060</v>
      </c>
      <c r="C70" s="157" t="s">
        <v>5061</v>
      </c>
      <c r="D70" s="158" t="s">
        <v>7</v>
      </c>
      <c r="E70" s="158">
        <v>4</v>
      </c>
      <c r="F70" s="37"/>
      <c r="G70" s="37"/>
      <c r="H70" s="37"/>
      <c r="I70" s="67"/>
      <c r="J70" s="56">
        <f t="shared" si="2"/>
        <v>0</v>
      </c>
      <c r="K70" s="37"/>
      <c r="L70" s="74"/>
    </row>
    <row r="71" spans="1:12" ht="26.25" customHeight="1">
      <c r="A71" s="61">
        <v>67</v>
      </c>
      <c r="B71" s="61" t="s">
        <v>5087</v>
      </c>
      <c r="C71" s="157" t="s">
        <v>5088</v>
      </c>
      <c r="D71" s="158" t="s">
        <v>7</v>
      </c>
      <c r="E71" s="158">
        <v>2</v>
      </c>
      <c r="F71" s="37"/>
      <c r="G71" s="37"/>
      <c r="H71" s="37"/>
      <c r="I71" s="67"/>
      <c r="J71" s="56">
        <f t="shared" si="2"/>
        <v>0</v>
      </c>
      <c r="K71" s="37"/>
      <c r="L71" s="74"/>
    </row>
    <row r="72" spans="1:12" ht="26.25" customHeight="1" thickBot="1">
      <c r="A72" s="61">
        <v>68</v>
      </c>
      <c r="B72" s="61" t="s">
        <v>5022</v>
      </c>
      <c r="C72" s="157" t="s">
        <v>5023</v>
      </c>
      <c r="D72" s="158" t="s">
        <v>7</v>
      </c>
      <c r="E72" s="158">
        <v>6</v>
      </c>
      <c r="F72" s="37"/>
      <c r="G72" s="37"/>
      <c r="H72" s="37"/>
      <c r="I72" s="67"/>
      <c r="J72" s="56">
        <f t="shared" si="2"/>
        <v>0</v>
      </c>
      <c r="K72" s="37"/>
      <c r="L72" s="74"/>
    </row>
    <row r="73" spans="1:10" ht="26.25" customHeight="1" thickBot="1">
      <c r="A73" s="62"/>
      <c r="J73" s="58">
        <f>SUM(J5:J72)</f>
        <v>0</v>
      </c>
    </row>
    <row r="74" spans="1:10" ht="26.25" customHeight="1">
      <c r="A74" s="36"/>
      <c r="C74" s="161"/>
      <c r="J74" s="59"/>
    </row>
    <row r="75" spans="1:12" s="31" customFormat="1" ht="16.5" thickBot="1">
      <c r="A75" s="328" t="s">
        <v>5344</v>
      </c>
      <c r="B75" s="328"/>
      <c r="C75" s="328"/>
      <c r="D75" s="148"/>
      <c r="E75" s="148"/>
      <c r="F75" s="33"/>
      <c r="G75" s="33"/>
      <c r="I75" s="34"/>
      <c r="J75" s="34"/>
      <c r="L75" s="34"/>
    </row>
    <row r="76" spans="1:12" s="31" customFormat="1" ht="41.25" customHeight="1" thickBot="1">
      <c r="A76" s="325" t="s">
        <v>5171</v>
      </c>
      <c r="B76" s="326"/>
      <c r="C76" s="146"/>
      <c r="D76" s="162"/>
      <c r="E76" s="162"/>
      <c r="F76" s="33"/>
      <c r="G76" s="33"/>
      <c r="I76" s="34"/>
      <c r="J76" s="34"/>
      <c r="L76" s="34"/>
    </row>
    <row r="77" spans="1:12" s="31" customFormat="1" ht="41.25" customHeight="1" thickBot="1">
      <c r="A77" s="325" t="s">
        <v>5172</v>
      </c>
      <c r="B77" s="326"/>
      <c r="C77" s="146"/>
      <c r="D77" s="162"/>
      <c r="E77" s="162"/>
      <c r="F77" s="33"/>
      <c r="G77" s="33"/>
      <c r="I77" s="34"/>
      <c r="J77" s="34"/>
      <c r="L77" s="34"/>
    </row>
    <row r="78" spans="1:12" s="31" customFormat="1" ht="41.25" customHeight="1" thickBot="1">
      <c r="A78" s="325" t="s">
        <v>5173</v>
      </c>
      <c r="B78" s="326"/>
      <c r="C78" s="146"/>
      <c r="D78" s="162"/>
      <c r="E78" s="162"/>
      <c r="F78" s="33"/>
      <c r="G78" s="33"/>
      <c r="I78" s="34"/>
      <c r="J78" s="34"/>
      <c r="L78" s="34"/>
    </row>
    <row r="79" spans="1:16" ht="26.25" customHeight="1">
      <c r="A79" s="36"/>
      <c r="B79" s="163"/>
      <c r="M79" s="164"/>
      <c r="N79" s="159"/>
      <c r="O79" s="159"/>
      <c r="P79" s="159"/>
    </row>
    <row r="80" spans="1:16" ht="26.25" customHeight="1">
      <c r="A80" s="36"/>
      <c r="B80" s="126" t="s">
        <v>5168</v>
      </c>
      <c r="C80" s="111" t="s">
        <v>5176</v>
      </c>
      <c r="M80" s="164"/>
      <c r="N80" s="159"/>
      <c r="O80" s="159"/>
      <c r="P80" s="159"/>
    </row>
    <row r="81" spans="1:12" ht="38.25">
      <c r="A81" s="127" t="s">
        <v>5140</v>
      </c>
      <c r="B81" s="127" t="s">
        <v>1</v>
      </c>
      <c r="C81" s="128"/>
      <c r="D81" s="129" t="s">
        <v>5164</v>
      </c>
      <c r="E81" s="129" t="s">
        <v>2</v>
      </c>
      <c r="F81" s="129" t="s">
        <v>4</v>
      </c>
      <c r="G81" s="129" t="s">
        <v>5</v>
      </c>
      <c r="H81" s="129" t="s">
        <v>5167</v>
      </c>
      <c r="I81" s="129" t="s">
        <v>5166</v>
      </c>
      <c r="J81" s="129" t="s">
        <v>5165</v>
      </c>
      <c r="L81" s="150"/>
    </row>
    <row r="82" spans="1:12" ht="26.25" customHeight="1">
      <c r="A82" s="262">
        <v>69</v>
      </c>
      <c r="B82" s="183" t="s">
        <v>5354</v>
      </c>
      <c r="C82" s="184"/>
      <c r="D82" s="168">
        <v>8</v>
      </c>
      <c r="E82" s="168" t="s">
        <v>7</v>
      </c>
      <c r="F82" s="177"/>
      <c r="G82" s="178"/>
      <c r="H82" s="67"/>
      <c r="I82" s="169">
        <f>$C$76</f>
        <v>0</v>
      </c>
      <c r="J82" s="56">
        <f>(H82-(H82*I82))*D82</f>
        <v>0</v>
      </c>
      <c r="L82" s="150"/>
    </row>
    <row r="83" spans="1:12" ht="26.25" customHeight="1">
      <c r="A83" s="262">
        <v>70</v>
      </c>
      <c r="B83" s="183" t="s">
        <v>5321</v>
      </c>
      <c r="C83" s="184"/>
      <c r="D83" s="168">
        <v>12</v>
      </c>
      <c r="E83" s="168" t="s">
        <v>7</v>
      </c>
      <c r="F83" s="177"/>
      <c r="G83" s="178"/>
      <c r="H83" s="67"/>
      <c r="I83" s="169">
        <f aca="true" t="shared" si="3" ref="I83:I86">$C$76</f>
        <v>0</v>
      </c>
      <c r="J83" s="56">
        <f aca="true" t="shared" si="4" ref="J83:J86">(H83-(H83*I83))*D83</f>
        <v>0</v>
      </c>
      <c r="L83" s="150"/>
    </row>
    <row r="84" spans="1:12" ht="26.25" customHeight="1">
      <c r="A84" s="262">
        <v>71</v>
      </c>
      <c r="B84" s="183" t="s">
        <v>5320</v>
      </c>
      <c r="C84" s="184"/>
      <c r="D84" s="168">
        <v>15</v>
      </c>
      <c r="E84" s="168" t="s">
        <v>7</v>
      </c>
      <c r="F84" s="177"/>
      <c r="G84" s="178"/>
      <c r="H84" s="67"/>
      <c r="I84" s="169">
        <f t="shared" si="3"/>
        <v>0</v>
      </c>
      <c r="J84" s="56">
        <f t="shared" si="4"/>
        <v>0</v>
      </c>
      <c r="L84" s="150"/>
    </row>
    <row r="85" spans="1:12" ht="26.25" customHeight="1">
      <c r="A85" s="262">
        <v>72</v>
      </c>
      <c r="B85" s="261" t="s">
        <v>5355</v>
      </c>
      <c r="C85" s="184"/>
      <c r="D85" s="168">
        <v>10</v>
      </c>
      <c r="E85" s="168" t="s">
        <v>7</v>
      </c>
      <c r="F85" s="177"/>
      <c r="G85" s="178"/>
      <c r="H85" s="67"/>
      <c r="I85" s="169">
        <f t="shared" si="3"/>
        <v>0</v>
      </c>
      <c r="J85" s="56">
        <f t="shared" si="4"/>
        <v>0</v>
      </c>
      <c r="L85" s="150"/>
    </row>
    <row r="86" spans="1:12" ht="26.25" customHeight="1">
      <c r="A86" s="262">
        <v>73</v>
      </c>
      <c r="B86" s="183" t="s">
        <v>5319</v>
      </c>
      <c r="C86" s="184"/>
      <c r="D86" s="168">
        <v>8</v>
      </c>
      <c r="E86" s="168" t="s">
        <v>7</v>
      </c>
      <c r="F86" s="177"/>
      <c r="G86" s="178"/>
      <c r="H86" s="67"/>
      <c r="I86" s="169">
        <f t="shared" si="3"/>
        <v>0</v>
      </c>
      <c r="J86" s="56">
        <f t="shared" si="4"/>
        <v>0</v>
      </c>
      <c r="L86" s="150"/>
    </row>
    <row r="87" spans="1:12" ht="26.25" customHeight="1">
      <c r="A87" s="171"/>
      <c r="B87" s="185"/>
      <c r="D87" s="173"/>
      <c r="E87" s="173"/>
      <c r="F87" s="173"/>
      <c r="G87" s="162"/>
      <c r="H87" s="174"/>
      <c r="I87" s="245" t="s">
        <v>5343</v>
      </c>
      <c r="J87" s="60">
        <f>SUM(J82:J86)</f>
        <v>0</v>
      </c>
      <c r="L87" s="150"/>
    </row>
    <row r="88" spans="1:16" ht="26.25" customHeight="1">
      <c r="A88" s="36"/>
      <c r="B88" s="126" t="s">
        <v>5169</v>
      </c>
      <c r="C88" s="111" t="s">
        <v>5212</v>
      </c>
      <c r="H88" s="176"/>
      <c r="M88" s="164"/>
      <c r="N88" s="159"/>
      <c r="O88" s="159"/>
      <c r="P88" s="159"/>
    </row>
    <row r="89" spans="1:12" ht="38.25">
      <c r="A89" s="127" t="s">
        <v>5140</v>
      </c>
      <c r="B89" s="127" t="s">
        <v>1</v>
      </c>
      <c r="C89" s="128"/>
      <c r="D89" s="129" t="s">
        <v>5164</v>
      </c>
      <c r="E89" s="129" t="s">
        <v>2</v>
      </c>
      <c r="F89" s="129" t="s">
        <v>4</v>
      </c>
      <c r="G89" s="129" t="s">
        <v>5</v>
      </c>
      <c r="H89" s="138" t="s">
        <v>5167</v>
      </c>
      <c r="I89" s="129" t="s">
        <v>5166</v>
      </c>
      <c r="J89" s="138" t="s">
        <v>5165</v>
      </c>
      <c r="L89" s="150"/>
    </row>
    <row r="90" spans="1:12" ht="26.25" customHeight="1">
      <c r="A90" s="262">
        <v>74</v>
      </c>
      <c r="B90" s="183" t="s">
        <v>5356</v>
      </c>
      <c r="C90" s="184"/>
      <c r="D90" s="168">
        <v>45</v>
      </c>
      <c r="E90" s="168" t="s">
        <v>7</v>
      </c>
      <c r="F90" s="177"/>
      <c r="G90" s="178"/>
      <c r="H90" s="67"/>
      <c r="I90" s="169">
        <f>$C$77</f>
        <v>0</v>
      </c>
      <c r="J90" s="56">
        <f>(H90-(H90*I90))*D90</f>
        <v>0</v>
      </c>
      <c r="L90" s="150"/>
    </row>
    <row r="91" spans="1:12" ht="26.25" customHeight="1">
      <c r="A91" s="262">
        <v>75</v>
      </c>
      <c r="B91" s="183" t="s">
        <v>5318</v>
      </c>
      <c r="C91" s="184"/>
      <c r="D91" s="168">
        <v>25</v>
      </c>
      <c r="E91" s="168" t="s">
        <v>7</v>
      </c>
      <c r="F91" s="177"/>
      <c r="G91" s="178"/>
      <c r="H91" s="67"/>
      <c r="I91" s="169">
        <f aca="true" t="shared" si="5" ref="I91:I94">$C$77</f>
        <v>0</v>
      </c>
      <c r="J91" s="56">
        <f aca="true" t="shared" si="6" ref="J91:J94">(H91-(H91*I91))*D91</f>
        <v>0</v>
      </c>
      <c r="L91" s="150"/>
    </row>
    <row r="92" spans="1:12" ht="26.25" customHeight="1">
      <c r="A92" s="262">
        <v>76</v>
      </c>
      <c r="B92" s="183" t="s">
        <v>5357</v>
      </c>
      <c r="C92" s="184"/>
      <c r="D92" s="168">
        <v>8</v>
      </c>
      <c r="E92" s="168" t="s">
        <v>7</v>
      </c>
      <c r="F92" s="177"/>
      <c r="G92" s="178"/>
      <c r="H92" s="67"/>
      <c r="I92" s="169">
        <f t="shared" si="5"/>
        <v>0</v>
      </c>
      <c r="J92" s="56">
        <f t="shared" si="6"/>
        <v>0</v>
      </c>
      <c r="L92" s="150"/>
    </row>
    <row r="93" spans="1:12" ht="26.25" customHeight="1">
      <c r="A93" s="262">
        <v>77</v>
      </c>
      <c r="B93" s="183" t="s">
        <v>5317</v>
      </c>
      <c r="C93" s="184"/>
      <c r="D93" s="168">
        <v>15</v>
      </c>
      <c r="E93" s="168" t="s">
        <v>7</v>
      </c>
      <c r="F93" s="177"/>
      <c r="G93" s="178"/>
      <c r="H93" s="67"/>
      <c r="I93" s="169">
        <f t="shared" si="5"/>
        <v>0</v>
      </c>
      <c r="J93" s="56">
        <f t="shared" si="6"/>
        <v>0</v>
      </c>
      <c r="L93" s="150"/>
    </row>
    <row r="94" spans="1:12" ht="26.25" customHeight="1">
      <c r="A94" s="262">
        <v>78</v>
      </c>
      <c r="B94" s="270" t="s">
        <v>5395</v>
      </c>
      <c r="C94" s="184"/>
      <c r="D94" s="168">
        <v>12</v>
      </c>
      <c r="E94" s="168" t="s">
        <v>7</v>
      </c>
      <c r="F94" s="177"/>
      <c r="G94" s="178"/>
      <c r="H94" s="67"/>
      <c r="I94" s="169">
        <f t="shared" si="5"/>
        <v>0</v>
      </c>
      <c r="J94" s="56">
        <f t="shared" si="6"/>
        <v>0</v>
      </c>
      <c r="L94" s="150"/>
    </row>
    <row r="95" spans="1:12" ht="26.25" customHeight="1">
      <c r="A95" s="171"/>
      <c r="B95" s="185"/>
      <c r="D95" s="173"/>
      <c r="E95" s="173"/>
      <c r="F95" s="173"/>
      <c r="G95" s="162"/>
      <c r="H95" s="174"/>
      <c r="I95" s="245" t="s">
        <v>5343</v>
      </c>
      <c r="J95" s="60">
        <f>SUM(J90:J94)</f>
        <v>0</v>
      </c>
      <c r="L95" s="150"/>
    </row>
    <row r="96" spans="1:16" ht="26.25" customHeight="1">
      <c r="A96" s="36"/>
      <c r="B96" s="126" t="s">
        <v>5170</v>
      </c>
      <c r="C96" s="111" t="s">
        <v>5214</v>
      </c>
      <c r="H96" s="176"/>
      <c r="M96" s="164"/>
      <c r="N96" s="159"/>
      <c r="O96" s="159"/>
      <c r="P96" s="159"/>
    </row>
    <row r="97" spans="1:12" ht="38.25">
      <c r="A97" s="127" t="s">
        <v>5140</v>
      </c>
      <c r="B97" s="127" t="s">
        <v>1</v>
      </c>
      <c r="C97" s="128"/>
      <c r="D97" s="129" t="s">
        <v>5164</v>
      </c>
      <c r="E97" s="129" t="s">
        <v>2</v>
      </c>
      <c r="F97" s="129" t="s">
        <v>4</v>
      </c>
      <c r="G97" s="129" t="s">
        <v>5</v>
      </c>
      <c r="H97" s="138" t="s">
        <v>5167</v>
      </c>
      <c r="I97" s="129" t="s">
        <v>5166</v>
      </c>
      <c r="J97" s="138" t="s">
        <v>5165</v>
      </c>
      <c r="L97" s="150"/>
    </row>
    <row r="98" spans="1:12" ht="26.25" customHeight="1">
      <c r="A98" s="262">
        <v>79</v>
      </c>
      <c r="B98" s="183" t="s">
        <v>5358</v>
      </c>
      <c r="C98" s="184"/>
      <c r="D98" s="168">
        <v>3</v>
      </c>
      <c r="E98" s="168" t="s">
        <v>7</v>
      </c>
      <c r="F98" s="177"/>
      <c r="G98" s="178"/>
      <c r="H98" s="67"/>
      <c r="I98" s="169">
        <f>$C$78</f>
        <v>0</v>
      </c>
      <c r="J98" s="56">
        <f>(H98-(H98*I98))*D98</f>
        <v>0</v>
      </c>
      <c r="L98" s="150"/>
    </row>
    <row r="99" spans="1:12" ht="26.25" customHeight="1">
      <c r="A99" s="262">
        <v>80</v>
      </c>
      <c r="B99" s="270" t="s">
        <v>5396</v>
      </c>
      <c r="C99" s="184"/>
      <c r="D99" s="168">
        <v>5</v>
      </c>
      <c r="E99" s="168" t="s">
        <v>7</v>
      </c>
      <c r="F99" s="177"/>
      <c r="G99" s="178"/>
      <c r="H99" s="67"/>
      <c r="I99" s="169">
        <f aca="true" t="shared" si="7" ref="I99:I102">$C$78</f>
        <v>0</v>
      </c>
      <c r="J99" s="56">
        <f aca="true" t="shared" si="8" ref="J99:J102">(H99-(H99*I99))*D99</f>
        <v>0</v>
      </c>
      <c r="L99" s="150"/>
    </row>
    <row r="100" spans="1:12" ht="26.25" customHeight="1">
      <c r="A100" s="262">
        <v>81</v>
      </c>
      <c r="B100" s="183" t="s">
        <v>5316</v>
      </c>
      <c r="C100" s="184"/>
      <c r="D100" s="168">
        <v>2</v>
      </c>
      <c r="E100" s="168" t="s">
        <v>7</v>
      </c>
      <c r="F100" s="177"/>
      <c r="G100" s="178"/>
      <c r="H100" s="67"/>
      <c r="I100" s="169">
        <f t="shared" si="7"/>
        <v>0</v>
      </c>
      <c r="J100" s="56">
        <f t="shared" si="8"/>
        <v>0</v>
      </c>
      <c r="L100" s="150"/>
    </row>
    <row r="101" spans="1:12" ht="26.25" customHeight="1">
      <c r="A101" s="262">
        <v>82</v>
      </c>
      <c r="B101" s="183" t="s">
        <v>5314</v>
      </c>
      <c r="C101" s="184"/>
      <c r="D101" s="168">
        <v>5</v>
      </c>
      <c r="E101" s="168" t="s">
        <v>7</v>
      </c>
      <c r="F101" s="177"/>
      <c r="G101" s="178"/>
      <c r="H101" s="67"/>
      <c r="I101" s="169">
        <f t="shared" si="7"/>
        <v>0</v>
      </c>
      <c r="J101" s="56">
        <f t="shared" si="8"/>
        <v>0</v>
      </c>
      <c r="L101" s="150"/>
    </row>
    <row r="102" spans="1:12" ht="26.25" customHeight="1">
      <c r="A102" s="262">
        <v>83</v>
      </c>
      <c r="B102" s="183" t="s">
        <v>5315</v>
      </c>
      <c r="C102" s="184"/>
      <c r="D102" s="168">
        <v>2</v>
      </c>
      <c r="E102" s="168" t="s">
        <v>7</v>
      </c>
      <c r="F102" s="177"/>
      <c r="G102" s="178"/>
      <c r="H102" s="67"/>
      <c r="I102" s="169">
        <f t="shared" si="7"/>
        <v>0</v>
      </c>
      <c r="J102" s="56">
        <f t="shared" si="8"/>
        <v>0</v>
      </c>
      <c r="L102" s="150"/>
    </row>
    <row r="103" spans="1:16" ht="26.25" customHeight="1">
      <c r="A103" s="36"/>
      <c r="B103" s="163"/>
      <c r="I103" s="33" t="s">
        <v>5343</v>
      </c>
      <c r="J103" s="60">
        <f>SUM(J98:J102)</f>
        <v>0</v>
      </c>
      <c r="M103" s="164"/>
      <c r="N103" s="159"/>
      <c r="O103" s="159"/>
      <c r="P103" s="159"/>
    </row>
    <row r="104" spans="1:10" ht="39" thickBot="1">
      <c r="A104" s="36"/>
      <c r="I104" s="33" t="s">
        <v>5345</v>
      </c>
      <c r="J104" s="98">
        <f>J103+J95+J87</f>
        <v>0</v>
      </c>
    </row>
    <row r="105" ht="26.25" customHeight="1" thickTop="1">
      <c r="A105" s="36"/>
    </row>
    <row r="106" ht="26.25" customHeight="1">
      <c r="A106" s="36"/>
    </row>
    <row r="107" ht="26.25" customHeight="1">
      <c r="A107" s="36"/>
    </row>
    <row r="108" ht="26.25" customHeight="1">
      <c r="A108" s="36"/>
    </row>
    <row r="109" ht="26.25" customHeight="1">
      <c r="A109" s="36"/>
    </row>
    <row r="110" ht="26.25" customHeight="1">
      <c r="A110" s="36"/>
    </row>
    <row r="111" ht="26.25" customHeight="1">
      <c r="A111" s="36"/>
    </row>
    <row r="112" ht="26.25" customHeight="1">
      <c r="A112" s="36"/>
    </row>
    <row r="113" ht="26.25" customHeight="1">
      <c r="A113" s="36"/>
    </row>
    <row r="114" ht="26.25" customHeight="1">
      <c r="A114" s="36"/>
    </row>
    <row r="115" ht="26.25" customHeight="1">
      <c r="A115" s="36"/>
    </row>
    <row r="116" ht="26.25" customHeight="1">
      <c r="A116" s="36"/>
    </row>
    <row r="117" ht="26.25" customHeight="1">
      <c r="A117" s="36"/>
    </row>
    <row r="118" ht="26.25" customHeight="1">
      <c r="A118" s="36"/>
    </row>
    <row r="119" ht="26.25" customHeight="1">
      <c r="A119" s="36"/>
    </row>
    <row r="120" ht="26.25" customHeight="1">
      <c r="A120" s="36"/>
    </row>
    <row r="121" ht="26.25" customHeight="1">
      <c r="A121" s="36"/>
    </row>
    <row r="122" ht="26.25" customHeight="1">
      <c r="A122" s="36"/>
    </row>
    <row r="123" ht="26.25" customHeight="1">
      <c r="A123" s="36"/>
    </row>
    <row r="124" ht="26.25" customHeight="1">
      <c r="A124" s="36"/>
    </row>
    <row r="125" ht="26.25" customHeight="1">
      <c r="A125" s="36"/>
    </row>
    <row r="126" ht="26.25" customHeight="1">
      <c r="A126" s="36"/>
    </row>
    <row r="127" ht="26.25" customHeight="1">
      <c r="A127" s="36"/>
    </row>
    <row r="128" ht="26.25" customHeight="1">
      <c r="A128" s="36"/>
    </row>
    <row r="129" ht="26.25" customHeight="1">
      <c r="A129" s="36"/>
    </row>
    <row r="130" ht="26.25" customHeight="1">
      <c r="A130" s="36"/>
    </row>
    <row r="131" ht="26.25" customHeight="1">
      <c r="A131" s="36"/>
    </row>
    <row r="132" ht="26.25" customHeight="1">
      <c r="A132" s="36"/>
    </row>
    <row r="133" ht="26.25" customHeight="1">
      <c r="A133" s="36"/>
    </row>
    <row r="134" ht="26.25" customHeight="1">
      <c r="A134" s="36"/>
    </row>
    <row r="135" ht="26.25" customHeight="1">
      <c r="A135" s="36"/>
    </row>
    <row r="136" ht="26.25" customHeight="1">
      <c r="A136" s="36"/>
    </row>
    <row r="137" ht="26.25" customHeight="1">
      <c r="A137" s="36"/>
    </row>
    <row r="138" ht="26.25" customHeight="1">
      <c r="A138" s="36"/>
    </row>
    <row r="139" ht="26.25" customHeight="1">
      <c r="A139" s="36"/>
    </row>
    <row r="140" ht="26.25" customHeight="1">
      <c r="A140" s="36"/>
    </row>
    <row r="141" ht="26.25" customHeight="1">
      <c r="A141" s="36"/>
    </row>
    <row r="142" ht="26.25" customHeight="1">
      <c r="A142" s="36"/>
    </row>
    <row r="143" ht="26.25" customHeight="1">
      <c r="A143" s="36"/>
    </row>
    <row r="144" ht="26.25" customHeight="1">
      <c r="A144" s="36"/>
    </row>
    <row r="145" ht="26.25" customHeight="1">
      <c r="A145" s="36"/>
    </row>
    <row r="146" ht="26.25" customHeight="1">
      <c r="A146" s="36"/>
    </row>
    <row r="147" ht="26.25" customHeight="1">
      <c r="A147" s="36"/>
    </row>
    <row r="148" ht="26.25" customHeight="1">
      <c r="A148" s="36"/>
    </row>
    <row r="149" ht="26.25" customHeight="1">
      <c r="A149" s="36"/>
    </row>
    <row r="150" ht="26.25" customHeight="1">
      <c r="A150" s="36"/>
    </row>
    <row r="151" ht="26.25" customHeight="1">
      <c r="A151" s="36"/>
    </row>
    <row r="152" ht="26.25" customHeight="1">
      <c r="A152" s="36"/>
    </row>
    <row r="153" ht="26.25" customHeight="1">
      <c r="A153" s="36"/>
    </row>
    <row r="154" ht="26.25" customHeight="1">
      <c r="A154" s="36"/>
    </row>
    <row r="155" ht="26.25" customHeight="1">
      <c r="A155" s="36"/>
    </row>
    <row r="156" ht="26.25" customHeight="1">
      <c r="A156" s="36"/>
    </row>
    <row r="157" ht="26.25" customHeight="1">
      <c r="A157" s="36"/>
    </row>
    <row r="158" ht="26.25" customHeight="1">
      <c r="A158" s="36"/>
    </row>
    <row r="159" ht="26.25" customHeight="1">
      <c r="A159" s="36"/>
    </row>
    <row r="160" ht="26.25" customHeight="1">
      <c r="A160" s="36"/>
    </row>
    <row r="161" ht="26.25" customHeight="1">
      <c r="A161" s="36"/>
    </row>
    <row r="162" ht="26.25" customHeight="1">
      <c r="A162" s="36"/>
    </row>
    <row r="163" ht="26.25" customHeight="1">
      <c r="A163" s="36"/>
    </row>
    <row r="164" ht="26.25" customHeight="1">
      <c r="A164" s="36"/>
    </row>
    <row r="165" ht="26.25" customHeight="1">
      <c r="A165" s="36"/>
    </row>
    <row r="166" ht="26.25" customHeight="1">
      <c r="A166" s="36"/>
    </row>
    <row r="167" ht="26.25" customHeight="1">
      <c r="A167" s="36"/>
    </row>
    <row r="168" ht="26.25" customHeight="1">
      <c r="A168" s="36"/>
    </row>
    <row r="169" ht="26.25" customHeight="1">
      <c r="A169" s="36"/>
    </row>
    <row r="170" ht="26.25" customHeight="1">
      <c r="A170" s="36"/>
    </row>
    <row r="171" ht="26.25" customHeight="1">
      <c r="A171" s="36"/>
    </row>
    <row r="172" ht="26.25" customHeight="1">
      <c r="A172" s="36"/>
    </row>
    <row r="173" ht="26.25" customHeight="1">
      <c r="A173" s="36"/>
    </row>
    <row r="174" ht="26.25" customHeight="1">
      <c r="A174" s="36"/>
    </row>
    <row r="175" ht="26.25" customHeight="1">
      <c r="A175" s="36"/>
    </row>
    <row r="176" ht="26.25" customHeight="1">
      <c r="A176" s="36"/>
    </row>
    <row r="177" ht="26.25" customHeight="1">
      <c r="A177" s="36"/>
    </row>
    <row r="178" ht="26.25" customHeight="1">
      <c r="A178" s="36"/>
    </row>
    <row r="179" ht="26.25" customHeight="1">
      <c r="A179" s="36"/>
    </row>
    <row r="180" ht="26.25" customHeight="1">
      <c r="A180" s="36"/>
    </row>
    <row r="181" ht="26.25" customHeight="1">
      <c r="A181" s="36"/>
    </row>
    <row r="182" ht="26.25" customHeight="1">
      <c r="A182" s="36"/>
    </row>
    <row r="183" ht="26.25" customHeight="1">
      <c r="A183" s="36"/>
    </row>
    <row r="184" ht="26.25" customHeight="1">
      <c r="A184" s="36"/>
    </row>
    <row r="185" ht="26.25" customHeight="1">
      <c r="A185" s="36"/>
    </row>
    <row r="186" ht="26.25" customHeight="1">
      <c r="A186" s="36"/>
    </row>
    <row r="187" ht="26.25" customHeight="1">
      <c r="A187" s="36"/>
    </row>
    <row r="188" ht="26.25" customHeight="1">
      <c r="A188" s="36"/>
    </row>
    <row r="189" ht="26.25" customHeight="1">
      <c r="A189" s="36"/>
    </row>
    <row r="190" ht="26.25" customHeight="1">
      <c r="A190" s="36"/>
    </row>
    <row r="191" ht="26.25" customHeight="1">
      <c r="A191" s="36"/>
    </row>
    <row r="192" ht="26.25" customHeight="1">
      <c r="A192" s="36"/>
    </row>
    <row r="193" ht="26.25" customHeight="1">
      <c r="A193" s="36"/>
    </row>
    <row r="194" ht="26.25" customHeight="1">
      <c r="A194" s="36"/>
    </row>
    <row r="195" ht="26.25" customHeight="1">
      <c r="A195" s="36"/>
    </row>
    <row r="196" ht="26.25" customHeight="1">
      <c r="A196" s="36"/>
    </row>
    <row r="197" ht="26.25" customHeight="1">
      <c r="A197" s="36"/>
    </row>
    <row r="198" ht="26.25" customHeight="1">
      <c r="A198" s="36"/>
    </row>
    <row r="199" ht="26.25" customHeight="1">
      <c r="A199" s="36"/>
    </row>
    <row r="200" ht="26.25" customHeight="1">
      <c r="A200" s="36"/>
    </row>
    <row r="201" ht="26.25" customHeight="1">
      <c r="A201" s="36"/>
    </row>
    <row r="202" ht="26.25" customHeight="1">
      <c r="A202" s="36"/>
    </row>
    <row r="203" ht="26.25" customHeight="1">
      <c r="A203" s="36"/>
    </row>
    <row r="204" ht="26.25" customHeight="1">
      <c r="A204" s="36"/>
    </row>
    <row r="205" ht="26.25" customHeight="1">
      <c r="A205" s="36"/>
    </row>
    <row r="206" ht="26.25" customHeight="1">
      <c r="A206" s="36"/>
    </row>
    <row r="207" ht="26.25" customHeight="1">
      <c r="A207" s="36"/>
    </row>
    <row r="208" ht="26.25" customHeight="1">
      <c r="A208" s="36"/>
    </row>
    <row r="209" ht="26.25" customHeight="1">
      <c r="A209" s="36"/>
    </row>
    <row r="210" ht="26.25" customHeight="1">
      <c r="A210" s="36"/>
    </row>
    <row r="211" ht="26.25" customHeight="1">
      <c r="A211" s="36"/>
    </row>
    <row r="212" ht="26.25" customHeight="1">
      <c r="A212" s="36"/>
    </row>
    <row r="213" ht="26.25" customHeight="1">
      <c r="A213" s="36"/>
    </row>
    <row r="214" ht="26.25" customHeight="1">
      <c r="A214" s="36"/>
    </row>
    <row r="215" ht="26.25" customHeight="1">
      <c r="A215" s="36"/>
    </row>
    <row r="216" ht="26.25" customHeight="1">
      <c r="A216" s="36"/>
    </row>
    <row r="217" ht="26.25" customHeight="1">
      <c r="A217" s="36"/>
    </row>
    <row r="218" ht="26.25" customHeight="1">
      <c r="A218" s="36"/>
    </row>
    <row r="219" ht="26.25" customHeight="1">
      <c r="A219" s="36"/>
    </row>
    <row r="220" ht="26.25" customHeight="1">
      <c r="A220" s="36"/>
    </row>
    <row r="221" ht="26.25" customHeight="1">
      <c r="A221" s="36"/>
    </row>
    <row r="222" ht="26.25" customHeight="1">
      <c r="A222" s="36"/>
    </row>
    <row r="223" ht="26.25" customHeight="1">
      <c r="A223" s="36"/>
    </row>
    <row r="224" ht="26.25" customHeight="1">
      <c r="A224" s="36"/>
    </row>
    <row r="225" ht="26.25" customHeight="1">
      <c r="A225" s="36"/>
    </row>
    <row r="226" ht="26.25" customHeight="1">
      <c r="A226" s="36"/>
    </row>
    <row r="227" ht="26.25" customHeight="1">
      <c r="A227" s="36"/>
    </row>
    <row r="228" ht="26.25" customHeight="1">
      <c r="A228" s="36"/>
    </row>
    <row r="229" ht="26.25" customHeight="1">
      <c r="A229" s="36"/>
    </row>
    <row r="230" ht="26.25" customHeight="1">
      <c r="A230" s="36"/>
    </row>
    <row r="231" ht="26.25" customHeight="1">
      <c r="A231" s="36"/>
    </row>
    <row r="232" ht="26.25" customHeight="1">
      <c r="A232" s="36"/>
    </row>
    <row r="233" ht="26.25" customHeight="1">
      <c r="A233" s="36"/>
    </row>
    <row r="234" ht="26.25" customHeight="1">
      <c r="A234" s="36"/>
    </row>
    <row r="235" ht="26.25" customHeight="1">
      <c r="A235" s="36"/>
    </row>
    <row r="236" ht="26.25" customHeight="1">
      <c r="A236" s="36"/>
    </row>
    <row r="237" ht="26.25" customHeight="1">
      <c r="A237" s="36"/>
    </row>
    <row r="238" ht="26.25" customHeight="1">
      <c r="A238" s="36"/>
    </row>
    <row r="239" ht="26.25" customHeight="1">
      <c r="A239" s="36"/>
    </row>
    <row r="240" ht="26.25" customHeight="1">
      <c r="A240" s="36"/>
    </row>
    <row r="241" ht="26.25" customHeight="1">
      <c r="A241" s="36"/>
    </row>
    <row r="242" ht="26.25" customHeight="1">
      <c r="A242" s="36"/>
    </row>
    <row r="243" ht="26.25" customHeight="1">
      <c r="A243" s="36"/>
    </row>
    <row r="244" ht="26.25" customHeight="1">
      <c r="A244" s="36"/>
    </row>
    <row r="245" ht="26.25" customHeight="1">
      <c r="A245" s="36"/>
    </row>
    <row r="246" ht="26.25" customHeight="1">
      <c r="A246" s="36"/>
    </row>
    <row r="247" ht="26.25" customHeight="1">
      <c r="A247" s="36"/>
    </row>
    <row r="248" ht="26.25" customHeight="1">
      <c r="A248" s="36"/>
    </row>
    <row r="249" ht="26.25" customHeight="1">
      <c r="A249" s="36"/>
    </row>
    <row r="250" ht="26.25" customHeight="1">
      <c r="A250" s="36"/>
    </row>
    <row r="251" ht="26.25" customHeight="1">
      <c r="A251" s="36"/>
    </row>
    <row r="252" ht="26.25" customHeight="1">
      <c r="A252" s="36"/>
    </row>
    <row r="253" ht="26.25" customHeight="1">
      <c r="A253" s="36"/>
    </row>
    <row r="254" ht="26.25" customHeight="1">
      <c r="A254" s="36"/>
    </row>
    <row r="255" ht="26.25" customHeight="1">
      <c r="A255" s="36"/>
    </row>
    <row r="256" ht="26.25" customHeight="1">
      <c r="A256" s="36"/>
    </row>
    <row r="257" ht="26.25" customHeight="1">
      <c r="A257" s="36"/>
    </row>
    <row r="258" ht="26.25" customHeight="1">
      <c r="A258" s="36"/>
    </row>
    <row r="259" ht="26.25" customHeight="1">
      <c r="A259" s="36"/>
    </row>
    <row r="260" ht="26.25" customHeight="1">
      <c r="A260" s="36"/>
    </row>
    <row r="261" ht="26.25" customHeight="1">
      <c r="A261" s="36"/>
    </row>
    <row r="262" ht="26.25" customHeight="1">
      <c r="A262" s="36"/>
    </row>
    <row r="263" ht="26.25" customHeight="1">
      <c r="A263" s="36"/>
    </row>
    <row r="264" ht="26.25" customHeight="1">
      <c r="A264" s="36"/>
    </row>
    <row r="265" ht="26.25" customHeight="1">
      <c r="A265" s="36"/>
    </row>
    <row r="266" ht="26.25" customHeight="1">
      <c r="A266" s="36"/>
    </row>
    <row r="267" ht="26.25" customHeight="1">
      <c r="A267" s="36"/>
    </row>
    <row r="268" ht="26.25" customHeight="1">
      <c r="A268" s="36"/>
    </row>
    <row r="269" ht="26.25" customHeight="1">
      <c r="A269" s="36"/>
    </row>
    <row r="270" ht="26.25" customHeight="1">
      <c r="A270" s="36"/>
    </row>
    <row r="271" ht="26.25" customHeight="1">
      <c r="A271" s="36"/>
    </row>
    <row r="272" ht="26.25" customHeight="1">
      <c r="A272" s="36"/>
    </row>
    <row r="273" ht="26.25" customHeight="1">
      <c r="A273" s="36"/>
    </row>
    <row r="274" ht="26.25" customHeight="1">
      <c r="A274" s="36"/>
    </row>
    <row r="275" ht="26.25" customHeight="1">
      <c r="A275" s="36"/>
    </row>
    <row r="276" ht="26.25" customHeight="1">
      <c r="A276" s="36"/>
    </row>
    <row r="277" ht="26.25" customHeight="1">
      <c r="A277" s="36"/>
    </row>
    <row r="278" ht="26.25" customHeight="1">
      <c r="A278" s="36"/>
    </row>
    <row r="279" ht="26.25" customHeight="1">
      <c r="A279" s="36"/>
    </row>
    <row r="280" ht="26.25" customHeight="1">
      <c r="A280" s="36"/>
    </row>
    <row r="281" ht="26.25" customHeight="1">
      <c r="A281" s="36"/>
    </row>
    <row r="282" ht="26.25" customHeight="1">
      <c r="A282" s="36"/>
    </row>
    <row r="283" ht="26.25" customHeight="1">
      <c r="A283" s="36"/>
    </row>
    <row r="284" ht="26.25" customHeight="1">
      <c r="A284" s="36"/>
    </row>
    <row r="285" ht="26.25" customHeight="1">
      <c r="A285" s="36"/>
    </row>
    <row r="286" ht="26.25" customHeight="1">
      <c r="A286" s="36"/>
    </row>
    <row r="287" ht="26.25" customHeight="1">
      <c r="A287" s="36"/>
    </row>
    <row r="288" ht="26.25" customHeight="1">
      <c r="A288" s="36"/>
    </row>
    <row r="289" ht="26.25" customHeight="1">
      <c r="A289" s="36"/>
    </row>
    <row r="290" ht="26.25" customHeight="1">
      <c r="A290" s="36"/>
    </row>
    <row r="291" ht="26.25" customHeight="1">
      <c r="A291" s="36"/>
    </row>
    <row r="292" ht="26.25" customHeight="1">
      <c r="A292" s="36"/>
    </row>
    <row r="293" ht="26.25" customHeight="1">
      <c r="A293" s="36"/>
    </row>
    <row r="294" ht="26.25" customHeight="1">
      <c r="A294" s="36"/>
    </row>
    <row r="295" ht="26.25" customHeight="1">
      <c r="A295" s="36"/>
    </row>
    <row r="296" ht="26.25" customHeight="1">
      <c r="A296" s="36"/>
    </row>
    <row r="297" ht="26.25" customHeight="1">
      <c r="A297" s="36"/>
    </row>
    <row r="298" ht="26.25" customHeight="1">
      <c r="A298" s="36"/>
    </row>
    <row r="299" ht="26.25" customHeight="1">
      <c r="A299" s="36"/>
    </row>
    <row r="300" ht="26.25" customHeight="1">
      <c r="A300" s="36"/>
    </row>
    <row r="301" ht="26.25" customHeight="1">
      <c r="A301" s="36"/>
    </row>
    <row r="302" ht="26.25" customHeight="1">
      <c r="A302" s="36"/>
    </row>
    <row r="303" ht="26.25" customHeight="1">
      <c r="A303" s="36"/>
    </row>
    <row r="304" ht="26.25" customHeight="1">
      <c r="A304" s="36"/>
    </row>
    <row r="305" ht="26.25" customHeight="1">
      <c r="A305" s="36"/>
    </row>
    <row r="306" ht="26.25" customHeight="1">
      <c r="A306" s="36"/>
    </row>
    <row r="307" ht="26.25" customHeight="1">
      <c r="A307" s="36"/>
    </row>
    <row r="308" ht="26.25" customHeight="1">
      <c r="A308" s="36"/>
    </row>
    <row r="309" ht="26.25" customHeight="1">
      <c r="A309" s="36"/>
    </row>
    <row r="310" ht="26.25" customHeight="1">
      <c r="A310" s="36"/>
    </row>
    <row r="311" ht="26.25" customHeight="1">
      <c r="A311" s="36"/>
    </row>
    <row r="312" ht="26.25" customHeight="1">
      <c r="A312" s="36"/>
    </row>
    <row r="313" ht="26.25" customHeight="1">
      <c r="A313" s="36"/>
    </row>
    <row r="314" ht="26.25" customHeight="1">
      <c r="A314" s="36"/>
    </row>
    <row r="315" ht="26.25" customHeight="1">
      <c r="A315" s="36"/>
    </row>
    <row r="316" ht="26.25" customHeight="1">
      <c r="A316" s="36"/>
    </row>
    <row r="317" ht="26.25" customHeight="1">
      <c r="A317" s="36"/>
    </row>
    <row r="318" ht="26.25" customHeight="1">
      <c r="A318" s="36"/>
    </row>
    <row r="319" ht="26.25" customHeight="1">
      <c r="A319" s="36"/>
    </row>
    <row r="320" ht="26.25" customHeight="1">
      <c r="A320" s="36"/>
    </row>
    <row r="321" ht="26.25" customHeight="1">
      <c r="A321" s="36"/>
    </row>
    <row r="322" ht="26.25" customHeight="1">
      <c r="A322" s="36"/>
    </row>
    <row r="323" ht="26.25" customHeight="1">
      <c r="A323" s="36"/>
    </row>
    <row r="324" ht="26.25" customHeight="1">
      <c r="A324" s="36"/>
    </row>
    <row r="325" ht="26.25" customHeight="1">
      <c r="A325" s="36"/>
    </row>
    <row r="326" ht="26.25" customHeight="1">
      <c r="A326" s="36"/>
    </row>
    <row r="327" ht="26.25" customHeight="1">
      <c r="A327" s="36"/>
    </row>
    <row r="328" ht="26.25" customHeight="1">
      <c r="A328" s="36"/>
    </row>
    <row r="329" ht="26.25" customHeight="1">
      <c r="A329" s="36"/>
    </row>
    <row r="330" ht="26.25" customHeight="1">
      <c r="A330" s="36"/>
    </row>
    <row r="331" ht="26.25" customHeight="1">
      <c r="A331" s="36"/>
    </row>
    <row r="332" ht="26.25" customHeight="1">
      <c r="A332" s="36"/>
    </row>
    <row r="333" ht="26.25" customHeight="1">
      <c r="A333" s="36"/>
    </row>
    <row r="334" ht="26.25" customHeight="1">
      <c r="A334" s="36"/>
    </row>
    <row r="335" ht="26.25" customHeight="1">
      <c r="A335" s="36"/>
    </row>
    <row r="336" ht="26.25" customHeight="1">
      <c r="A336" s="36"/>
    </row>
    <row r="337" ht="26.25" customHeight="1">
      <c r="A337" s="36"/>
    </row>
    <row r="338" ht="26.25" customHeight="1">
      <c r="A338" s="36"/>
    </row>
    <row r="339" ht="26.25" customHeight="1">
      <c r="A339" s="36"/>
    </row>
    <row r="340" ht="26.25" customHeight="1">
      <c r="A340" s="36"/>
    </row>
    <row r="341" ht="26.25" customHeight="1">
      <c r="A341" s="36"/>
    </row>
    <row r="342" ht="26.25" customHeight="1">
      <c r="A342" s="36"/>
    </row>
    <row r="343" ht="26.25" customHeight="1">
      <c r="A343" s="36"/>
    </row>
    <row r="344" ht="26.25" customHeight="1">
      <c r="A344" s="36"/>
    </row>
    <row r="345" ht="26.25" customHeight="1">
      <c r="A345" s="36"/>
    </row>
    <row r="346" ht="26.25" customHeight="1">
      <c r="A346" s="36"/>
    </row>
    <row r="347" ht="26.25" customHeight="1">
      <c r="A347" s="36"/>
    </row>
    <row r="348" ht="26.25" customHeight="1">
      <c r="A348" s="36"/>
    </row>
    <row r="349" ht="26.25" customHeight="1">
      <c r="A349" s="36"/>
    </row>
    <row r="350" ht="26.25" customHeight="1">
      <c r="A350" s="36"/>
    </row>
    <row r="351" ht="26.25" customHeight="1">
      <c r="A351" s="36"/>
    </row>
    <row r="352" ht="26.25" customHeight="1">
      <c r="A352" s="36"/>
    </row>
    <row r="353" ht="26.25" customHeight="1">
      <c r="A353" s="36"/>
    </row>
    <row r="354" ht="26.25" customHeight="1">
      <c r="A354" s="36"/>
    </row>
    <row r="355" ht="26.25" customHeight="1">
      <c r="A355" s="36"/>
    </row>
    <row r="356" ht="26.25" customHeight="1">
      <c r="A356" s="36"/>
    </row>
    <row r="357" ht="26.25" customHeight="1">
      <c r="A357" s="36"/>
    </row>
    <row r="358" ht="26.25" customHeight="1">
      <c r="A358" s="36"/>
    </row>
    <row r="359" ht="26.25" customHeight="1">
      <c r="A359" s="36"/>
    </row>
    <row r="360" ht="26.25" customHeight="1">
      <c r="A360" s="36"/>
    </row>
    <row r="362" ht="26.25" customHeight="1">
      <c r="A362" s="31"/>
    </row>
  </sheetData>
  <sheetProtection password="DAE1" sheet="1" objects="1" scenarios="1"/>
  <mergeCells count="6">
    <mergeCell ref="A77:B77"/>
    <mergeCell ref="A78:B78"/>
    <mergeCell ref="A76:B76"/>
    <mergeCell ref="B1:C1"/>
    <mergeCell ref="B3:C3"/>
    <mergeCell ref="A75:C75"/>
  </mergeCells>
  <printOptions/>
  <pageMargins left="0.22" right="0.26" top="0.45" bottom="0.44" header="0.2" footer="0.19"/>
  <pageSetup horizontalDpi="600" verticalDpi="600" orientation="landscape" paperSize="5" scale="51" r:id="rId1"/>
  <headerFooter alignWithMargins="0">
    <oddHeader>&amp;C&amp;"Arial,Bold Italic"&amp;12Lot 13 Motors &amp; Power Transmission</oddHeader>
    <oddFooter>&amp;C
&amp;P&amp;R
&amp;D&amp;T</oddFooter>
  </headerFooter>
  <rowBreaks count="1" manualBreakCount="1">
    <brk id="37" min="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0"/>
  <sheetViews>
    <sheetView workbookViewId="0" topLeftCell="A1">
      <selection activeCell="A4" sqref="A4:F4"/>
    </sheetView>
  </sheetViews>
  <sheetFormatPr defaultColWidth="9.140625" defaultRowHeight="12.75"/>
  <cols>
    <col min="1" max="1" width="20.421875" style="49" bestFit="1" customWidth="1"/>
    <col min="2" max="14" width="17.7109375" style="49" customWidth="1"/>
    <col min="15" max="16384" width="9.140625" style="49" customWidth="1"/>
  </cols>
  <sheetData>
    <row r="2" spans="1:14" ht="46.5" customHeight="1">
      <c r="A2" s="310" t="s">
        <v>5351</v>
      </c>
      <c r="B2" s="310"/>
      <c r="C2" s="310"/>
      <c r="D2" s="310"/>
      <c r="E2" s="310"/>
      <c r="F2" s="310"/>
      <c r="G2" s="310"/>
      <c r="H2" s="310"/>
      <c r="I2" s="310"/>
      <c r="J2" s="310"/>
      <c r="K2" s="310"/>
      <c r="L2" s="310"/>
      <c r="M2" s="310"/>
      <c r="N2" s="310"/>
    </row>
    <row r="3" spans="1:14" ht="15.75">
      <c r="A3" s="311" t="s">
        <v>5107</v>
      </c>
      <c r="B3" s="311"/>
      <c r="C3" s="311"/>
      <c r="D3" s="311"/>
      <c r="E3" s="311"/>
      <c r="F3" s="311"/>
      <c r="G3" s="313" t="s">
        <v>5108</v>
      </c>
      <c r="H3" s="314"/>
      <c r="I3" s="314"/>
      <c r="J3" s="314"/>
      <c r="K3" s="314"/>
      <c r="L3" s="314"/>
      <c r="M3" s="314"/>
      <c r="N3" s="315"/>
    </row>
    <row r="4" spans="1:14" ht="15.75" customHeight="1">
      <c r="A4" s="312"/>
      <c r="B4" s="312"/>
      <c r="C4" s="312"/>
      <c r="D4" s="312"/>
      <c r="E4" s="312"/>
      <c r="F4" s="312"/>
      <c r="G4" s="312"/>
      <c r="H4" s="312"/>
      <c r="I4" s="312"/>
      <c r="J4" s="312"/>
      <c r="K4" s="312"/>
      <c r="L4" s="312"/>
      <c r="M4" s="312"/>
      <c r="N4" s="312"/>
    </row>
    <row r="5" spans="1:14" ht="15.75">
      <c r="A5" s="311" t="s">
        <v>5109</v>
      </c>
      <c r="B5" s="311"/>
      <c r="C5" s="311"/>
      <c r="D5" s="311"/>
      <c r="E5" s="311"/>
      <c r="F5" s="311"/>
      <c r="G5" s="313" t="s">
        <v>5110</v>
      </c>
      <c r="H5" s="314"/>
      <c r="I5" s="314"/>
      <c r="J5" s="314"/>
      <c r="K5" s="314"/>
      <c r="L5" s="314"/>
      <c r="M5" s="314"/>
      <c r="N5" s="315"/>
    </row>
    <row r="6" spans="1:14" ht="15.75" customHeight="1">
      <c r="A6" s="312"/>
      <c r="B6" s="312"/>
      <c r="C6" s="312"/>
      <c r="D6" s="312"/>
      <c r="E6" s="312"/>
      <c r="F6" s="312"/>
      <c r="G6" s="312"/>
      <c r="H6" s="312"/>
      <c r="I6" s="312"/>
      <c r="J6" s="312"/>
      <c r="K6" s="312"/>
      <c r="L6" s="312"/>
      <c r="M6" s="312"/>
      <c r="N6" s="312"/>
    </row>
    <row r="7" spans="1:14" ht="15.75">
      <c r="A7" s="312"/>
      <c r="B7" s="312"/>
      <c r="C7" s="312"/>
      <c r="D7" s="312"/>
      <c r="E7" s="312"/>
      <c r="F7" s="312"/>
      <c r="G7" s="313" t="s">
        <v>5111</v>
      </c>
      <c r="H7" s="314"/>
      <c r="I7" s="314"/>
      <c r="J7" s="315"/>
      <c r="K7" s="47" t="s">
        <v>5112</v>
      </c>
      <c r="L7" s="45"/>
      <c r="M7" s="45"/>
      <c r="N7" s="46"/>
    </row>
    <row r="8" spans="1:14" ht="15.75">
      <c r="A8" s="312"/>
      <c r="B8" s="312"/>
      <c r="C8" s="312"/>
      <c r="D8" s="312"/>
      <c r="E8" s="312"/>
      <c r="F8" s="312"/>
      <c r="G8" s="317"/>
      <c r="H8" s="317"/>
      <c r="I8" s="317"/>
      <c r="J8" s="317"/>
      <c r="K8" s="319"/>
      <c r="L8" s="320"/>
      <c r="M8" s="320"/>
      <c r="N8" s="321"/>
    </row>
    <row r="9" spans="1:14" ht="15.75">
      <c r="A9" s="312"/>
      <c r="B9" s="312"/>
      <c r="C9" s="312"/>
      <c r="D9" s="312"/>
      <c r="E9" s="312"/>
      <c r="F9" s="312"/>
      <c r="G9" s="313" t="s">
        <v>5113</v>
      </c>
      <c r="H9" s="314"/>
      <c r="I9" s="314"/>
      <c r="J9" s="315"/>
      <c r="K9" s="47" t="s">
        <v>5114</v>
      </c>
      <c r="L9" s="45"/>
      <c r="M9" s="45"/>
      <c r="N9" s="46"/>
    </row>
    <row r="10" spans="1:14" ht="15.75">
      <c r="A10" s="312"/>
      <c r="B10" s="312"/>
      <c r="C10" s="312"/>
      <c r="D10" s="312"/>
      <c r="E10" s="312"/>
      <c r="F10" s="312"/>
      <c r="G10" s="318"/>
      <c r="H10" s="318"/>
      <c r="I10" s="318"/>
      <c r="J10" s="318"/>
      <c r="K10" s="322"/>
      <c r="L10" s="323"/>
      <c r="M10" s="323"/>
      <c r="N10" s="324"/>
    </row>
    <row r="11" spans="2:8" ht="16.5" thickBot="1">
      <c r="B11" s="316"/>
      <c r="C11" s="316"/>
      <c r="D11" s="316"/>
      <c r="E11" s="316"/>
      <c r="F11" s="316"/>
      <c r="G11" s="113"/>
      <c r="H11" s="50"/>
    </row>
    <row r="12" spans="2:14" ht="19.5" thickTop="1">
      <c r="B12" s="42" t="s">
        <v>5115</v>
      </c>
      <c r="C12" s="43" t="s">
        <v>5116</v>
      </c>
      <c r="D12" s="43" t="s">
        <v>5117</v>
      </c>
      <c r="E12" s="43" t="s">
        <v>5118</v>
      </c>
      <c r="F12" s="43" t="s">
        <v>5121</v>
      </c>
      <c r="G12" s="43" t="s">
        <v>5122</v>
      </c>
      <c r="H12" s="44" t="s">
        <v>5123</v>
      </c>
      <c r="I12" s="42" t="s">
        <v>5124</v>
      </c>
      <c r="J12" s="43" t="s">
        <v>5125</v>
      </c>
      <c r="K12" s="43" t="s">
        <v>5126</v>
      </c>
      <c r="L12" s="43" t="s">
        <v>5127</v>
      </c>
      <c r="M12" s="43" t="s">
        <v>5128</v>
      </c>
      <c r="N12" s="48" t="s">
        <v>5129</v>
      </c>
    </row>
    <row r="13" spans="1:14" ht="19.5" thickBot="1">
      <c r="A13" s="54" t="s">
        <v>5327</v>
      </c>
      <c r="B13" s="51">
        <f>'Lot 1 Electrical'!J375</f>
        <v>0</v>
      </c>
      <c r="C13" s="52">
        <f>'Lot 2 Square D'!J89</f>
        <v>0</v>
      </c>
      <c r="D13" s="52">
        <f>'Lot 3 Sylvania &amp; Other Lighting'!J338</f>
        <v>0</v>
      </c>
      <c r="E13" s="52">
        <f>'Lot 4 GE &amp; Other Lighting'!J110</f>
        <v>0</v>
      </c>
      <c r="F13" s="52">
        <f>'Lot 5 Philips &amp; Other Lighting'!J225</f>
        <v>0</v>
      </c>
      <c r="G13" s="52">
        <f>'Lot 6 General Hardware'!J156</f>
        <v>0</v>
      </c>
      <c r="H13" s="52">
        <f>'Lot 7 Material Handling'!J273</f>
        <v>0</v>
      </c>
      <c r="I13" s="52">
        <f>'Lot 8 Safety'!J274</f>
        <v>0</v>
      </c>
      <c r="J13" s="52">
        <f>'Lot 9 Hand &amp; Power Tools'!J133</f>
        <v>0</v>
      </c>
      <c r="K13" s="52">
        <f>'Lot 10 HVAC'!J251</f>
        <v>0</v>
      </c>
      <c r="L13" s="52">
        <f>'Lot 11 HVAC Filters'!J122</f>
        <v>0</v>
      </c>
      <c r="M13" s="52">
        <f>'Lot 12 Pumps &amp; Plumbing'!J322</f>
        <v>0</v>
      </c>
      <c r="N13" s="53">
        <f>'Lot 13 Motors &amp; Power Transmiss'!J73</f>
        <v>0</v>
      </c>
    </row>
    <row r="14" spans="1:14" ht="20.25" thickBot="1" thickTop="1">
      <c r="A14" s="54"/>
      <c r="B14" s="99"/>
      <c r="C14" s="99"/>
      <c r="D14" s="99"/>
      <c r="E14" s="99"/>
      <c r="F14" s="99"/>
      <c r="G14" s="99"/>
      <c r="H14" s="99"/>
      <c r="I14" s="99"/>
      <c r="J14" s="99"/>
      <c r="K14" s="99"/>
      <c r="L14" s="99"/>
      <c r="M14" s="99"/>
      <c r="N14" s="99"/>
    </row>
    <row r="15" spans="1:14" ht="65.25" customHeight="1" thickBot="1" thickTop="1">
      <c r="A15" s="54" t="s">
        <v>5349</v>
      </c>
      <c r="B15" s="97">
        <f>'Lot 1 Electrical'!J406</f>
        <v>0</v>
      </c>
      <c r="C15" s="97">
        <f>'Lot 2 Square D'!J120</f>
        <v>0</v>
      </c>
      <c r="D15" s="97">
        <f>'Lot 3 Sylvania &amp; Other Lighting'!J369</f>
        <v>0</v>
      </c>
      <c r="E15" s="97">
        <f>'Lot 4 GE &amp; Other Lighting'!J141</f>
        <v>0</v>
      </c>
      <c r="F15" s="97">
        <f>'Lot 5 Philips &amp; Other Lighting'!J256</f>
        <v>0</v>
      </c>
      <c r="G15" s="97">
        <f>'Lot 6 General Hardware'!J187</f>
        <v>0</v>
      </c>
      <c r="H15" s="97">
        <f>'Lot 7 Material Handling'!J305</f>
        <v>0</v>
      </c>
      <c r="I15" s="97">
        <f>'Lot 8 Safety'!J305</f>
        <v>0</v>
      </c>
      <c r="J15" s="97">
        <f>'Lot 9 Hand &amp; Power Tools'!J164</f>
        <v>0</v>
      </c>
      <c r="K15" s="97">
        <f>'Lot 10 HVAC'!J282</f>
        <v>0</v>
      </c>
      <c r="L15" s="97">
        <f>'Lot 11 HVAC Filters'!J153</f>
        <v>0</v>
      </c>
      <c r="M15" s="97">
        <f>'Lot 12 Pumps &amp; Plumbing'!J353</f>
        <v>0</v>
      </c>
      <c r="N15" s="97">
        <f>'Lot 13 Motors &amp; Power Transmiss'!J104</f>
        <v>0</v>
      </c>
    </row>
    <row r="16" s="117" customFormat="1" ht="24" customHeight="1" thickTop="1"/>
    <row r="17" spans="1:14" ht="35.1" customHeight="1">
      <c r="A17" s="115" t="s">
        <v>5346</v>
      </c>
      <c r="B17" s="114">
        <f>'Lot 1 Electrical'!C378</f>
        <v>0</v>
      </c>
      <c r="C17" s="114">
        <f>'Lot 2 Square D'!C92</f>
        <v>0</v>
      </c>
      <c r="D17" s="114">
        <f>'Lot 3 Sylvania &amp; Other Lighting'!C341</f>
        <v>0</v>
      </c>
      <c r="E17" s="114">
        <f>'Lot 4 GE &amp; Other Lighting'!C113</f>
        <v>0</v>
      </c>
      <c r="F17" s="114">
        <f>'Lot 5 Philips &amp; Other Lighting'!C228</f>
        <v>0</v>
      </c>
      <c r="G17" s="114">
        <f>'Lot 6 General Hardware'!C159</f>
        <v>0</v>
      </c>
      <c r="H17" s="114">
        <f>'Lot 7 Material Handling'!C277</f>
        <v>0</v>
      </c>
      <c r="I17" s="114">
        <f>'Lot 8 Safety'!C277</f>
        <v>0</v>
      </c>
      <c r="J17" s="114">
        <f>'Lot 9 Hand &amp; Power Tools'!C136</f>
        <v>0</v>
      </c>
      <c r="K17" s="114">
        <f>'Lot 10 HVAC'!C254</f>
        <v>0</v>
      </c>
      <c r="L17" s="114">
        <f>'Lot 11 HVAC Filters'!C125</f>
        <v>0</v>
      </c>
      <c r="M17" s="114">
        <f>'Lot 12 Pumps &amp; Plumbing'!C325</f>
        <v>0</v>
      </c>
      <c r="N17" s="114">
        <f>'Lot 13 Motors &amp; Power Transmiss'!C76</f>
        <v>0</v>
      </c>
    </row>
    <row r="18" spans="1:14" ht="35.1" customHeight="1">
      <c r="A18" s="115" t="s">
        <v>5347</v>
      </c>
      <c r="B18" s="114">
        <f>'Lot 1 Electrical'!C379</f>
        <v>0</v>
      </c>
      <c r="C18" s="114">
        <f>'Lot 2 Square D'!C93</f>
        <v>0</v>
      </c>
      <c r="D18" s="114">
        <f>'Lot 3 Sylvania &amp; Other Lighting'!C342</f>
        <v>0</v>
      </c>
      <c r="E18" s="114">
        <f>'Lot 4 GE &amp; Other Lighting'!C114</f>
        <v>0</v>
      </c>
      <c r="F18" s="114">
        <f>'Lot 5 Philips &amp; Other Lighting'!C229</f>
        <v>0</v>
      </c>
      <c r="G18" s="114">
        <f>'Lot 6 General Hardware'!C160</f>
        <v>0</v>
      </c>
      <c r="H18" s="114">
        <f>'Lot 7 Material Handling'!C278</f>
        <v>0</v>
      </c>
      <c r="I18" s="114">
        <f>'Lot 8 Safety'!C278</f>
        <v>0</v>
      </c>
      <c r="J18" s="114">
        <f>'Lot 9 Hand &amp; Power Tools'!C137</f>
        <v>0</v>
      </c>
      <c r="K18" s="114">
        <f>'Lot 10 HVAC'!C255</f>
        <v>0</v>
      </c>
      <c r="L18" s="114">
        <f>'Lot 11 HVAC Filters'!C126</f>
        <v>0</v>
      </c>
      <c r="M18" s="114">
        <f>'Lot 12 Pumps &amp; Plumbing'!C326</f>
        <v>0</v>
      </c>
      <c r="N18" s="114">
        <f>'Lot 13 Motors &amp; Power Transmiss'!C77</f>
        <v>0</v>
      </c>
    </row>
    <row r="19" spans="1:14" ht="35.1" customHeight="1">
      <c r="A19" s="115" t="s">
        <v>5348</v>
      </c>
      <c r="B19" s="114">
        <f>'Lot 1 Electrical'!C380</f>
        <v>0</v>
      </c>
      <c r="C19" s="114">
        <f>'Lot 2 Square D'!C94</f>
        <v>0</v>
      </c>
      <c r="D19" s="114">
        <f>'Lot 3 Sylvania &amp; Other Lighting'!C343</f>
        <v>0</v>
      </c>
      <c r="E19" s="114">
        <f>'Lot 4 GE &amp; Other Lighting'!C115</f>
        <v>0</v>
      </c>
      <c r="F19" s="114">
        <f>'Lot 5 Philips &amp; Other Lighting'!C230</f>
        <v>0</v>
      </c>
      <c r="G19" s="114">
        <f>'Lot 6 General Hardware'!C161</f>
        <v>0</v>
      </c>
      <c r="H19" s="114">
        <f>'Lot 7 Material Handling'!C279</f>
        <v>0</v>
      </c>
      <c r="I19" s="114">
        <f>'Lot 8 Safety'!C279</f>
        <v>0</v>
      </c>
      <c r="J19" s="114">
        <f>'Lot 9 Hand &amp; Power Tools'!C138</f>
        <v>0</v>
      </c>
      <c r="K19" s="114">
        <f>'Lot 10 HVAC'!C256</f>
        <v>0</v>
      </c>
      <c r="L19" s="114">
        <f>'Lot 11 HVAC Filters'!C127</f>
        <v>0</v>
      </c>
      <c r="M19" s="114">
        <f>'Lot 12 Pumps &amp; Plumbing'!C327</f>
        <v>0</v>
      </c>
      <c r="N19" s="114">
        <f>'Lot 13 Motors &amp; Power Transmiss'!C78</f>
        <v>0</v>
      </c>
    </row>
    <row r="20" spans="2:8" ht="12.75">
      <c r="B20" s="50"/>
      <c r="C20" s="50"/>
      <c r="D20" s="50"/>
      <c r="E20" s="50"/>
      <c r="F20" s="50"/>
      <c r="G20" s="50"/>
      <c r="H20" s="50"/>
    </row>
  </sheetData>
  <sheetProtection password="DAE1" sheet="1" objects="1" scenarios="1" selectLockedCells="1"/>
  <mergeCells count="20">
    <mergeCell ref="A7:F7"/>
    <mergeCell ref="G5:N5"/>
    <mergeCell ref="G6:N6"/>
    <mergeCell ref="G7:J7"/>
    <mergeCell ref="B11:F11"/>
    <mergeCell ref="A8:F8"/>
    <mergeCell ref="A9:F9"/>
    <mergeCell ref="A10:F10"/>
    <mergeCell ref="G9:J9"/>
    <mergeCell ref="G8:J8"/>
    <mergeCell ref="G10:J10"/>
    <mergeCell ref="K8:N8"/>
    <mergeCell ref="K10:N10"/>
    <mergeCell ref="A2:N2"/>
    <mergeCell ref="A3:F3"/>
    <mergeCell ref="A4:F4"/>
    <mergeCell ref="A5:F5"/>
    <mergeCell ref="A6:F6"/>
    <mergeCell ref="G3:N3"/>
    <mergeCell ref="G4:N4"/>
  </mergeCells>
  <printOptions/>
  <pageMargins left="0.7" right="0.7" top="0.75" bottom="0.75" header="0.3" footer="0.3"/>
  <pageSetup fitToHeight="0" fitToWidth="1" horizontalDpi="600" verticalDpi="600" orientation="landscape" paperSize="5" scale="6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6"/>
  <sheetViews>
    <sheetView showGridLines="0" workbookViewId="0" topLeftCell="A1">
      <pane ySplit="1" topLeftCell="A393" activePane="bottomLeft" state="frozen"/>
      <selection pane="bottomLeft" activeCell="C380" sqref="C380"/>
    </sheetView>
  </sheetViews>
  <sheetFormatPr defaultColWidth="27.8515625" defaultRowHeight="26.25" customHeight="1"/>
  <cols>
    <col min="1" max="1" width="6.57421875" style="26" bestFit="1" customWidth="1"/>
    <col min="2" max="2" width="26.8515625" style="26" bestFit="1" customWidth="1"/>
    <col min="3" max="3" width="38.421875" style="109" bestFit="1" customWidth="1"/>
    <col min="4" max="4" width="7.421875" style="27" customWidth="1"/>
    <col min="5" max="5" width="10.7109375" style="27" customWidth="1"/>
    <col min="6" max="6" width="20.7109375" style="27" customWidth="1"/>
    <col min="7" max="7" width="15.7109375" style="27" customWidth="1"/>
    <col min="8" max="8" width="15.8515625" style="27" customWidth="1"/>
    <col min="9" max="9" width="17.00390625" style="28" customWidth="1"/>
    <col min="10" max="10" width="20.7109375" style="28" customWidth="1"/>
    <col min="11" max="11" width="20.7109375" style="26" customWidth="1"/>
    <col min="12" max="12" width="13.7109375" style="28" customWidth="1"/>
    <col min="13" max="13" width="12.7109375" style="26" customWidth="1"/>
    <col min="14" max="14" width="11.7109375" style="26" customWidth="1"/>
    <col min="15" max="16384" width="27.8515625" style="26" customWidth="1"/>
  </cols>
  <sheetData>
    <row r="1" spans="2:3" ht="26.25" customHeight="1">
      <c r="B1" s="111" t="s">
        <v>5100</v>
      </c>
      <c r="C1" s="26"/>
    </row>
    <row r="2" spans="2:3" ht="26.25" customHeight="1">
      <c r="B2" s="111"/>
      <c r="C2" s="26"/>
    </row>
    <row r="3" spans="2:3" ht="31.5" customHeight="1">
      <c r="B3" s="327" t="s">
        <v>0</v>
      </c>
      <c r="C3" s="327"/>
    </row>
    <row r="4" spans="1:12" s="31" customFormat="1" ht="54" customHeight="1">
      <c r="A4" s="29" t="s">
        <v>5140</v>
      </c>
      <c r="B4" s="29" t="s">
        <v>731</v>
      </c>
      <c r="C4" s="29" t="s">
        <v>1</v>
      </c>
      <c r="D4" s="29" t="s">
        <v>2</v>
      </c>
      <c r="E4" s="29" t="s">
        <v>3</v>
      </c>
      <c r="F4" s="29" t="s">
        <v>4</v>
      </c>
      <c r="G4" s="29" t="s">
        <v>5</v>
      </c>
      <c r="H4" s="29" t="s">
        <v>5130</v>
      </c>
      <c r="I4" s="30" t="s">
        <v>5131</v>
      </c>
      <c r="J4" s="30" t="s">
        <v>5132</v>
      </c>
      <c r="K4" s="29" t="s">
        <v>5099</v>
      </c>
      <c r="L4" s="30" t="s">
        <v>5101</v>
      </c>
    </row>
    <row r="5" spans="1:12" ht="26.25" customHeight="1">
      <c r="A5" s="100">
        <v>1</v>
      </c>
      <c r="B5" s="101" t="s">
        <v>378</v>
      </c>
      <c r="C5" s="102" t="s">
        <v>27</v>
      </c>
      <c r="D5" s="103" t="s">
        <v>7</v>
      </c>
      <c r="E5" s="103">
        <v>1140</v>
      </c>
      <c r="F5" s="104"/>
      <c r="G5" s="104"/>
      <c r="H5" s="104"/>
      <c r="I5" s="69"/>
      <c r="J5" s="105">
        <f aca="true" t="shared" si="0" ref="J5:J68">I5*E5</f>
        <v>0</v>
      </c>
      <c r="K5" s="104"/>
      <c r="L5" s="69"/>
    </row>
    <row r="6" spans="1:12" ht="26.25" customHeight="1">
      <c r="A6" s="100">
        <v>2</v>
      </c>
      <c r="B6" s="101" t="s">
        <v>379</v>
      </c>
      <c r="C6" s="102" t="s">
        <v>101</v>
      </c>
      <c r="D6" s="103" t="s">
        <v>7</v>
      </c>
      <c r="E6" s="103">
        <v>302</v>
      </c>
      <c r="F6" s="104"/>
      <c r="G6" s="104"/>
      <c r="H6" s="104"/>
      <c r="I6" s="69"/>
      <c r="J6" s="105">
        <f t="shared" si="0"/>
        <v>0</v>
      </c>
      <c r="K6" s="104"/>
      <c r="L6" s="69"/>
    </row>
    <row r="7" spans="1:12" ht="26.25" customHeight="1">
      <c r="A7" s="100">
        <v>3</v>
      </c>
      <c r="B7" s="101" t="s">
        <v>380</v>
      </c>
      <c r="C7" s="102" t="s">
        <v>350</v>
      </c>
      <c r="D7" s="103" t="s">
        <v>7</v>
      </c>
      <c r="E7" s="103">
        <v>2000</v>
      </c>
      <c r="F7" s="104"/>
      <c r="G7" s="104"/>
      <c r="H7" s="104"/>
      <c r="I7" s="69"/>
      <c r="J7" s="105">
        <f t="shared" si="0"/>
        <v>0</v>
      </c>
      <c r="K7" s="104"/>
      <c r="L7" s="69"/>
    </row>
    <row r="8" spans="1:12" ht="26.25" customHeight="1">
      <c r="A8" s="100">
        <v>4</v>
      </c>
      <c r="B8" s="101" t="s">
        <v>381</v>
      </c>
      <c r="C8" s="102" t="s">
        <v>372</v>
      </c>
      <c r="D8" s="103" t="s">
        <v>7</v>
      </c>
      <c r="E8" s="103">
        <v>1500</v>
      </c>
      <c r="F8" s="104"/>
      <c r="G8" s="104"/>
      <c r="H8" s="104"/>
      <c r="I8" s="69"/>
      <c r="J8" s="105">
        <f t="shared" si="0"/>
        <v>0</v>
      </c>
      <c r="K8" s="104"/>
      <c r="L8" s="69"/>
    </row>
    <row r="9" spans="1:12" ht="26.25" customHeight="1">
      <c r="A9" s="100">
        <v>5</v>
      </c>
      <c r="B9" s="101" t="s">
        <v>382</v>
      </c>
      <c r="C9" s="102" t="s">
        <v>154</v>
      </c>
      <c r="D9" s="103" t="s">
        <v>7</v>
      </c>
      <c r="E9" s="103">
        <v>1298</v>
      </c>
      <c r="F9" s="104"/>
      <c r="G9" s="104"/>
      <c r="H9" s="104"/>
      <c r="I9" s="69"/>
      <c r="J9" s="105">
        <f t="shared" si="0"/>
        <v>0</v>
      </c>
      <c r="K9" s="104"/>
      <c r="L9" s="69"/>
    </row>
    <row r="10" spans="1:12" ht="26.25" customHeight="1">
      <c r="A10" s="100">
        <v>6</v>
      </c>
      <c r="B10" s="101" t="s">
        <v>383</v>
      </c>
      <c r="C10" s="102" t="s">
        <v>255</v>
      </c>
      <c r="D10" s="103" t="s">
        <v>9</v>
      </c>
      <c r="E10" s="103">
        <v>100</v>
      </c>
      <c r="F10" s="104"/>
      <c r="G10" s="104"/>
      <c r="H10" s="104"/>
      <c r="I10" s="69"/>
      <c r="J10" s="105">
        <f t="shared" si="0"/>
        <v>0</v>
      </c>
      <c r="K10" s="104"/>
      <c r="L10" s="69"/>
    </row>
    <row r="11" spans="1:12" ht="26.25" customHeight="1">
      <c r="A11" s="100">
        <v>7</v>
      </c>
      <c r="B11" s="101" t="s">
        <v>384</v>
      </c>
      <c r="C11" s="102" t="s">
        <v>167</v>
      </c>
      <c r="D11" s="103" t="s">
        <v>9</v>
      </c>
      <c r="E11" s="103">
        <v>620</v>
      </c>
      <c r="F11" s="104"/>
      <c r="G11" s="104"/>
      <c r="H11" s="104"/>
      <c r="I11" s="69"/>
      <c r="J11" s="105">
        <f t="shared" si="0"/>
        <v>0</v>
      </c>
      <c r="K11" s="104"/>
      <c r="L11" s="69"/>
    </row>
    <row r="12" spans="1:12" ht="26.25" customHeight="1">
      <c r="A12" s="100">
        <v>8</v>
      </c>
      <c r="B12" s="101" t="s">
        <v>385</v>
      </c>
      <c r="C12" s="102" t="s">
        <v>244</v>
      </c>
      <c r="D12" s="103" t="s">
        <v>9</v>
      </c>
      <c r="E12" s="103">
        <v>140</v>
      </c>
      <c r="F12" s="104"/>
      <c r="G12" s="104"/>
      <c r="H12" s="104"/>
      <c r="I12" s="69"/>
      <c r="J12" s="105">
        <f t="shared" si="0"/>
        <v>0</v>
      </c>
      <c r="K12" s="104"/>
      <c r="L12" s="69"/>
    </row>
    <row r="13" spans="1:12" ht="26.25" customHeight="1">
      <c r="A13" s="100">
        <v>9</v>
      </c>
      <c r="B13" s="101" t="s">
        <v>386</v>
      </c>
      <c r="C13" s="102" t="s">
        <v>279</v>
      </c>
      <c r="D13" s="103" t="s">
        <v>9</v>
      </c>
      <c r="E13" s="103">
        <v>440</v>
      </c>
      <c r="F13" s="104"/>
      <c r="G13" s="104"/>
      <c r="H13" s="104"/>
      <c r="I13" s="69"/>
      <c r="J13" s="105">
        <f t="shared" si="0"/>
        <v>0</v>
      </c>
      <c r="K13" s="104"/>
      <c r="L13" s="69"/>
    </row>
    <row r="14" spans="1:12" ht="26.25" customHeight="1">
      <c r="A14" s="100">
        <v>10</v>
      </c>
      <c r="B14" s="101" t="s">
        <v>387</v>
      </c>
      <c r="C14" s="102" t="s">
        <v>147</v>
      </c>
      <c r="D14" s="103" t="s">
        <v>9</v>
      </c>
      <c r="E14" s="103">
        <v>500</v>
      </c>
      <c r="F14" s="104"/>
      <c r="G14" s="104"/>
      <c r="H14" s="104"/>
      <c r="I14" s="69"/>
      <c r="J14" s="105">
        <f t="shared" si="0"/>
        <v>0</v>
      </c>
      <c r="K14" s="104"/>
      <c r="L14" s="69"/>
    </row>
    <row r="15" spans="1:12" ht="26.25" customHeight="1">
      <c r="A15" s="100">
        <v>11</v>
      </c>
      <c r="B15" s="101" t="s">
        <v>388</v>
      </c>
      <c r="C15" s="102" t="s">
        <v>251</v>
      </c>
      <c r="D15" s="103" t="s">
        <v>9</v>
      </c>
      <c r="E15" s="103">
        <v>300</v>
      </c>
      <c r="F15" s="104"/>
      <c r="G15" s="104"/>
      <c r="H15" s="104"/>
      <c r="I15" s="69"/>
      <c r="J15" s="105">
        <f t="shared" si="0"/>
        <v>0</v>
      </c>
      <c r="K15" s="104"/>
      <c r="L15" s="69"/>
    </row>
    <row r="16" spans="1:12" ht="26.25" customHeight="1">
      <c r="A16" s="100">
        <v>12</v>
      </c>
      <c r="B16" s="101" t="s">
        <v>389</v>
      </c>
      <c r="C16" s="102" t="s">
        <v>146</v>
      </c>
      <c r="D16" s="103" t="s">
        <v>9</v>
      </c>
      <c r="E16" s="103">
        <v>875</v>
      </c>
      <c r="F16" s="104"/>
      <c r="G16" s="104"/>
      <c r="H16" s="104"/>
      <c r="I16" s="69"/>
      <c r="J16" s="105">
        <f t="shared" si="0"/>
        <v>0</v>
      </c>
      <c r="K16" s="104"/>
      <c r="L16" s="69"/>
    </row>
    <row r="17" spans="1:12" ht="26.25" customHeight="1">
      <c r="A17" s="100">
        <v>13</v>
      </c>
      <c r="B17" s="101" t="s">
        <v>390</v>
      </c>
      <c r="C17" s="102" t="s">
        <v>166</v>
      </c>
      <c r="D17" s="103" t="s">
        <v>9</v>
      </c>
      <c r="E17" s="103">
        <v>685</v>
      </c>
      <c r="F17" s="104"/>
      <c r="G17" s="104"/>
      <c r="H17" s="104"/>
      <c r="I17" s="69"/>
      <c r="J17" s="105">
        <f t="shared" si="0"/>
        <v>0</v>
      </c>
      <c r="K17" s="104"/>
      <c r="L17" s="69"/>
    </row>
    <row r="18" spans="1:12" ht="26.25" customHeight="1">
      <c r="A18" s="100">
        <v>14</v>
      </c>
      <c r="B18" s="101" t="s">
        <v>391</v>
      </c>
      <c r="C18" s="102" t="s">
        <v>121</v>
      </c>
      <c r="D18" s="103" t="s">
        <v>9</v>
      </c>
      <c r="E18" s="103">
        <v>3300</v>
      </c>
      <c r="F18" s="104"/>
      <c r="G18" s="104"/>
      <c r="H18" s="104"/>
      <c r="I18" s="69"/>
      <c r="J18" s="105">
        <f t="shared" si="0"/>
        <v>0</v>
      </c>
      <c r="K18" s="104"/>
      <c r="L18" s="69"/>
    </row>
    <row r="19" spans="1:12" ht="26.25" customHeight="1">
      <c r="A19" s="100">
        <v>15</v>
      </c>
      <c r="B19" s="101" t="s">
        <v>392</v>
      </c>
      <c r="C19" s="102" t="s">
        <v>209</v>
      </c>
      <c r="D19" s="103" t="s">
        <v>7</v>
      </c>
      <c r="E19" s="103">
        <v>772</v>
      </c>
      <c r="F19" s="104"/>
      <c r="G19" s="104"/>
      <c r="H19" s="104"/>
      <c r="I19" s="69"/>
      <c r="J19" s="105">
        <f t="shared" si="0"/>
        <v>0</v>
      </c>
      <c r="K19" s="104"/>
      <c r="L19" s="69"/>
    </row>
    <row r="20" spans="1:12" ht="26.25" customHeight="1">
      <c r="A20" s="100">
        <v>16</v>
      </c>
      <c r="B20" s="101" t="s">
        <v>393</v>
      </c>
      <c r="C20" s="102" t="s">
        <v>136</v>
      </c>
      <c r="D20" s="103" t="s">
        <v>9</v>
      </c>
      <c r="E20" s="103">
        <v>300</v>
      </c>
      <c r="F20" s="104"/>
      <c r="G20" s="104"/>
      <c r="H20" s="104"/>
      <c r="I20" s="69"/>
      <c r="J20" s="105">
        <f t="shared" si="0"/>
        <v>0</v>
      </c>
      <c r="K20" s="104"/>
      <c r="L20" s="69"/>
    </row>
    <row r="21" spans="1:12" ht="26.25" customHeight="1">
      <c r="A21" s="100">
        <v>17</v>
      </c>
      <c r="B21" s="101" t="s">
        <v>394</v>
      </c>
      <c r="C21" s="102" t="s">
        <v>238</v>
      </c>
      <c r="D21" s="103" t="s">
        <v>9</v>
      </c>
      <c r="E21" s="103">
        <v>595</v>
      </c>
      <c r="F21" s="104"/>
      <c r="G21" s="104"/>
      <c r="H21" s="104"/>
      <c r="I21" s="69"/>
      <c r="J21" s="105">
        <f t="shared" si="0"/>
        <v>0</v>
      </c>
      <c r="K21" s="104"/>
      <c r="L21" s="69"/>
    </row>
    <row r="22" spans="1:12" ht="26.25" customHeight="1">
      <c r="A22" s="100">
        <v>18</v>
      </c>
      <c r="B22" s="106" t="s">
        <v>395</v>
      </c>
      <c r="C22" s="102" t="s">
        <v>313</v>
      </c>
      <c r="D22" s="103" t="s">
        <v>9</v>
      </c>
      <c r="E22" s="103">
        <v>400</v>
      </c>
      <c r="F22" s="104"/>
      <c r="G22" s="104"/>
      <c r="H22" s="104"/>
      <c r="I22" s="69"/>
      <c r="J22" s="105">
        <f t="shared" si="0"/>
        <v>0</v>
      </c>
      <c r="K22" s="104"/>
      <c r="L22" s="69"/>
    </row>
    <row r="23" spans="1:12" ht="26.25" customHeight="1">
      <c r="A23" s="100">
        <v>19</v>
      </c>
      <c r="B23" s="106">
        <v>9418</v>
      </c>
      <c r="C23" s="102" t="s">
        <v>67</v>
      </c>
      <c r="D23" s="103" t="s">
        <v>9</v>
      </c>
      <c r="E23" s="103">
        <v>2000</v>
      </c>
      <c r="F23" s="104"/>
      <c r="G23" s="104"/>
      <c r="H23" s="104"/>
      <c r="I23" s="69"/>
      <c r="J23" s="105">
        <f t="shared" si="0"/>
        <v>0</v>
      </c>
      <c r="K23" s="104"/>
      <c r="L23" s="69"/>
    </row>
    <row r="24" spans="1:12" ht="26.25" customHeight="1">
      <c r="A24" s="100">
        <v>20</v>
      </c>
      <c r="B24" s="106" t="s">
        <v>396</v>
      </c>
      <c r="C24" s="102" t="s">
        <v>175</v>
      </c>
      <c r="D24" s="103" t="s">
        <v>7</v>
      </c>
      <c r="E24" s="103">
        <v>1906</v>
      </c>
      <c r="F24" s="104"/>
      <c r="G24" s="104"/>
      <c r="H24" s="104"/>
      <c r="I24" s="69"/>
      <c r="J24" s="105">
        <f t="shared" si="0"/>
        <v>0</v>
      </c>
      <c r="K24" s="104"/>
      <c r="L24" s="69"/>
    </row>
    <row r="25" spans="1:12" ht="26.25" customHeight="1">
      <c r="A25" s="100">
        <v>21</v>
      </c>
      <c r="B25" s="101" t="s">
        <v>397</v>
      </c>
      <c r="C25" s="102" t="s">
        <v>199</v>
      </c>
      <c r="D25" s="103" t="s">
        <v>7</v>
      </c>
      <c r="E25" s="103">
        <v>1450</v>
      </c>
      <c r="F25" s="104"/>
      <c r="G25" s="104"/>
      <c r="H25" s="104"/>
      <c r="I25" s="69"/>
      <c r="J25" s="105">
        <f t="shared" si="0"/>
        <v>0</v>
      </c>
      <c r="K25" s="104"/>
      <c r="L25" s="69"/>
    </row>
    <row r="26" spans="1:12" ht="26.25" customHeight="1">
      <c r="A26" s="100">
        <v>22</v>
      </c>
      <c r="B26" s="101" t="s">
        <v>398</v>
      </c>
      <c r="C26" s="102" t="s">
        <v>157</v>
      </c>
      <c r="D26" s="103" t="s">
        <v>7</v>
      </c>
      <c r="E26" s="103">
        <v>3376</v>
      </c>
      <c r="F26" s="104"/>
      <c r="G26" s="104"/>
      <c r="H26" s="104"/>
      <c r="I26" s="69"/>
      <c r="J26" s="105">
        <f t="shared" si="0"/>
        <v>0</v>
      </c>
      <c r="K26" s="104"/>
      <c r="L26" s="69"/>
    </row>
    <row r="27" spans="1:12" ht="26.25" customHeight="1">
      <c r="A27" s="100">
        <v>23</v>
      </c>
      <c r="B27" s="101" t="s">
        <v>399</v>
      </c>
      <c r="C27" s="102" t="s">
        <v>248</v>
      </c>
      <c r="D27" s="103" t="s">
        <v>7</v>
      </c>
      <c r="E27" s="103">
        <v>3875</v>
      </c>
      <c r="F27" s="104"/>
      <c r="G27" s="104"/>
      <c r="H27" s="104"/>
      <c r="I27" s="69"/>
      <c r="J27" s="105">
        <f t="shared" si="0"/>
        <v>0</v>
      </c>
      <c r="K27" s="104"/>
      <c r="L27" s="69"/>
    </row>
    <row r="28" spans="1:12" ht="26.25" customHeight="1">
      <c r="A28" s="100">
        <v>24</v>
      </c>
      <c r="B28" s="101" t="s">
        <v>400</v>
      </c>
      <c r="C28" s="102" t="s">
        <v>66</v>
      </c>
      <c r="D28" s="103" t="s">
        <v>9</v>
      </c>
      <c r="E28" s="103">
        <v>2500</v>
      </c>
      <c r="F28" s="104"/>
      <c r="G28" s="104"/>
      <c r="H28" s="104"/>
      <c r="I28" s="69"/>
      <c r="J28" s="105">
        <f t="shared" si="0"/>
        <v>0</v>
      </c>
      <c r="K28" s="104"/>
      <c r="L28" s="69"/>
    </row>
    <row r="29" spans="1:12" ht="26.25" customHeight="1">
      <c r="A29" s="100">
        <v>25</v>
      </c>
      <c r="B29" s="101" t="s">
        <v>401</v>
      </c>
      <c r="C29" s="102" t="s">
        <v>13</v>
      </c>
      <c r="D29" s="103" t="s">
        <v>9</v>
      </c>
      <c r="E29" s="103">
        <v>26500</v>
      </c>
      <c r="F29" s="104"/>
      <c r="G29" s="104"/>
      <c r="H29" s="104"/>
      <c r="I29" s="69"/>
      <c r="J29" s="105">
        <f t="shared" si="0"/>
        <v>0</v>
      </c>
      <c r="K29" s="104"/>
      <c r="L29" s="69"/>
    </row>
    <row r="30" spans="1:12" ht="26.25" customHeight="1">
      <c r="A30" s="100">
        <v>26</v>
      </c>
      <c r="B30" s="101" t="s">
        <v>402</v>
      </c>
      <c r="C30" s="102" t="s">
        <v>256</v>
      </c>
      <c r="D30" s="103" t="s">
        <v>9</v>
      </c>
      <c r="E30" s="103">
        <v>1000</v>
      </c>
      <c r="F30" s="104"/>
      <c r="G30" s="104"/>
      <c r="H30" s="104"/>
      <c r="I30" s="69"/>
      <c r="J30" s="105">
        <f t="shared" si="0"/>
        <v>0</v>
      </c>
      <c r="K30" s="104"/>
      <c r="L30" s="69"/>
    </row>
    <row r="31" spans="1:12" ht="26.25" customHeight="1">
      <c r="A31" s="100">
        <v>27</v>
      </c>
      <c r="B31" s="101" t="s">
        <v>403</v>
      </c>
      <c r="C31" s="102" t="s">
        <v>56</v>
      </c>
      <c r="D31" s="103" t="s">
        <v>9</v>
      </c>
      <c r="E31" s="103">
        <v>3500</v>
      </c>
      <c r="F31" s="104"/>
      <c r="G31" s="104"/>
      <c r="H31" s="104"/>
      <c r="I31" s="69"/>
      <c r="J31" s="105">
        <f t="shared" si="0"/>
        <v>0</v>
      </c>
      <c r="K31" s="104"/>
      <c r="L31" s="69"/>
    </row>
    <row r="32" spans="1:12" ht="26.25" customHeight="1">
      <c r="A32" s="100">
        <v>28</v>
      </c>
      <c r="B32" s="101" t="s">
        <v>404</v>
      </c>
      <c r="C32" s="102" t="s">
        <v>208</v>
      </c>
      <c r="D32" s="103" t="s">
        <v>9</v>
      </c>
      <c r="E32" s="103">
        <v>1500</v>
      </c>
      <c r="F32" s="104"/>
      <c r="G32" s="104"/>
      <c r="H32" s="104"/>
      <c r="I32" s="69"/>
      <c r="J32" s="105">
        <f t="shared" si="0"/>
        <v>0</v>
      </c>
      <c r="K32" s="104"/>
      <c r="L32" s="69"/>
    </row>
    <row r="33" spans="1:12" ht="26.25" customHeight="1">
      <c r="A33" s="100">
        <v>29</v>
      </c>
      <c r="B33" s="101" t="s">
        <v>405</v>
      </c>
      <c r="C33" s="102" t="s">
        <v>311</v>
      </c>
      <c r="D33" s="103" t="s">
        <v>9</v>
      </c>
      <c r="E33" s="103">
        <v>500</v>
      </c>
      <c r="F33" s="104"/>
      <c r="G33" s="104"/>
      <c r="H33" s="104"/>
      <c r="I33" s="69"/>
      <c r="J33" s="105">
        <f t="shared" si="0"/>
        <v>0</v>
      </c>
      <c r="K33" s="104"/>
      <c r="L33" s="69"/>
    </row>
    <row r="34" spans="1:12" ht="26.25" customHeight="1">
      <c r="A34" s="100">
        <v>30</v>
      </c>
      <c r="B34" s="101" t="s">
        <v>406</v>
      </c>
      <c r="C34" s="102" t="s">
        <v>180</v>
      </c>
      <c r="D34" s="103" t="s">
        <v>9</v>
      </c>
      <c r="E34" s="103">
        <v>500</v>
      </c>
      <c r="F34" s="104"/>
      <c r="G34" s="104"/>
      <c r="H34" s="104"/>
      <c r="I34" s="69"/>
      <c r="J34" s="105">
        <f t="shared" si="0"/>
        <v>0</v>
      </c>
      <c r="K34" s="104"/>
      <c r="L34" s="69"/>
    </row>
    <row r="35" spans="1:12" ht="26.25" customHeight="1">
      <c r="A35" s="100">
        <v>31</v>
      </c>
      <c r="B35" s="101" t="s">
        <v>407</v>
      </c>
      <c r="C35" s="102" t="s">
        <v>92</v>
      </c>
      <c r="D35" s="103" t="s">
        <v>9</v>
      </c>
      <c r="E35" s="103">
        <v>4125</v>
      </c>
      <c r="F35" s="104"/>
      <c r="G35" s="104"/>
      <c r="H35" s="104"/>
      <c r="I35" s="69"/>
      <c r="J35" s="105">
        <f t="shared" si="0"/>
        <v>0</v>
      </c>
      <c r="K35" s="104"/>
      <c r="L35" s="69"/>
    </row>
    <row r="36" spans="1:12" ht="26.25" customHeight="1">
      <c r="A36" s="100">
        <v>32</v>
      </c>
      <c r="B36" s="101" t="s">
        <v>408</v>
      </c>
      <c r="C36" s="102" t="s">
        <v>162</v>
      </c>
      <c r="D36" s="103" t="s">
        <v>9</v>
      </c>
      <c r="E36" s="103">
        <v>2000</v>
      </c>
      <c r="F36" s="104"/>
      <c r="G36" s="104"/>
      <c r="H36" s="104"/>
      <c r="I36" s="69"/>
      <c r="J36" s="105">
        <f t="shared" si="0"/>
        <v>0</v>
      </c>
      <c r="K36" s="104"/>
      <c r="L36" s="69"/>
    </row>
    <row r="37" spans="1:12" ht="26.25" customHeight="1">
      <c r="A37" s="100">
        <v>33</v>
      </c>
      <c r="B37" s="101" t="s">
        <v>409</v>
      </c>
      <c r="C37" s="102" t="s">
        <v>153</v>
      </c>
      <c r="D37" s="103" t="s">
        <v>9</v>
      </c>
      <c r="E37" s="103">
        <v>1100</v>
      </c>
      <c r="F37" s="104"/>
      <c r="G37" s="104"/>
      <c r="H37" s="104"/>
      <c r="I37" s="69"/>
      <c r="J37" s="105">
        <f t="shared" si="0"/>
        <v>0</v>
      </c>
      <c r="K37" s="104"/>
      <c r="L37" s="69"/>
    </row>
    <row r="38" spans="1:12" ht="26.25" customHeight="1">
      <c r="A38" s="100">
        <v>34</v>
      </c>
      <c r="B38" s="101" t="s">
        <v>410</v>
      </c>
      <c r="C38" s="102" t="s">
        <v>258</v>
      </c>
      <c r="D38" s="103" t="s">
        <v>9</v>
      </c>
      <c r="E38" s="103">
        <v>250</v>
      </c>
      <c r="F38" s="104"/>
      <c r="G38" s="104"/>
      <c r="H38" s="104"/>
      <c r="I38" s="69"/>
      <c r="J38" s="105">
        <f t="shared" si="0"/>
        <v>0</v>
      </c>
      <c r="K38" s="104"/>
      <c r="L38" s="69"/>
    </row>
    <row r="39" spans="1:12" ht="26.25" customHeight="1">
      <c r="A39" s="100">
        <v>35</v>
      </c>
      <c r="B39" s="101" t="s">
        <v>411</v>
      </c>
      <c r="C39" s="102" t="s">
        <v>206</v>
      </c>
      <c r="D39" s="103" t="s">
        <v>7</v>
      </c>
      <c r="E39" s="103">
        <v>250</v>
      </c>
      <c r="F39" s="104"/>
      <c r="G39" s="104"/>
      <c r="H39" s="104"/>
      <c r="I39" s="69"/>
      <c r="J39" s="105">
        <f t="shared" si="0"/>
        <v>0</v>
      </c>
      <c r="K39" s="104"/>
      <c r="L39" s="69"/>
    </row>
    <row r="40" spans="1:12" ht="26.25" customHeight="1">
      <c r="A40" s="100">
        <v>36</v>
      </c>
      <c r="B40" s="101" t="s">
        <v>412</v>
      </c>
      <c r="C40" s="102" t="s">
        <v>197</v>
      </c>
      <c r="D40" s="103" t="s">
        <v>7</v>
      </c>
      <c r="E40" s="103">
        <v>240</v>
      </c>
      <c r="F40" s="104"/>
      <c r="G40" s="104"/>
      <c r="H40" s="104"/>
      <c r="I40" s="69"/>
      <c r="J40" s="105">
        <f t="shared" si="0"/>
        <v>0</v>
      </c>
      <c r="K40" s="104"/>
      <c r="L40" s="69"/>
    </row>
    <row r="41" spans="1:12" ht="26.25" customHeight="1">
      <c r="A41" s="100">
        <v>37</v>
      </c>
      <c r="B41" s="101" t="s">
        <v>413</v>
      </c>
      <c r="C41" s="102" t="s">
        <v>31</v>
      </c>
      <c r="D41" s="103" t="s">
        <v>7</v>
      </c>
      <c r="E41" s="103">
        <v>158</v>
      </c>
      <c r="F41" s="104"/>
      <c r="G41" s="104"/>
      <c r="H41" s="104"/>
      <c r="I41" s="69"/>
      <c r="J41" s="105">
        <f t="shared" si="0"/>
        <v>0</v>
      </c>
      <c r="K41" s="104"/>
      <c r="L41" s="69"/>
    </row>
    <row r="42" spans="1:12" ht="26.25" customHeight="1">
      <c r="A42" s="100">
        <v>38</v>
      </c>
      <c r="B42" s="101" t="s">
        <v>414</v>
      </c>
      <c r="C42" s="102" t="s">
        <v>37</v>
      </c>
      <c r="D42" s="103" t="s">
        <v>7</v>
      </c>
      <c r="E42" s="103">
        <v>66</v>
      </c>
      <c r="F42" s="104"/>
      <c r="G42" s="104"/>
      <c r="H42" s="104"/>
      <c r="I42" s="69"/>
      <c r="J42" s="105">
        <f t="shared" si="0"/>
        <v>0</v>
      </c>
      <c r="K42" s="104"/>
      <c r="L42" s="69"/>
    </row>
    <row r="43" spans="1:12" ht="26.25" customHeight="1">
      <c r="A43" s="100">
        <v>39</v>
      </c>
      <c r="B43" s="101" t="s">
        <v>415</v>
      </c>
      <c r="C43" s="102" t="s">
        <v>319</v>
      </c>
      <c r="D43" s="103" t="s">
        <v>9</v>
      </c>
      <c r="E43" s="103">
        <v>250</v>
      </c>
      <c r="F43" s="104"/>
      <c r="G43" s="104"/>
      <c r="H43" s="104"/>
      <c r="I43" s="69"/>
      <c r="J43" s="105">
        <f t="shared" si="0"/>
        <v>0</v>
      </c>
      <c r="K43" s="104"/>
      <c r="L43" s="69"/>
    </row>
    <row r="44" spans="1:12" ht="26.25" customHeight="1">
      <c r="A44" s="100">
        <v>40</v>
      </c>
      <c r="B44" s="101" t="s">
        <v>416</v>
      </c>
      <c r="C44" s="102" t="s">
        <v>295</v>
      </c>
      <c r="D44" s="103" t="s">
        <v>9</v>
      </c>
      <c r="E44" s="103">
        <v>250</v>
      </c>
      <c r="F44" s="104"/>
      <c r="G44" s="104"/>
      <c r="H44" s="104"/>
      <c r="I44" s="69"/>
      <c r="J44" s="105">
        <f t="shared" si="0"/>
        <v>0</v>
      </c>
      <c r="K44" s="104"/>
      <c r="L44" s="69"/>
    </row>
    <row r="45" spans="1:12" ht="26.25" customHeight="1">
      <c r="A45" s="100">
        <v>41</v>
      </c>
      <c r="B45" s="101" t="s">
        <v>417</v>
      </c>
      <c r="C45" s="102" t="s">
        <v>213</v>
      </c>
      <c r="D45" s="103" t="s">
        <v>9</v>
      </c>
      <c r="E45" s="103">
        <v>525</v>
      </c>
      <c r="F45" s="104"/>
      <c r="G45" s="104"/>
      <c r="H45" s="104"/>
      <c r="I45" s="69"/>
      <c r="J45" s="105">
        <f t="shared" si="0"/>
        <v>0</v>
      </c>
      <c r="K45" s="104"/>
      <c r="L45" s="69"/>
    </row>
    <row r="46" spans="1:12" ht="26.25" customHeight="1">
      <c r="A46" s="100">
        <v>42</v>
      </c>
      <c r="B46" s="101" t="s">
        <v>418</v>
      </c>
      <c r="C46" s="102" t="s">
        <v>28</v>
      </c>
      <c r="D46" s="103" t="s">
        <v>9</v>
      </c>
      <c r="E46" s="103">
        <v>5250</v>
      </c>
      <c r="F46" s="104"/>
      <c r="G46" s="104"/>
      <c r="H46" s="104"/>
      <c r="I46" s="69"/>
      <c r="J46" s="105">
        <f t="shared" si="0"/>
        <v>0</v>
      </c>
      <c r="K46" s="104"/>
      <c r="L46" s="69"/>
    </row>
    <row r="47" spans="1:12" ht="26.25" customHeight="1">
      <c r="A47" s="100">
        <v>43</v>
      </c>
      <c r="B47" s="101" t="s">
        <v>419</v>
      </c>
      <c r="C47" s="102" t="s">
        <v>71</v>
      </c>
      <c r="D47" s="103" t="s">
        <v>9</v>
      </c>
      <c r="E47" s="103">
        <v>2000</v>
      </c>
      <c r="F47" s="104"/>
      <c r="G47" s="104"/>
      <c r="H47" s="104"/>
      <c r="I47" s="69"/>
      <c r="J47" s="105">
        <f t="shared" si="0"/>
        <v>0</v>
      </c>
      <c r="K47" s="104"/>
      <c r="L47" s="69"/>
    </row>
    <row r="48" spans="1:12" ht="26.25" customHeight="1">
      <c r="A48" s="100">
        <v>44</v>
      </c>
      <c r="B48" s="101" t="s">
        <v>420</v>
      </c>
      <c r="C48" s="102" t="s">
        <v>240</v>
      </c>
      <c r="D48" s="103" t="s">
        <v>9</v>
      </c>
      <c r="E48" s="103">
        <v>550</v>
      </c>
      <c r="F48" s="104"/>
      <c r="G48" s="104"/>
      <c r="H48" s="104"/>
      <c r="I48" s="69"/>
      <c r="J48" s="105">
        <f t="shared" si="0"/>
        <v>0</v>
      </c>
      <c r="K48" s="104"/>
      <c r="L48" s="69"/>
    </row>
    <row r="49" spans="1:12" ht="26.25" customHeight="1">
      <c r="A49" s="100">
        <v>45</v>
      </c>
      <c r="B49" s="101" t="s">
        <v>421</v>
      </c>
      <c r="C49" s="102" t="s">
        <v>69</v>
      </c>
      <c r="D49" s="103" t="s">
        <v>9</v>
      </c>
      <c r="E49" s="103">
        <v>3504</v>
      </c>
      <c r="F49" s="104"/>
      <c r="G49" s="104"/>
      <c r="H49" s="104"/>
      <c r="I49" s="69"/>
      <c r="J49" s="105">
        <f t="shared" si="0"/>
        <v>0</v>
      </c>
      <c r="K49" s="104"/>
      <c r="L49" s="69"/>
    </row>
    <row r="50" spans="1:12" ht="26.25" customHeight="1">
      <c r="A50" s="100">
        <v>46</v>
      </c>
      <c r="B50" s="101" t="s">
        <v>422</v>
      </c>
      <c r="C50" s="102" t="s">
        <v>305</v>
      </c>
      <c r="D50" s="103" t="s">
        <v>9</v>
      </c>
      <c r="E50" s="103">
        <v>500</v>
      </c>
      <c r="F50" s="104"/>
      <c r="G50" s="104"/>
      <c r="H50" s="104"/>
      <c r="I50" s="69"/>
      <c r="J50" s="105">
        <f t="shared" si="0"/>
        <v>0</v>
      </c>
      <c r="K50" s="104"/>
      <c r="L50" s="69"/>
    </row>
    <row r="51" spans="1:12" ht="26.25" customHeight="1">
      <c r="A51" s="100">
        <v>47</v>
      </c>
      <c r="B51" s="101" t="s">
        <v>423</v>
      </c>
      <c r="C51" s="102" t="s">
        <v>222</v>
      </c>
      <c r="D51" s="103" t="s">
        <v>9</v>
      </c>
      <c r="E51" s="103">
        <v>1250</v>
      </c>
      <c r="F51" s="104"/>
      <c r="G51" s="104"/>
      <c r="H51" s="104"/>
      <c r="I51" s="69"/>
      <c r="J51" s="105">
        <f t="shared" si="0"/>
        <v>0</v>
      </c>
      <c r="K51" s="104"/>
      <c r="L51" s="69"/>
    </row>
    <row r="52" spans="1:12" ht="26.25" customHeight="1">
      <c r="A52" s="100">
        <v>48</v>
      </c>
      <c r="B52" s="101" t="s">
        <v>424</v>
      </c>
      <c r="C52" s="102" t="s">
        <v>207</v>
      </c>
      <c r="D52" s="103" t="s">
        <v>9</v>
      </c>
      <c r="E52" s="103">
        <v>200</v>
      </c>
      <c r="F52" s="104"/>
      <c r="G52" s="104"/>
      <c r="H52" s="104"/>
      <c r="I52" s="69"/>
      <c r="J52" s="105">
        <f t="shared" si="0"/>
        <v>0</v>
      </c>
      <c r="K52" s="104"/>
      <c r="L52" s="69"/>
    </row>
    <row r="53" spans="1:12" ht="26.25" customHeight="1">
      <c r="A53" s="100">
        <v>49</v>
      </c>
      <c r="B53" s="101" t="s">
        <v>425</v>
      </c>
      <c r="C53" s="102" t="s">
        <v>352</v>
      </c>
      <c r="D53" s="103" t="s">
        <v>9</v>
      </c>
      <c r="E53" s="103">
        <v>2000</v>
      </c>
      <c r="F53" s="104"/>
      <c r="G53" s="104"/>
      <c r="H53" s="104"/>
      <c r="I53" s="69"/>
      <c r="J53" s="105">
        <f t="shared" si="0"/>
        <v>0</v>
      </c>
      <c r="K53" s="104"/>
      <c r="L53" s="69"/>
    </row>
    <row r="54" spans="1:12" ht="26.25" customHeight="1">
      <c r="A54" s="100">
        <v>50</v>
      </c>
      <c r="B54" s="101" t="s">
        <v>426</v>
      </c>
      <c r="C54" s="102" t="s">
        <v>259</v>
      </c>
      <c r="D54" s="103" t="s">
        <v>9</v>
      </c>
      <c r="E54" s="103">
        <v>3000</v>
      </c>
      <c r="F54" s="104"/>
      <c r="G54" s="104"/>
      <c r="H54" s="104"/>
      <c r="I54" s="69"/>
      <c r="J54" s="105">
        <f t="shared" si="0"/>
        <v>0</v>
      </c>
      <c r="K54" s="104"/>
      <c r="L54" s="69"/>
    </row>
    <row r="55" spans="1:12" ht="26.25" customHeight="1">
      <c r="A55" s="100">
        <v>51</v>
      </c>
      <c r="B55" s="101" t="s">
        <v>427</v>
      </c>
      <c r="C55" s="102" t="s">
        <v>265</v>
      </c>
      <c r="D55" s="103" t="s">
        <v>9</v>
      </c>
      <c r="E55" s="103">
        <v>2000</v>
      </c>
      <c r="F55" s="104"/>
      <c r="G55" s="104"/>
      <c r="H55" s="104"/>
      <c r="I55" s="69"/>
      <c r="J55" s="105">
        <f t="shared" si="0"/>
        <v>0</v>
      </c>
      <c r="K55" s="104"/>
      <c r="L55" s="69"/>
    </row>
    <row r="56" spans="1:12" ht="26.25" customHeight="1">
      <c r="A56" s="100">
        <v>52</v>
      </c>
      <c r="B56" s="101" t="s">
        <v>428</v>
      </c>
      <c r="C56" s="102" t="s">
        <v>98</v>
      </c>
      <c r="D56" s="103" t="s">
        <v>9</v>
      </c>
      <c r="E56" s="103">
        <v>1755</v>
      </c>
      <c r="F56" s="104"/>
      <c r="G56" s="104"/>
      <c r="H56" s="104"/>
      <c r="I56" s="69"/>
      <c r="J56" s="105">
        <f t="shared" si="0"/>
        <v>0</v>
      </c>
      <c r="K56" s="104"/>
      <c r="L56" s="69"/>
    </row>
    <row r="57" spans="1:12" ht="26.25" customHeight="1">
      <c r="A57" s="100">
        <v>53</v>
      </c>
      <c r="B57" s="101" t="s">
        <v>429</v>
      </c>
      <c r="C57" s="102" t="s">
        <v>113</v>
      </c>
      <c r="D57" s="103" t="s">
        <v>9</v>
      </c>
      <c r="E57" s="103">
        <v>1350</v>
      </c>
      <c r="F57" s="104"/>
      <c r="G57" s="104"/>
      <c r="H57" s="104"/>
      <c r="I57" s="69"/>
      <c r="J57" s="105">
        <f t="shared" si="0"/>
        <v>0</v>
      </c>
      <c r="K57" s="104"/>
      <c r="L57" s="69"/>
    </row>
    <row r="58" spans="1:12" ht="26.25" customHeight="1">
      <c r="A58" s="100">
        <v>54</v>
      </c>
      <c r="B58" s="101" t="s">
        <v>430</v>
      </c>
      <c r="C58" s="102" t="s">
        <v>308</v>
      </c>
      <c r="D58" s="103" t="s">
        <v>9</v>
      </c>
      <c r="E58" s="103">
        <v>300</v>
      </c>
      <c r="F58" s="104"/>
      <c r="G58" s="104"/>
      <c r="H58" s="104"/>
      <c r="I58" s="69"/>
      <c r="J58" s="105">
        <f t="shared" si="0"/>
        <v>0</v>
      </c>
      <c r="K58" s="104"/>
      <c r="L58" s="69"/>
    </row>
    <row r="59" spans="1:12" ht="26.25" customHeight="1">
      <c r="A59" s="100">
        <v>55</v>
      </c>
      <c r="B59" s="101" t="s">
        <v>431</v>
      </c>
      <c r="C59" s="102" t="s">
        <v>205</v>
      </c>
      <c r="D59" s="103" t="s">
        <v>9</v>
      </c>
      <c r="E59" s="103">
        <v>850</v>
      </c>
      <c r="F59" s="104"/>
      <c r="G59" s="104"/>
      <c r="H59" s="104"/>
      <c r="I59" s="69"/>
      <c r="J59" s="105">
        <f t="shared" si="0"/>
        <v>0</v>
      </c>
      <c r="K59" s="104"/>
      <c r="L59" s="69"/>
    </row>
    <row r="60" spans="1:12" ht="26.25" customHeight="1">
      <c r="A60" s="100">
        <v>56</v>
      </c>
      <c r="B60" s="101" t="s">
        <v>432</v>
      </c>
      <c r="C60" s="102" t="s">
        <v>132</v>
      </c>
      <c r="D60" s="103" t="s">
        <v>9</v>
      </c>
      <c r="E60" s="103">
        <v>840</v>
      </c>
      <c r="F60" s="104"/>
      <c r="G60" s="104"/>
      <c r="H60" s="104"/>
      <c r="I60" s="69"/>
      <c r="J60" s="105">
        <f t="shared" si="0"/>
        <v>0</v>
      </c>
      <c r="K60" s="104"/>
      <c r="L60" s="69"/>
    </row>
    <row r="61" spans="1:12" ht="26.25" customHeight="1">
      <c r="A61" s="100">
        <v>57</v>
      </c>
      <c r="B61" s="101" t="s">
        <v>433</v>
      </c>
      <c r="C61" s="102" t="s">
        <v>203</v>
      </c>
      <c r="D61" s="103" t="s">
        <v>9</v>
      </c>
      <c r="E61" s="103">
        <v>250</v>
      </c>
      <c r="F61" s="104"/>
      <c r="G61" s="104"/>
      <c r="H61" s="104"/>
      <c r="I61" s="69"/>
      <c r="J61" s="105">
        <f t="shared" si="0"/>
        <v>0</v>
      </c>
      <c r="K61" s="104"/>
      <c r="L61" s="69"/>
    </row>
    <row r="62" spans="1:12" ht="26.25" customHeight="1">
      <c r="A62" s="100">
        <v>58</v>
      </c>
      <c r="B62" s="101" t="s">
        <v>434</v>
      </c>
      <c r="C62" s="102" t="s">
        <v>289</v>
      </c>
      <c r="D62" s="103" t="s">
        <v>7</v>
      </c>
      <c r="E62" s="103">
        <v>200</v>
      </c>
      <c r="F62" s="104"/>
      <c r="G62" s="104"/>
      <c r="H62" s="104"/>
      <c r="I62" s="69"/>
      <c r="J62" s="105">
        <f t="shared" si="0"/>
        <v>0</v>
      </c>
      <c r="K62" s="104"/>
      <c r="L62" s="69"/>
    </row>
    <row r="63" spans="1:12" ht="26.25" customHeight="1">
      <c r="A63" s="100">
        <v>59</v>
      </c>
      <c r="B63" s="101" t="s">
        <v>435</v>
      </c>
      <c r="C63" s="102" t="s">
        <v>20</v>
      </c>
      <c r="D63" s="103" t="s">
        <v>7</v>
      </c>
      <c r="E63" s="103">
        <v>210</v>
      </c>
      <c r="F63" s="104"/>
      <c r="G63" s="104"/>
      <c r="H63" s="104"/>
      <c r="I63" s="69"/>
      <c r="J63" s="105">
        <f t="shared" si="0"/>
        <v>0</v>
      </c>
      <c r="K63" s="104"/>
      <c r="L63" s="69"/>
    </row>
    <row r="64" spans="1:12" ht="26.25" customHeight="1">
      <c r="A64" s="100">
        <v>60</v>
      </c>
      <c r="B64" s="101" t="s">
        <v>436</v>
      </c>
      <c r="C64" s="102" t="s">
        <v>86</v>
      </c>
      <c r="D64" s="103" t="s">
        <v>7</v>
      </c>
      <c r="E64" s="103">
        <v>125</v>
      </c>
      <c r="F64" s="104"/>
      <c r="G64" s="104"/>
      <c r="H64" s="104"/>
      <c r="I64" s="69"/>
      <c r="J64" s="105">
        <f t="shared" si="0"/>
        <v>0</v>
      </c>
      <c r="K64" s="104"/>
      <c r="L64" s="69"/>
    </row>
    <row r="65" spans="1:12" ht="26.25" customHeight="1">
      <c r="A65" s="100">
        <v>61</v>
      </c>
      <c r="B65" s="101" t="s">
        <v>437</v>
      </c>
      <c r="C65" s="102" t="s">
        <v>226</v>
      </c>
      <c r="D65" s="103" t="s">
        <v>7</v>
      </c>
      <c r="E65" s="103">
        <v>2100</v>
      </c>
      <c r="F65" s="104"/>
      <c r="G65" s="104"/>
      <c r="H65" s="104"/>
      <c r="I65" s="69"/>
      <c r="J65" s="105">
        <f t="shared" si="0"/>
        <v>0</v>
      </c>
      <c r="K65" s="104"/>
      <c r="L65" s="69"/>
    </row>
    <row r="66" spans="1:12" ht="26.25" customHeight="1">
      <c r="A66" s="100">
        <v>62</v>
      </c>
      <c r="B66" s="101" t="s">
        <v>438</v>
      </c>
      <c r="C66" s="102" t="s">
        <v>130</v>
      </c>
      <c r="D66" s="103" t="s">
        <v>7</v>
      </c>
      <c r="E66" s="103">
        <v>4300</v>
      </c>
      <c r="F66" s="104"/>
      <c r="G66" s="104"/>
      <c r="H66" s="104"/>
      <c r="I66" s="69"/>
      <c r="J66" s="105">
        <f t="shared" si="0"/>
        <v>0</v>
      </c>
      <c r="K66" s="104"/>
      <c r="L66" s="69"/>
    </row>
    <row r="67" spans="1:12" ht="26.25" customHeight="1">
      <c r="A67" s="100">
        <v>63</v>
      </c>
      <c r="B67" s="101" t="s">
        <v>439</v>
      </c>
      <c r="C67" s="102" t="s">
        <v>376</v>
      </c>
      <c r="D67" s="103" t="s">
        <v>7</v>
      </c>
      <c r="E67" s="103">
        <v>1000</v>
      </c>
      <c r="F67" s="104"/>
      <c r="G67" s="104"/>
      <c r="H67" s="104"/>
      <c r="I67" s="69"/>
      <c r="J67" s="105">
        <f t="shared" si="0"/>
        <v>0</v>
      </c>
      <c r="K67" s="104"/>
      <c r="L67" s="69"/>
    </row>
    <row r="68" spans="1:12" ht="26.25" customHeight="1">
      <c r="A68" s="100">
        <v>64</v>
      </c>
      <c r="B68" s="101" t="s">
        <v>440</v>
      </c>
      <c r="C68" s="102" t="s">
        <v>230</v>
      </c>
      <c r="D68" s="103" t="s">
        <v>7</v>
      </c>
      <c r="E68" s="103">
        <v>500</v>
      </c>
      <c r="F68" s="104"/>
      <c r="G68" s="104"/>
      <c r="H68" s="104"/>
      <c r="I68" s="69"/>
      <c r="J68" s="105">
        <f t="shared" si="0"/>
        <v>0</v>
      </c>
      <c r="K68" s="104"/>
      <c r="L68" s="69"/>
    </row>
    <row r="69" spans="1:12" ht="26.25" customHeight="1">
      <c r="A69" s="100">
        <v>65</v>
      </c>
      <c r="B69" s="101" t="s">
        <v>441</v>
      </c>
      <c r="C69" s="102" t="s">
        <v>369</v>
      </c>
      <c r="D69" s="103" t="s">
        <v>7</v>
      </c>
      <c r="E69" s="103">
        <v>2000</v>
      </c>
      <c r="F69" s="104"/>
      <c r="G69" s="104"/>
      <c r="H69" s="104"/>
      <c r="I69" s="69"/>
      <c r="J69" s="105">
        <f aca="true" t="shared" si="1" ref="J69:J132">I69*E69</f>
        <v>0</v>
      </c>
      <c r="K69" s="104"/>
      <c r="L69" s="69"/>
    </row>
    <row r="70" spans="1:12" ht="26.25" customHeight="1">
      <c r="A70" s="100">
        <v>66</v>
      </c>
      <c r="B70" s="106">
        <v>5355</v>
      </c>
      <c r="C70" s="102" t="s">
        <v>94</v>
      </c>
      <c r="D70" s="103" t="s">
        <v>7</v>
      </c>
      <c r="E70" s="103">
        <v>3000</v>
      </c>
      <c r="F70" s="104"/>
      <c r="G70" s="104"/>
      <c r="H70" s="104"/>
      <c r="I70" s="69"/>
      <c r="J70" s="105">
        <f t="shared" si="1"/>
        <v>0</v>
      </c>
      <c r="K70" s="104"/>
      <c r="L70" s="69"/>
    </row>
    <row r="71" spans="1:12" ht="26.25" customHeight="1">
      <c r="A71" s="100">
        <v>67</v>
      </c>
      <c r="B71" s="101" t="s">
        <v>442</v>
      </c>
      <c r="C71" s="102" t="s">
        <v>143</v>
      </c>
      <c r="D71" s="103" t="s">
        <v>7</v>
      </c>
      <c r="E71" s="103">
        <v>1000</v>
      </c>
      <c r="F71" s="104"/>
      <c r="G71" s="104"/>
      <c r="H71" s="104"/>
      <c r="I71" s="69"/>
      <c r="J71" s="105">
        <f t="shared" si="1"/>
        <v>0</v>
      </c>
      <c r="K71" s="104"/>
      <c r="L71" s="69"/>
    </row>
    <row r="72" spans="1:12" ht="26.25" customHeight="1">
      <c r="A72" s="100">
        <v>68</v>
      </c>
      <c r="B72" s="101" t="s">
        <v>443</v>
      </c>
      <c r="C72" s="102" t="s">
        <v>201</v>
      </c>
      <c r="D72" s="103" t="s">
        <v>7</v>
      </c>
      <c r="E72" s="103">
        <v>3000</v>
      </c>
      <c r="F72" s="104"/>
      <c r="G72" s="104"/>
      <c r="H72" s="104"/>
      <c r="I72" s="69"/>
      <c r="J72" s="105">
        <f t="shared" si="1"/>
        <v>0</v>
      </c>
      <c r="K72" s="104"/>
      <c r="L72" s="69"/>
    </row>
    <row r="73" spans="1:12" ht="26.25" customHeight="1">
      <c r="A73" s="100">
        <v>69</v>
      </c>
      <c r="B73" s="101" t="s">
        <v>444</v>
      </c>
      <c r="C73" s="102" t="s">
        <v>239</v>
      </c>
      <c r="D73" s="103" t="s">
        <v>7</v>
      </c>
      <c r="E73" s="103">
        <v>7165</v>
      </c>
      <c r="F73" s="104"/>
      <c r="G73" s="104"/>
      <c r="H73" s="104"/>
      <c r="I73" s="69"/>
      <c r="J73" s="105">
        <f t="shared" si="1"/>
        <v>0</v>
      </c>
      <c r="K73" s="104"/>
      <c r="L73" s="69"/>
    </row>
    <row r="74" spans="1:12" ht="26.25" customHeight="1">
      <c r="A74" s="100">
        <v>70</v>
      </c>
      <c r="B74" s="101" t="s">
        <v>445</v>
      </c>
      <c r="C74" s="102" t="s">
        <v>375</v>
      </c>
      <c r="D74" s="103" t="s">
        <v>9</v>
      </c>
      <c r="E74" s="103">
        <v>2000</v>
      </c>
      <c r="F74" s="104"/>
      <c r="G74" s="104"/>
      <c r="H74" s="104"/>
      <c r="I74" s="69"/>
      <c r="J74" s="105">
        <f t="shared" si="1"/>
        <v>0</v>
      </c>
      <c r="K74" s="104"/>
      <c r="L74" s="69"/>
    </row>
    <row r="75" spans="1:12" ht="26.25" customHeight="1">
      <c r="A75" s="100">
        <v>71</v>
      </c>
      <c r="B75" s="101" t="s">
        <v>446</v>
      </c>
      <c r="C75" s="102" t="s">
        <v>40</v>
      </c>
      <c r="D75" s="103" t="s">
        <v>7</v>
      </c>
      <c r="E75" s="103">
        <v>10000</v>
      </c>
      <c r="F75" s="104"/>
      <c r="G75" s="104"/>
      <c r="H75" s="104"/>
      <c r="I75" s="69"/>
      <c r="J75" s="105">
        <f t="shared" si="1"/>
        <v>0</v>
      </c>
      <c r="K75" s="104"/>
      <c r="L75" s="69"/>
    </row>
    <row r="76" spans="1:12" ht="26.25" customHeight="1">
      <c r="A76" s="100">
        <v>72</v>
      </c>
      <c r="B76" s="101" t="s">
        <v>447</v>
      </c>
      <c r="C76" s="102" t="s">
        <v>97</v>
      </c>
      <c r="D76" s="103" t="s">
        <v>7</v>
      </c>
      <c r="E76" s="103">
        <v>4000</v>
      </c>
      <c r="F76" s="104"/>
      <c r="G76" s="104"/>
      <c r="H76" s="104"/>
      <c r="I76" s="69"/>
      <c r="J76" s="105">
        <f t="shared" si="1"/>
        <v>0</v>
      </c>
      <c r="K76" s="104"/>
      <c r="L76" s="69"/>
    </row>
    <row r="77" spans="1:12" ht="26.25" customHeight="1">
      <c r="A77" s="100">
        <v>73</v>
      </c>
      <c r="B77" s="101" t="s">
        <v>448</v>
      </c>
      <c r="C77" s="102" t="s">
        <v>271</v>
      </c>
      <c r="D77" s="103" t="s">
        <v>7</v>
      </c>
      <c r="E77" s="103">
        <v>4000</v>
      </c>
      <c r="F77" s="104"/>
      <c r="G77" s="104"/>
      <c r="H77" s="104"/>
      <c r="I77" s="69"/>
      <c r="J77" s="105">
        <f t="shared" si="1"/>
        <v>0</v>
      </c>
      <c r="K77" s="104"/>
      <c r="L77" s="69"/>
    </row>
    <row r="78" spans="1:12" ht="26.25" customHeight="1">
      <c r="A78" s="100">
        <v>74</v>
      </c>
      <c r="B78" s="101" t="s">
        <v>449</v>
      </c>
      <c r="C78" s="102" t="s">
        <v>293</v>
      </c>
      <c r="D78" s="103" t="s">
        <v>7</v>
      </c>
      <c r="E78" s="103">
        <v>2000</v>
      </c>
      <c r="F78" s="104"/>
      <c r="G78" s="104"/>
      <c r="H78" s="104"/>
      <c r="I78" s="69"/>
      <c r="J78" s="105">
        <f t="shared" si="1"/>
        <v>0</v>
      </c>
      <c r="K78" s="104"/>
      <c r="L78" s="69"/>
    </row>
    <row r="79" spans="1:12" ht="26.25" customHeight="1">
      <c r="A79" s="100">
        <v>75</v>
      </c>
      <c r="B79" s="101" t="s">
        <v>450</v>
      </c>
      <c r="C79" s="102" t="s">
        <v>282</v>
      </c>
      <c r="D79" s="103" t="s">
        <v>9</v>
      </c>
      <c r="E79" s="103">
        <v>4000</v>
      </c>
      <c r="F79" s="104"/>
      <c r="G79" s="104"/>
      <c r="H79" s="104"/>
      <c r="I79" s="69"/>
      <c r="J79" s="105">
        <f t="shared" si="1"/>
        <v>0</v>
      </c>
      <c r="K79" s="104"/>
      <c r="L79" s="69"/>
    </row>
    <row r="80" spans="1:12" ht="26.25" customHeight="1">
      <c r="A80" s="100">
        <v>76</v>
      </c>
      <c r="B80" s="101" t="s">
        <v>451</v>
      </c>
      <c r="C80" s="102" t="s">
        <v>363</v>
      </c>
      <c r="D80" s="103" t="s">
        <v>7</v>
      </c>
      <c r="E80" s="103">
        <v>1000</v>
      </c>
      <c r="F80" s="104"/>
      <c r="G80" s="104"/>
      <c r="H80" s="104"/>
      <c r="I80" s="69"/>
      <c r="J80" s="105">
        <f t="shared" si="1"/>
        <v>0</v>
      </c>
      <c r="K80" s="104"/>
      <c r="L80" s="69"/>
    </row>
    <row r="81" spans="1:12" ht="26.25" customHeight="1">
      <c r="A81" s="100">
        <v>77</v>
      </c>
      <c r="B81" s="101" t="s">
        <v>452</v>
      </c>
      <c r="C81" s="102" t="s">
        <v>63</v>
      </c>
      <c r="D81" s="103" t="s">
        <v>9</v>
      </c>
      <c r="E81" s="103">
        <v>11000</v>
      </c>
      <c r="F81" s="104"/>
      <c r="G81" s="104"/>
      <c r="H81" s="104"/>
      <c r="I81" s="69"/>
      <c r="J81" s="105">
        <f t="shared" si="1"/>
        <v>0</v>
      </c>
      <c r="K81" s="104"/>
      <c r="L81" s="69"/>
    </row>
    <row r="82" spans="1:12" ht="26.25" customHeight="1">
      <c r="A82" s="100">
        <v>78</v>
      </c>
      <c r="B82" s="101" t="s">
        <v>453</v>
      </c>
      <c r="C82" s="102" t="s">
        <v>373</v>
      </c>
      <c r="D82" s="103" t="s">
        <v>9</v>
      </c>
      <c r="E82" s="103">
        <v>1000</v>
      </c>
      <c r="F82" s="104"/>
      <c r="G82" s="104"/>
      <c r="H82" s="104"/>
      <c r="I82" s="69"/>
      <c r="J82" s="105">
        <f t="shared" si="1"/>
        <v>0</v>
      </c>
      <c r="K82" s="104"/>
      <c r="L82" s="69"/>
    </row>
    <row r="83" spans="1:12" ht="26.25" customHeight="1">
      <c r="A83" s="100">
        <v>79</v>
      </c>
      <c r="B83" s="101" t="s">
        <v>454</v>
      </c>
      <c r="C83" s="102" t="s">
        <v>374</v>
      </c>
      <c r="D83" s="103" t="s">
        <v>9</v>
      </c>
      <c r="E83" s="103">
        <v>1000</v>
      </c>
      <c r="F83" s="104"/>
      <c r="G83" s="104"/>
      <c r="H83" s="104"/>
      <c r="I83" s="69"/>
      <c r="J83" s="105">
        <f t="shared" si="1"/>
        <v>0</v>
      </c>
      <c r="K83" s="104"/>
      <c r="L83" s="69"/>
    </row>
    <row r="84" spans="1:12" ht="26.25" customHeight="1">
      <c r="A84" s="100">
        <v>80</v>
      </c>
      <c r="B84" s="101" t="s">
        <v>455</v>
      </c>
      <c r="C84" s="102" t="s">
        <v>324</v>
      </c>
      <c r="D84" s="103" t="s">
        <v>7</v>
      </c>
      <c r="E84" s="103">
        <v>2000</v>
      </c>
      <c r="F84" s="104"/>
      <c r="G84" s="104"/>
      <c r="H84" s="104"/>
      <c r="I84" s="69"/>
      <c r="J84" s="105">
        <f t="shared" si="1"/>
        <v>0</v>
      </c>
      <c r="K84" s="104"/>
      <c r="L84" s="69"/>
    </row>
    <row r="85" spans="1:12" ht="26.25" customHeight="1">
      <c r="A85" s="100">
        <v>81</v>
      </c>
      <c r="B85" s="101" t="s">
        <v>456</v>
      </c>
      <c r="C85" s="102" t="s">
        <v>355</v>
      </c>
      <c r="D85" s="103" t="s">
        <v>7</v>
      </c>
      <c r="E85" s="103">
        <v>1000</v>
      </c>
      <c r="F85" s="104"/>
      <c r="G85" s="104"/>
      <c r="H85" s="104"/>
      <c r="I85" s="69"/>
      <c r="J85" s="105">
        <f t="shared" si="1"/>
        <v>0</v>
      </c>
      <c r="K85" s="104"/>
      <c r="L85" s="69"/>
    </row>
    <row r="86" spans="1:12" ht="26.25" customHeight="1">
      <c r="A86" s="100">
        <v>82</v>
      </c>
      <c r="B86" s="101" t="s">
        <v>457</v>
      </c>
      <c r="C86" s="102" t="s">
        <v>65</v>
      </c>
      <c r="D86" s="103" t="s">
        <v>9</v>
      </c>
      <c r="E86" s="103">
        <v>9580</v>
      </c>
      <c r="F86" s="104"/>
      <c r="G86" s="104"/>
      <c r="H86" s="104"/>
      <c r="I86" s="69"/>
      <c r="J86" s="105">
        <f t="shared" si="1"/>
        <v>0</v>
      </c>
      <c r="K86" s="104"/>
      <c r="L86" s="69"/>
    </row>
    <row r="87" spans="1:12" ht="26.25" customHeight="1">
      <c r="A87" s="100">
        <v>83</v>
      </c>
      <c r="B87" s="101" t="s">
        <v>458</v>
      </c>
      <c r="C87" s="102" t="s">
        <v>12</v>
      </c>
      <c r="D87" s="103" t="s">
        <v>9</v>
      </c>
      <c r="E87" s="103">
        <v>32680</v>
      </c>
      <c r="F87" s="104"/>
      <c r="G87" s="104"/>
      <c r="H87" s="104"/>
      <c r="I87" s="69"/>
      <c r="J87" s="105">
        <f t="shared" si="1"/>
        <v>0</v>
      </c>
      <c r="K87" s="104"/>
      <c r="L87" s="69"/>
    </row>
    <row r="88" spans="1:12" ht="26.25" customHeight="1">
      <c r="A88" s="100">
        <v>84</v>
      </c>
      <c r="B88" s="101" t="s">
        <v>459</v>
      </c>
      <c r="C88" s="102" t="s">
        <v>23</v>
      </c>
      <c r="D88" s="103" t="s">
        <v>9</v>
      </c>
      <c r="E88" s="103">
        <v>7840</v>
      </c>
      <c r="F88" s="104"/>
      <c r="G88" s="104"/>
      <c r="H88" s="104"/>
      <c r="I88" s="69"/>
      <c r="J88" s="105">
        <f t="shared" si="1"/>
        <v>0</v>
      </c>
      <c r="K88" s="104"/>
      <c r="L88" s="69"/>
    </row>
    <row r="89" spans="1:12" ht="26.25" customHeight="1">
      <c r="A89" s="100">
        <v>85</v>
      </c>
      <c r="B89" s="101" t="s">
        <v>460</v>
      </c>
      <c r="C89" s="102" t="s">
        <v>172</v>
      </c>
      <c r="D89" s="103" t="s">
        <v>9</v>
      </c>
      <c r="E89" s="103">
        <v>700</v>
      </c>
      <c r="F89" s="104"/>
      <c r="G89" s="104"/>
      <c r="H89" s="104"/>
      <c r="I89" s="69"/>
      <c r="J89" s="105">
        <f t="shared" si="1"/>
        <v>0</v>
      </c>
      <c r="K89" s="104"/>
      <c r="L89" s="69"/>
    </row>
    <row r="90" spans="1:12" ht="26.25" customHeight="1">
      <c r="A90" s="100">
        <v>86</v>
      </c>
      <c r="B90" s="101" t="s">
        <v>461</v>
      </c>
      <c r="C90" s="102" t="s">
        <v>198</v>
      </c>
      <c r="D90" s="103" t="s">
        <v>9</v>
      </c>
      <c r="E90" s="103">
        <v>440</v>
      </c>
      <c r="F90" s="104"/>
      <c r="G90" s="104"/>
      <c r="H90" s="104"/>
      <c r="I90" s="69"/>
      <c r="J90" s="105">
        <f t="shared" si="1"/>
        <v>0</v>
      </c>
      <c r="K90" s="104"/>
      <c r="L90" s="69"/>
    </row>
    <row r="91" spans="1:12" ht="26.25" customHeight="1">
      <c r="A91" s="100">
        <v>87</v>
      </c>
      <c r="B91" s="101" t="s">
        <v>462</v>
      </c>
      <c r="C91" s="102" t="s">
        <v>126</v>
      </c>
      <c r="D91" s="103" t="s">
        <v>9</v>
      </c>
      <c r="E91" s="103">
        <v>690</v>
      </c>
      <c r="F91" s="104"/>
      <c r="G91" s="104"/>
      <c r="H91" s="104"/>
      <c r="I91" s="69"/>
      <c r="J91" s="105">
        <f t="shared" si="1"/>
        <v>0</v>
      </c>
      <c r="K91" s="104"/>
      <c r="L91" s="69"/>
    </row>
    <row r="92" spans="1:12" ht="26.25" customHeight="1">
      <c r="A92" s="100">
        <v>88</v>
      </c>
      <c r="B92" s="101" t="s">
        <v>463</v>
      </c>
      <c r="C92" s="102" t="s">
        <v>269</v>
      </c>
      <c r="D92" s="103" t="s">
        <v>9</v>
      </c>
      <c r="E92" s="103">
        <v>100</v>
      </c>
      <c r="F92" s="104"/>
      <c r="G92" s="104"/>
      <c r="H92" s="104"/>
      <c r="I92" s="69"/>
      <c r="J92" s="105">
        <f t="shared" si="1"/>
        <v>0</v>
      </c>
      <c r="K92" s="104"/>
      <c r="L92" s="69"/>
    </row>
    <row r="93" spans="1:12" ht="26.25" customHeight="1">
      <c r="A93" s="100">
        <v>89</v>
      </c>
      <c r="B93" s="101" t="s">
        <v>464</v>
      </c>
      <c r="C93" s="102" t="s">
        <v>322</v>
      </c>
      <c r="D93" s="103" t="s">
        <v>9</v>
      </c>
      <c r="E93" s="103">
        <v>500</v>
      </c>
      <c r="F93" s="104"/>
      <c r="G93" s="104"/>
      <c r="H93" s="104"/>
      <c r="I93" s="69"/>
      <c r="J93" s="105">
        <f t="shared" si="1"/>
        <v>0</v>
      </c>
      <c r="K93" s="104"/>
      <c r="L93" s="69"/>
    </row>
    <row r="94" spans="1:12" ht="26.25" customHeight="1">
      <c r="A94" s="100">
        <v>90</v>
      </c>
      <c r="B94" s="101" t="s">
        <v>465</v>
      </c>
      <c r="C94" s="102" t="s">
        <v>276</v>
      </c>
      <c r="D94" s="103" t="s">
        <v>9</v>
      </c>
      <c r="E94" s="103">
        <v>1500</v>
      </c>
      <c r="F94" s="104"/>
      <c r="G94" s="104"/>
      <c r="H94" s="104"/>
      <c r="I94" s="69"/>
      <c r="J94" s="105">
        <f t="shared" si="1"/>
        <v>0</v>
      </c>
      <c r="K94" s="104"/>
      <c r="L94" s="69"/>
    </row>
    <row r="95" spans="1:12" ht="26.25" customHeight="1">
      <c r="A95" s="100">
        <v>91</v>
      </c>
      <c r="B95" s="101" t="s">
        <v>466</v>
      </c>
      <c r="C95" s="102" t="s">
        <v>348</v>
      </c>
      <c r="D95" s="103" t="s">
        <v>9</v>
      </c>
      <c r="E95" s="103">
        <v>1250</v>
      </c>
      <c r="F95" s="104"/>
      <c r="G95" s="104"/>
      <c r="H95" s="104"/>
      <c r="I95" s="69"/>
      <c r="J95" s="105">
        <f t="shared" si="1"/>
        <v>0</v>
      </c>
      <c r="K95" s="104"/>
      <c r="L95" s="69"/>
    </row>
    <row r="96" spans="1:12" ht="26.25" customHeight="1">
      <c r="A96" s="100">
        <v>92</v>
      </c>
      <c r="B96" s="101" t="s">
        <v>467</v>
      </c>
      <c r="C96" s="102" t="s">
        <v>326</v>
      </c>
      <c r="D96" s="103" t="s">
        <v>9</v>
      </c>
      <c r="E96" s="103">
        <v>1100</v>
      </c>
      <c r="F96" s="104"/>
      <c r="G96" s="104"/>
      <c r="H96" s="104"/>
      <c r="I96" s="69"/>
      <c r="J96" s="105">
        <f t="shared" si="1"/>
        <v>0</v>
      </c>
      <c r="K96" s="104"/>
      <c r="L96" s="69"/>
    </row>
    <row r="97" spans="1:12" ht="26.25" customHeight="1">
      <c r="A97" s="100">
        <v>93</v>
      </c>
      <c r="B97" s="106">
        <v>44807</v>
      </c>
      <c r="C97" s="102" t="s">
        <v>18</v>
      </c>
      <c r="D97" s="103" t="s">
        <v>7</v>
      </c>
      <c r="E97" s="103">
        <v>700</v>
      </c>
      <c r="F97" s="104"/>
      <c r="G97" s="104"/>
      <c r="H97" s="104"/>
      <c r="I97" s="69"/>
      <c r="J97" s="105">
        <f t="shared" si="1"/>
        <v>0</v>
      </c>
      <c r="K97" s="104"/>
      <c r="L97" s="69"/>
    </row>
    <row r="98" spans="1:12" ht="26.25" customHeight="1">
      <c r="A98" s="100">
        <v>94</v>
      </c>
      <c r="B98" s="101" t="s">
        <v>468</v>
      </c>
      <c r="C98" s="102" t="s">
        <v>47</v>
      </c>
      <c r="D98" s="103" t="s">
        <v>7</v>
      </c>
      <c r="E98" s="103">
        <v>200</v>
      </c>
      <c r="F98" s="104"/>
      <c r="G98" s="104"/>
      <c r="H98" s="104"/>
      <c r="I98" s="69"/>
      <c r="J98" s="105">
        <f t="shared" si="1"/>
        <v>0</v>
      </c>
      <c r="K98" s="104"/>
      <c r="L98" s="69"/>
    </row>
    <row r="99" spans="1:12" ht="26.25" customHeight="1">
      <c r="A99" s="100">
        <v>95</v>
      </c>
      <c r="B99" s="101" t="s">
        <v>469</v>
      </c>
      <c r="C99" s="102" t="s">
        <v>80</v>
      </c>
      <c r="D99" s="103" t="s">
        <v>9</v>
      </c>
      <c r="E99" s="103">
        <v>6000</v>
      </c>
      <c r="F99" s="104"/>
      <c r="G99" s="104"/>
      <c r="H99" s="104"/>
      <c r="I99" s="69"/>
      <c r="J99" s="105">
        <f t="shared" si="1"/>
        <v>0</v>
      </c>
      <c r="K99" s="104"/>
      <c r="L99" s="69"/>
    </row>
    <row r="100" spans="1:12" ht="26.25" customHeight="1">
      <c r="A100" s="100">
        <v>96</v>
      </c>
      <c r="B100" s="101" t="s">
        <v>470</v>
      </c>
      <c r="C100" s="102" t="s">
        <v>138</v>
      </c>
      <c r="D100" s="103" t="s">
        <v>7</v>
      </c>
      <c r="E100" s="103">
        <v>3000</v>
      </c>
      <c r="F100" s="104"/>
      <c r="G100" s="104"/>
      <c r="H100" s="104"/>
      <c r="I100" s="69"/>
      <c r="J100" s="105">
        <f t="shared" si="1"/>
        <v>0</v>
      </c>
      <c r="K100" s="104"/>
      <c r="L100" s="69"/>
    </row>
    <row r="101" spans="1:12" ht="26.25" customHeight="1">
      <c r="A101" s="100">
        <v>97</v>
      </c>
      <c r="B101" s="101" t="s">
        <v>471</v>
      </c>
      <c r="C101" s="102" t="s">
        <v>343</v>
      </c>
      <c r="D101" s="103" t="s">
        <v>7</v>
      </c>
      <c r="E101" s="103">
        <v>1000</v>
      </c>
      <c r="F101" s="104"/>
      <c r="G101" s="104"/>
      <c r="H101" s="104"/>
      <c r="I101" s="69"/>
      <c r="J101" s="105">
        <f t="shared" si="1"/>
        <v>0</v>
      </c>
      <c r="K101" s="104"/>
      <c r="L101" s="69"/>
    </row>
    <row r="102" spans="1:12" ht="26.25" customHeight="1">
      <c r="A102" s="100">
        <v>98</v>
      </c>
      <c r="B102" s="101" t="s">
        <v>472</v>
      </c>
      <c r="C102" s="102" t="s">
        <v>62</v>
      </c>
      <c r="D102" s="103" t="s">
        <v>9</v>
      </c>
      <c r="E102" s="103">
        <v>16000</v>
      </c>
      <c r="F102" s="104"/>
      <c r="G102" s="104"/>
      <c r="H102" s="104"/>
      <c r="I102" s="69"/>
      <c r="J102" s="105">
        <f t="shared" si="1"/>
        <v>0</v>
      </c>
      <c r="K102" s="104"/>
      <c r="L102" s="69"/>
    </row>
    <row r="103" spans="1:12" ht="26.25" customHeight="1">
      <c r="A103" s="100">
        <v>99</v>
      </c>
      <c r="B103" s="101" t="s">
        <v>473</v>
      </c>
      <c r="C103" s="102" t="s">
        <v>261</v>
      </c>
      <c r="D103" s="103" t="s">
        <v>7</v>
      </c>
      <c r="E103" s="103">
        <v>3000</v>
      </c>
      <c r="F103" s="104"/>
      <c r="G103" s="104"/>
      <c r="H103" s="104"/>
      <c r="I103" s="69"/>
      <c r="J103" s="105">
        <f t="shared" si="1"/>
        <v>0</v>
      </c>
      <c r="K103" s="104"/>
      <c r="L103" s="69"/>
    </row>
    <row r="104" spans="1:12" ht="26.25" customHeight="1">
      <c r="A104" s="100">
        <v>100</v>
      </c>
      <c r="B104" s="101" t="s">
        <v>474</v>
      </c>
      <c r="C104" s="102" t="s">
        <v>168</v>
      </c>
      <c r="D104" s="103" t="s">
        <v>9</v>
      </c>
      <c r="E104" s="103">
        <v>8000</v>
      </c>
      <c r="F104" s="104"/>
      <c r="G104" s="104"/>
      <c r="H104" s="104"/>
      <c r="I104" s="69"/>
      <c r="J104" s="105">
        <f t="shared" si="1"/>
        <v>0</v>
      </c>
      <c r="K104" s="104"/>
      <c r="L104" s="69"/>
    </row>
    <row r="105" spans="1:12" ht="26.25" customHeight="1">
      <c r="A105" s="100">
        <v>101</v>
      </c>
      <c r="B105" s="101" t="s">
        <v>475</v>
      </c>
      <c r="C105" s="102" t="s">
        <v>194</v>
      </c>
      <c r="D105" s="103" t="s">
        <v>9</v>
      </c>
      <c r="E105" s="103">
        <v>4000</v>
      </c>
      <c r="F105" s="104"/>
      <c r="G105" s="104"/>
      <c r="H105" s="104"/>
      <c r="I105" s="69"/>
      <c r="J105" s="105">
        <f t="shared" si="1"/>
        <v>0</v>
      </c>
      <c r="K105" s="104"/>
      <c r="L105" s="69"/>
    </row>
    <row r="106" spans="1:12" ht="26.25" customHeight="1">
      <c r="A106" s="100">
        <v>102</v>
      </c>
      <c r="B106" s="101" t="s">
        <v>476</v>
      </c>
      <c r="C106" s="102" t="s">
        <v>19</v>
      </c>
      <c r="D106" s="103" t="s">
        <v>7</v>
      </c>
      <c r="E106" s="103">
        <v>4625</v>
      </c>
      <c r="F106" s="104"/>
      <c r="G106" s="104"/>
      <c r="H106" s="104"/>
      <c r="I106" s="69"/>
      <c r="J106" s="105">
        <f t="shared" si="1"/>
        <v>0</v>
      </c>
      <c r="K106" s="104"/>
      <c r="L106" s="69"/>
    </row>
    <row r="107" spans="1:12" ht="26.25" customHeight="1">
      <c r="A107" s="100">
        <v>103</v>
      </c>
      <c r="B107" s="101" t="s">
        <v>477</v>
      </c>
      <c r="C107" s="102" t="s">
        <v>43</v>
      </c>
      <c r="D107" s="103" t="s">
        <v>7</v>
      </c>
      <c r="E107" s="103">
        <v>380</v>
      </c>
      <c r="F107" s="104"/>
      <c r="G107" s="104"/>
      <c r="H107" s="104"/>
      <c r="I107" s="69"/>
      <c r="J107" s="105">
        <f t="shared" si="1"/>
        <v>0</v>
      </c>
      <c r="K107" s="104"/>
      <c r="L107" s="69"/>
    </row>
    <row r="108" spans="1:12" ht="26.25" customHeight="1">
      <c r="A108" s="100">
        <v>104</v>
      </c>
      <c r="B108" s="101" t="s">
        <v>478</v>
      </c>
      <c r="C108" s="102" t="s">
        <v>72</v>
      </c>
      <c r="D108" s="103" t="s">
        <v>7</v>
      </c>
      <c r="E108" s="103">
        <v>220</v>
      </c>
      <c r="F108" s="104"/>
      <c r="G108" s="104"/>
      <c r="H108" s="104"/>
      <c r="I108" s="69"/>
      <c r="J108" s="105">
        <f t="shared" si="1"/>
        <v>0</v>
      </c>
      <c r="K108" s="104"/>
      <c r="L108" s="69"/>
    </row>
    <row r="109" spans="1:12" ht="26.25" customHeight="1">
      <c r="A109" s="100">
        <v>105</v>
      </c>
      <c r="B109" s="101" t="s">
        <v>479</v>
      </c>
      <c r="C109" s="102" t="s">
        <v>125</v>
      </c>
      <c r="D109" s="103" t="s">
        <v>7</v>
      </c>
      <c r="E109" s="103">
        <v>91</v>
      </c>
      <c r="F109" s="104"/>
      <c r="G109" s="104"/>
      <c r="H109" s="104"/>
      <c r="I109" s="69"/>
      <c r="J109" s="105">
        <f t="shared" si="1"/>
        <v>0</v>
      </c>
      <c r="K109" s="104"/>
      <c r="L109" s="69"/>
    </row>
    <row r="110" spans="1:12" ht="26.25" customHeight="1">
      <c r="A110" s="100">
        <v>106</v>
      </c>
      <c r="B110" s="101" t="s">
        <v>480</v>
      </c>
      <c r="C110" s="102" t="s">
        <v>107</v>
      </c>
      <c r="D110" s="103" t="s">
        <v>7</v>
      </c>
      <c r="E110" s="103">
        <v>110</v>
      </c>
      <c r="F110" s="104"/>
      <c r="G110" s="104"/>
      <c r="H110" s="104"/>
      <c r="I110" s="69"/>
      <c r="J110" s="105">
        <f t="shared" si="1"/>
        <v>0</v>
      </c>
      <c r="K110" s="104"/>
      <c r="L110" s="69"/>
    </row>
    <row r="111" spans="1:12" ht="26.25" customHeight="1">
      <c r="A111" s="100">
        <v>107</v>
      </c>
      <c r="B111" s="101" t="s">
        <v>481</v>
      </c>
      <c r="C111" s="102" t="s">
        <v>229</v>
      </c>
      <c r="D111" s="103" t="s">
        <v>7</v>
      </c>
      <c r="E111" s="103">
        <v>100</v>
      </c>
      <c r="F111" s="104"/>
      <c r="G111" s="104"/>
      <c r="H111" s="104"/>
      <c r="I111" s="69"/>
      <c r="J111" s="105">
        <f t="shared" si="1"/>
        <v>0</v>
      </c>
      <c r="K111" s="104"/>
      <c r="L111" s="69"/>
    </row>
    <row r="112" spans="1:12" ht="26.25" customHeight="1">
      <c r="A112" s="100">
        <v>108</v>
      </c>
      <c r="B112" s="101" t="s">
        <v>482</v>
      </c>
      <c r="C112" s="102" t="s">
        <v>224</v>
      </c>
      <c r="D112" s="103" t="s">
        <v>7</v>
      </c>
      <c r="E112" s="103">
        <v>301</v>
      </c>
      <c r="F112" s="104"/>
      <c r="G112" s="104"/>
      <c r="H112" s="104"/>
      <c r="I112" s="69"/>
      <c r="J112" s="105">
        <f t="shared" si="1"/>
        <v>0</v>
      </c>
      <c r="K112" s="104"/>
      <c r="L112" s="69"/>
    </row>
    <row r="113" spans="1:12" ht="26.25" customHeight="1">
      <c r="A113" s="100">
        <v>109</v>
      </c>
      <c r="B113" s="101" t="s">
        <v>483</v>
      </c>
      <c r="C113" s="102" t="s">
        <v>281</v>
      </c>
      <c r="D113" s="103" t="s">
        <v>7</v>
      </c>
      <c r="E113" s="103">
        <v>111</v>
      </c>
      <c r="F113" s="104"/>
      <c r="G113" s="104"/>
      <c r="H113" s="104"/>
      <c r="I113" s="69"/>
      <c r="J113" s="105">
        <f t="shared" si="1"/>
        <v>0</v>
      </c>
      <c r="K113" s="104"/>
      <c r="L113" s="69"/>
    </row>
    <row r="114" spans="1:12" ht="26.25" customHeight="1">
      <c r="A114" s="100">
        <v>110</v>
      </c>
      <c r="B114" s="101" t="s">
        <v>484</v>
      </c>
      <c r="C114" s="102" t="s">
        <v>202</v>
      </c>
      <c r="D114" s="103" t="s">
        <v>7</v>
      </c>
      <c r="E114" s="103">
        <v>125</v>
      </c>
      <c r="F114" s="104"/>
      <c r="G114" s="104"/>
      <c r="H114" s="104"/>
      <c r="I114" s="69"/>
      <c r="J114" s="105">
        <f t="shared" si="1"/>
        <v>0</v>
      </c>
      <c r="K114" s="104"/>
      <c r="L114" s="69"/>
    </row>
    <row r="115" spans="1:12" ht="26.25" customHeight="1">
      <c r="A115" s="100">
        <v>111</v>
      </c>
      <c r="B115" s="101" t="s">
        <v>485</v>
      </c>
      <c r="C115" s="102" t="s">
        <v>218</v>
      </c>
      <c r="D115" s="103" t="s">
        <v>7</v>
      </c>
      <c r="E115" s="103">
        <v>100</v>
      </c>
      <c r="F115" s="104"/>
      <c r="G115" s="104"/>
      <c r="H115" s="104"/>
      <c r="I115" s="69"/>
      <c r="J115" s="105">
        <f t="shared" si="1"/>
        <v>0</v>
      </c>
      <c r="K115" s="104"/>
      <c r="L115" s="69"/>
    </row>
    <row r="116" spans="1:12" ht="26.25" customHeight="1">
      <c r="A116" s="100">
        <v>112</v>
      </c>
      <c r="B116" s="101" t="s">
        <v>486</v>
      </c>
      <c r="C116" s="102" t="s">
        <v>287</v>
      </c>
      <c r="D116" s="103" t="s">
        <v>7</v>
      </c>
      <c r="E116" s="103">
        <v>123</v>
      </c>
      <c r="F116" s="104"/>
      <c r="G116" s="104"/>
      <c r="H116" s="104"/>
      <c r="I116" s="69"/>
      <c r="J116" s="105">
        <f t="shared" si="1"/>
        <v>0</v>
      </c>
      <c r="K116" s="104"/>
      <c r="L116" s="69"/>
    </row>
    <row r="117" spans="1:12" ht="26.25" customHeight="1">
      <c r="A117" s="100">
        <v>113</v>
      </c>
      <c r="B117" s="101" t="s">
        <v>487</v>
      </c>
      <c r="C117" s="102" t="s">
        <v>173</v>
      </c>
      <c r="D117" s="103" t="s">
        <v>7</v>
      </c>
      <c r="E117" s="103">
        <v>676</v>
      </c>
      <c r="F117" s="104"/>
      <c r="G117" s="104"/>
      <c r="H117" s="104"/>
      <c r="I117" s="69"/>
      <c r="J117" s="105">
        <f t="shared" si="1"/>
        <v>0</v>
      </c>
      <c r="K117" s="104"/>
      <c r="L117" s="69"/>
    </row>
    <row r="118" spans="1:12" ht="26.25" customHeight="1">
      <c r="A118" s="100">
        <v>114</v>
      </c>
      <c r="B118" s="101" t="s">
        <v>488</v>
      </c>
      <c r="C118" s="102" t="s">
        <v>304</v>
      </c>
      <c r="D118" s="103" t="s">
        <v>7</v>
      </c>
      <c r="E118" s="103">
        <v>298</v>
      </c>
      <c r="F118" s="104"/>
      <c r="G118" s="104"/>
      <c r="H118" s="104"/>
      <c r="I118" s="69"/>
      <c r="J118" s="105">
        <f t="shared" si="1"/>
        <v>0</v>
      </c>
      <c r="K118" s="104"/>
      <c r="L118" s="69"/>
    </row>
    <row r="119" spans="1:12" ht="26.25" customHeight="1">
      <c r="A119" s="100">
        <v>115</v>
      </c>
      <c r="B119" s="101" t="s">
        <v>489</v>
      </c>
      <c r="C119" s="102" t="s">
        <v>108</v>
      </c>
      <c r="D119" s="103" t="s">
        <v>7</v>
      </c>
      <c r="E119" s="103">
        <v>120</v>
      </c>
      <c r="F119" s="104"/>
      <c r="G119" s="104"/>
      <c r="H119" s="104"/>
      <c r="I119" s="69"/>
      <c r="J119" s="105">
        <f t="shared" si="1"/>
        <v>0</v>
      </c>
      <c r="K119" s="104"/>
      <c r="L119" s="69"/>
    </row>
    <row r="120" spans="1:12" ht="26.25" customHeight="1">
      <c r="A120" s="100">
        <v>116</v>
      </c>
      <c r="B120" s="101" t="s">
        <v>490</v>
      </c>
      <c r="C120" s="102" t="s">
        <v>44</v>
      </c>
      <c r="D120" s="103" t="s">
        <v>7</v>
      </c>
      <c r="E120" s="103">
        <v>114</v>
      </c>
      <c r="F120" s="104"/>
      <c r="G120" s="104"/>
      <c r="H120" s="104"/>
      <c r="I120" s="69"/>
      <c r="J120" s="105">
        <f t="shared" si="1"/>
        <v>0</v>
      </c>
      <c r="K120" s="104"/>
      <c r="L120" s="69"/>
    </row>
    <row r="121" spans="1:12" ht="26.25" customHeight="1">
      <c r="A121" s="100">
        <v>117</v>
      </c>
      <c r="B121" s="101" t="s">
        <v>491</v>
      </c>
      <c r="C121" s="102" t="s">
        <v>41</v>
      </c>
      <c r="D121" s="103" t="s">
        <v>7</v>
      </c>
      <c r="E121" s="103">
        <v>288</v>
      </c>
      <c r="F121" s="104"/>
      <c r="G121" s="104"/>
      <c r="H121" s="104"/>
      <c r="I121" s="69"/>
      <c r="J121" s="105">
        <f t="shared" si="1"/>
        <v>0</v>
      </c>
      <c r="K121" s="104"/>
      <c r="L121" s="69"/>
    </row>
    <row r="122" spans="1:12" ht="26.25" customHeight="1">
      <c r="A122" s="100">
        <v>118</v>
      </c>
      <c r="B122" s="101" t="s">
        <v>492</v>
      </c>
      <c r="C122" s="102" t="s">
        <v>30</v>
      </c>
      <c r="D122" s="103" t="s">
        <v>7</v>
      </c>
      <c r="E122" s="103">
        <v>223</v>
      </c>
      <c r="F122" s="104"/>
      <c r="G122" s="104"/>
      <c r="H122" s="104"/>
      <c r="I122" s="69"/>
      <c r="J122" s="105">
        <f t="shared" si="1"/>
        <v>0</v>
      </c>
      <c r="K122" s="104"/>
      <c r="L122" s="69"/>
    </row>
    <row r="123" spans="1:12" ht="26.25" customHeight="1">
      <c r="A123" s="100">
        <v>119</v>
      </c>
      <c r="B123" s="101" t="s">
        <v>493</v>
      </c>
      <c r="C123" s="102" t="s">
        <v>84</v>
      </c>
      <c r="D123" s="103" t="s">
        <v>7</v>
      </c>
      <c r="E123" s="103">
        <v>115</v>
      </c>
      <c r="F123" s="104"/>
      <c r="G123" s="104"/>
      <c r="H123" s="104"/>
      <c r="I123" s="69"/>
      <c r="J123" s="105">
        <f t="shared" si="1"/>
        <v>0</v>
      </c>
      <c r="K123" s="104"/>
      <c r="L123" s="69"/>
    </row>
    <row r="124" spans="1:12" ht="26.25" customHeight="1">
      <c r="A124" s="100">
        <v>120</v>
      </c>
      <c r="B124" s="101" t="s">
        <v>494</v>
      </c>
      <c r="C124" s="102" t="s">
        <v>73</v>
      </c>
      <c r="D124" s="103" t="s">
        <v>7</v>
      </c>
      <c r="E124" s="103">
        <v>100</v>
      </c>
      <c r="F124" s="104"/>
      <c r="G124" s="104"/>
      <c r="H124" s="104"/>
      <c r="I124" s="69"/>
      <c r="J124" s="105">
        <f t="shared" si="1"/>
        <v>0</v>
      </c>
      <c r="K124" s="104"/>
      <c r="L124" s="69"/>
    </row>
    <row r="125" spans="1:12" ht="26.25" customHeight="1">
      <c r="A125" s="100">
        <v>121</v>
      </c>
      <c r="B125" s="101" t="s">
        <v>495</v>
      </c>
      <c r="C125" s="102" t="s">
        <v>24</v>
      </c>
      <c r="D125" s="103" t="s">
        <v>7</v>
      </c>
      <c r="E125" s="103">
        <v>214</v>
      </c>
      <c r="F125" s="104"/>
      <c r="G125" s="104"/>
      <c r="H125" s="104"/>
      <c r="I125" s="69"/>
      <c r="J125" s="105">
        <f t="shared" si="1"/>
        <v>0</v>
      </c>
      <c r="K125" s="104"/>
      <c r="L125" s="69"/>
    </row>
    <row r="126" spans="1:12" ht="26.25" customHeight="1">
      <c r="A126" s="100">
        <v>122</v>
      </c>
      <c r="B126" s="101" t="s">
        <v>496</v>
      </c>
      <c r="C126" s="102" t="s">
        <v>291</v>
      </c>
      <c r="D126" s="103" t="s">
        <v>7</v>
      </c>
      <c r="E126" s="103">
        <v>300</v>
      </c>
      <c r="F126" s="104"/>
      <c r="G126" s="104"/>
      <c r="H126" s="104"/>
      <c r="I126" s="69"/>
      <c r="J126" s="105">
        <f t="shared" si="1"/>
        <v>0</v>
      </c>
      <c r="K126" s="104"/>
      <c r="L126" s="69"/>
    </row>
    <row r="127" spans="1:12" ht="26.25" customHeight="1">
      <c r="A127" s="100">
        <v>123</v>
      </c>
      <c r="B127" s="101" t="s">
        <v>497</v>
      </c>
      <c r="C127" s="102" t="s">
        <v>77</v>
      </c>
      <c r="D127" s="103" t="s">
        <v>7</v>
      </c>
      <c r="E127" s="103">
        <v>140</v>
      </c>
      <c r="F127" s="104"/>
      <c r="G127" s="104"/>
      <c r="H127" s="104"/>
      <c r="I127" s="69"/>
      <c r="J127" s="105">
        <f t="shared" si="1"/>
        <v>0</v>
      </c>
      <c r="K127" s="104"/>
      <c r="L127" s="69"/>
    </row>
    <row r="128" spans="1:12" ht="26.25" customHeight="1">
      <c r="A128" s="100">
        <v>124</v>
      </c>
      <c r="B128" s="101" t="s">
        <v>498</v>
      </c>
      <c r="C128" s="102" t="s">
        <v>102</v>
      </c>
      <c r="D128" s="103" t="s">
        <v>7</v>
      </c>
      <c r="E128" s="103">
        <v>60</v>
      </c>
      <c r="F128" s="107"/>
      <c r="G128" s="104"/>
      <c r="H128" s="104"/>
      <c r="I128" s="69"/>
      <c r="J128" s="105">
        <f t="shared" si="1"/>
        <v>0</v>
      </c>
      <c r="K128" s="104"/>
      <c r="L128" s="69"/>
    </row>
    <row r="129" spans="1:12" ht="26.25" customHeight="1">
      <c r="A129" s="100">
        <v>125</v>
      </c>
      <c r="B129" s="101" t="s">
        <v>499</v>
      </c>
      <c r="C129" s="102" t="s">
        <v>57</v>
      </c>
      <c r="D129" s="103" t="s">
        <v>7</v>
      </c>
      <c r="E129" s="103">
        <v>40</v>
      </c>
      <c r="F129" s="108"/>
      <c r="G129" s="104"/>
      <c r="H129" s="104"/>
      <c r="I129" s="69"/>
      <c r="J129" s="105">
        <f t="shared" si="1"/>
        <v>0</v>
      </c>
      <c r="K129" s="104"/>
      <c r="L129" s="69"/>
    </row>
    <row r="130" spans="1:12" ht="26.25" customHeight="1">
      <c r="A130" s="100">
        <v>126</v>
      </c>
      <c r="B130" s="101" t="s">
        <v>500</v>
      </c>
      <c r="C130" s="102" t="s">
        <v>17</v>
      </c>
      <c r="D130" s="103" t="s">
        <v>7</v>
      </c>
      <c r="E130" s="103">
        <v>31</v>
      </c>
      <c r="F130" s="68"/>
      <c r="G130" s="104"/>
      <c r="H130" s="104"/>
      <c r="I130" s="69"/>
      <c r="J130" s="105">
        <f t="shared" si="1"/>
        <v>0</v>
      </c>
      <c r="K130" s="104"/>
      <c r="L130" s="69"/>
    </row>
    <row r="131" spans="1:12" ht="26.25" customHeight="1">
      <c r="A131" s="100">
        <v>127</v>
      </c>
      <c r="B131" s="101" t="s">
        <v>501</v>
      </c>
      <c r="C131" s="102" t="s">
        <v>215</v>
      </c>
      <c r="D131" s="103" t="s">
        <v>9</v>
      </c>
      <c r="E131" s="103">
        <v>200</v>
      </c>
      <c r="F131" s="68"/>
      <c r="G131" s="104"/>
      <c r="H131" s="104"/>
      <c r="I131" s="69"/>
      <c r="J131" s="105">
        <f t="shared" si="1"/>
        <v>0</v>
      </c>
      <c r="K131" s="104"/>
      <c r="L131" s="69"/>
    </row>
    <row r="132" spans="1:12" ht="26.25" customHeight="1">
      <c r="A132" s="100">
        <v>128</v>
      </c>
      <c r="B132" s="101" t="s">
        <v>502</v>
      </c>
      <c r="C132" s="102" t="s">
        <v>33</v>
      </c>
      <c r="D132" s="103" t="s">
        <v>7</v>
      </c>
      <c r="E132" s="103">
        <v>100</v>
      </c>
      <c r="F132" s="68"/>
      <c r="G132" s="104"/>
      <c r="H132" s="104"/>
      <c r="I132" s="69"/>
      <c r="J132" s="105">
        <f t="shared" si="1"/>
        <v>0</v>
      </c>
      <c r="K132" s="104"/>
      <c r="L132" s="69"/>
    </row>
    <row r="133" spans="1:12" ht="26.25" customHeight="1">
      <c r="A133" s="100">
        <v>129</v>
      </c>
      <c r="B133" s="101" t="s">
        <v>503</v>
      </c>
      <c r="C133" s="102" t="s">
        <v>349</v>
      </c>
      <c r="D133" s="103" t="s">
        <v>7</v>
      </c>
      <c r="E133" s="103">
        <v>2700</v>
      </c>
      <c r="F133" s="68"/>
      <c r="G133" s="104"/>
      <c r="H133" s="104"/>
      <c r="I133" s="69"/>
      <c r="J133" s="105">
        <f aca="true" t="shared" si="2" ref="J133:J196">I133*E133</f>
        <v>0</v>
      </c>
      <c r="K133" s="104"/>
      <c r="L133" s="69"/>
    </row>
    <row r="134" spans="1:12" ht="26.25" customHeight="1">
      <c r="A134" s="100">
        <v>130</v>
      </c>
      <c r="B134" s="101" t="s">
        <v>504</v>
      </c>
      <c r="C134" s="102" t="s">
        <v>145</v>
      </c>
      <c r="D134" s="103" t="s">
        <v>7</v>
      </c>
      <c r="E134" s="103">
        <v>9700</v>
      </c>
      <c r="F134" s="68"/>
      <c r="G134" s="104"/>
      <c r="H134" s="104"/>
      <c r="I134" s="69"/>
      <c r="J134" s="105">
        <f t="shared" si="2"/>
        <v>0</v>
      </c>
      <c r="K134" s="104"/>
      <c r="L134" s="69"/>
    </row>
    <row r="135" spans="1:12" ht="26.25" customHeight="1">
      <c r="A135" s="100">
        <v>131</v>
      </c>
      <c r="B135" s="101" t="s">
        <v>505</v>
      </c>
      <c r="C135" s="102" t="s">
        <v>249</v>
      </c>
      <c r="D135" s="103" t="s">
        <v>7</v>
      </c>
      <c r="E135" s="103">
        <v>4000</v>
      </c>
      <c r="F135" s="68"/>
      <c r="G135" s="104"/>
      <c r="H135" s="104"/>
      <c r="I135" s="69"/>
      <c r="J135" s="105">
        <f t="shared" si="2"/>
        <v>0</v>
      </c>
      <c r="K135" s="104"/>
      <c r="L135" s="69"/>
    </row>
    <row r="136" spans="1:12" ht="26.25" customHeight="1">
      <c r="A136" s="100">
        <v>132</v>
      </c>
      <c r="B136" s="101" t="s">
        <v>506</v>
      </c>
      <c r="C136" s="102" t="s">
        <v>330</v>
      </c>
      <c r="D136" s="103" t="s">
        <v>7</v>
      </c>
      <c r="E136" s="103">
        <v>2700</v>
      </c>
      <c r="F136" s="68"/>
      <c r="G136" s="104"/>
      <c r="H136" s="104"/>
      <c r="I136" s="69"/>
      <c r="J136" s="105">
        <f t="shared" si="2"/>
        <v>0</v>
      </c>
      <c r="K136" s="104"/>
      <c r="L136" s="69"/>
    </row>
    <row r="137" spans="1:12" ht="26.25" customHeight="1">
      <c r="A137" s="100">
        <v>133</v>
      </c>
      <c r="B137" s="101" t="s">
        <v>507</v>
      </c>
      <c r="C137" s="102" t="s">
        <v>327</v>
      </c>
      <c r="D137" s="103" t="s">
        <v>7</v>
      </c>
      <c r="E137" s="103">
        <v>2300</v>
      </c>
      <c r="F137" s="68"/>
      <c r="G137" s="104"/>
      <c r="H137" s="104"/>
      <c r="I137" s="69"/>
      <c r="J137" s="105">
        <f t="shared" si="2"/>
        <v>0</v>
      </c>
      <c r="K137" s="104"/>
      <c r="L137" s="69"/>
    </row>
    <row r="138" spans="1:12" ht="26.25" customHeight="1">
      <c r="A138" s="100">
        <v>134</v>
      </c>
      <c r="B138" s="101" t="s">
        <v>508</v>
      </c>
      <c r="C138" s="102" t="s">
        <v>359</v>
      </c>
      <c r="D138" s="103" t="s">
        <v>7</v>
      </c>
      <c r="E138" s="103">
        <v>1800</v>
      </c>
      <c r="F138" s="68"/>
      <c r="G138" s="104"/>
      <c r="H138" s="104"/>
      <c r="I138" s="69"/>
      <c r="J138" s="105">
        <f t="shared" si="2"/>
        <v>0</v>
      </c>
      <c r="K138" s="104"/>
      <c r="L138" s="69"/>
    </row>
    <row r="139" spans="1:12" ht="26.25" customHeight="1">
      <c r="A139" s="100">
        <v>135</v>
      </c>
      <c r="B139" s="101" t="s">
        <v>509</v>
      </c>
      <c r="C139" s="102" t="s">
        <v>370</v>
      </c>
      <c r="D139" s="103" t="s">
        <v>7</v>
      </c>
      <c r="E139" s="103">
        <v>1250</v>
      </c>
      <c r="F139" s="68"/>
      <c r="G139" s="104"/>
      <c r="H139" s="104"/>
      <c r="I139" s="69"/>
      <c r="J139" s="105">
        <f t="shared" si="2"/>
        <v>0</v>
      </c>
      <c r="K139" s="104"/>
      <c r="L139" s="69"/>
    </row>
    <row r="140" spans="1:12" ht="26.25" customHeight="1">
      <c r="A140" s="100">
        <v>136</v>
      </c>
      <c r="B140" s="101" t="s">
        <v>510</v>
      </c>
      <c r="C140" s="102" t="s">
        <v>353</v>
      </c>
      <c r="D140" s="103" t="s">
        <v>7</v>
      </c>
      <c r="E140" s="103">
        <v>2000</v>
      </c>
      <c r="F140" s="68"/>
      <c r="G140" s="104"/>
      <c r="H140" s="104"/>
      <c r="I140" s="69"/>
      <c r="J140" s="105">
        <f t="shared" si="2"/>
        <v>0</v>
      </c>
      <c r="K140" s="104"/>
      <c r="L140" s="69"/>
    </row>
    <row r="141" spans="1:12" ht="26.25" customHeight="1">
      <c r="A141" s="100">
        <v>137</v>
      </c>
      <c r="B141" s="101" t="s">
        <v>511</v>
      </c>
      <c r="C141" s="102" t="s">
        <v>362</v>
      </c>
      <c r="D141" s="103" t="s">
        <v>7</v>
      </c>
      <c r="E141" s="103">
        <v>2000</v>
      </c>
      <c r="F141" s="68"/>
      <c r="G141" s="104"/>
      <c r="H141" s="104"/>
      <c r="I141" s="69"/>
      <c r="J141" s="105">
        <f t="shared" si="2"/>
        <v>0</v>
      </c>
      <c r="K141" s="104"/>
      <c r="L141" s="69"/>
    </row>
    <row r="142" spans="1:12" ht="26.25" customHeight="1">
      <c r="A142" s="100">
        <v>138</v>
      </c>
      <c r="B142" s="101" t="s">
        <v>512</v>
      </c>
      <c r="C142" s="102" t="s">
        <v>290</v>
      </c>
      <c r="D142" s="103" t="s">
        <v>7</v>
      </c>
      <c r="E142" s="103">
        <v>2200</v>
      </c>
      <c r="F142" s="68"/>
      <c r="G142" s="104"/>
      <c r="H142" s="104"/>
      <c r="I142" s="69"/>
      <c r="J142" s="105">
        <f t="shared" si="2"/>
        <v>0</v>
      </c>
      <c r="K142" s="104"/>
      <c r="L142" s="69"/>
    </row>
    <row r="143" spans="1:12" ht="26.25" customHeight="1">
      <c r="A143" s="100">
        <v>139</v>
      </c>
      <c r="B143" s="101" t="s">
        <v>513</v>
      </c>
      <c r="C143" s="102" t="s">
        <v>103</v>
      </c>
      <c r="D143" s="103" t="s">
        <v>7</v>
      </c>
      <c r="E143" s="103">
        <v>11250</v>
      </c>
      <c r="F143" s="68"/>
      <c r="G143" s="104"/>
      <c r="H143" s="104"/>
      <c r="I143" s="69"/>
      <c r="J143" s="105">
        <f t="shared" si="2"/>
        <v>0</v>
      </c>
      <c r="K143" s="104"/>
      <c r="L143" s="69"/>
    </row>
    <row r="144" spans="1:12" ht="26.25" customHeight="1">
      <c r="A144" s="100">
        <v>140</v>
      </c>
      <c r="B144" s="101" t="s">
        <v>514</v>
      </c>
      <c r="C144" s="102" t="s">
        <v>317</v>
      </c>
      <c r="D144" s="103" t="s">
        <v>7</v>
      </c>
      <c r="E144" s="103">
        <v>300</v>
      </c>
      <c r="F144" s="68"/>
      <c r="G144" s="104"/>
      <c r="H144" s="104"/>
      <c r="I144" s="69"/>
      <c r="J144" s="105">
        <f t="shared" si="2"/>
        <v>0</v>
      </c>
      <c r="K144" s="104"/>
      <c r="L144" s="69"/>
    </row>
    <row r="145" spans="1:12" ht="26.25" customHeight="1">
      <c r="A145" s="100">
        <v>141</v>
      </c>
      <c r="B145" s="101" t="s">
        <v>515</v>
      </c>
      <c r="C145" s="102" t="s">
        <v>312</v>
      </c>
      <c r="D145" s="103" t="s">
        <v>7</v>
      </c>
      <c r="E145" s="103">
        <v>300</v>
      </c>
      <c r="F145" s="68"/>
      <c r="G145" s="104"/>
      <c r="H145" s="104"/>
      <c r="I145" s="69"/>
      <c r="J145" s="105">
        <f t="shared" si="2"/>
        <v>0</v>
      </c>
      <c r="K145" s="104"/>
      <c r="L145" s="69"/>
    </row>
    <row r="146" spans="1:12" ht="26.25" customHeight="1">
      <c r="A146" s="100">
        <v>142</v>
      </c>
      <c r="B146" s="101" t="s">
        <v>516</v>
      </c>
      <c r="C146" s="102" t="s">
        <v>223</v>
      </c>
      <c r="D146" s="103" t="s">
        <v>7</v>
      </c>
      <c r="E146" s="103">
        <v>4000</v>
      </c>
      <c r="F146" s="68"/>
      <c r="G146" s="104"/>
      <c r="H146" s="104"/>
      <c r="I146" s="69"/>
      <c r="J146" s="105">
        <f t="shared" si="2"/>
        <v>0</v>
      </c>
      <c r="K146" s="104"/>
      <c r="L146" s="69"/>
    </row>
    <row r="147" spans="1:12" ht="26.25" customHeight="1">
      <c r="A147" s="100">
        <v>143</v>
      </c>
      <c r="B147" s="101" t="s">
        <v>517</v>
      </c>
      <c r="C147" s="102" t="s">
        <v>272</v>
      </c>
      <c r="D147" s="103" t="s">
        <v>7</v>
      </c>
      <c r="E147" s="103">
        <v>1500</v>
      </c>
      <c r="F147" s="68"/>
      <c r="G147" s="104"/>
      <c r="H147" s="104"/>
      <c r="I147" s="69"/>
      <c r="J147" s="105">
        <f t="shared" si="2"/>
        <v>0</v>
      </c>
      <c r="K147" s="104"/>
      <c r="L147" s="69"/>
    </row>
    <row r="148" spans="1:12" ht="26.25" customHeight="1">
      <c r="A148" s="100">
        <v>144</v>
      </c>
      <c r="B148" s="106">
        <v>774032</v>
      </c>
      <c r="C148" s="102" t="s">
        <v>243</v>
      </c>
      <c r="D148" s="103" t="s">
        <v>7</v>
      </c>
      <c r="E148" s="103">
        <v>100</v>
      </c>
      <c r="F148" s="68"/>
      <c r="G148" s="104"/>
      <c r="H148" s="104"/>
      <c r="I148" s="69"/>
      <c r="J148" s="105">
        <f t="shared" si="2"/>
        <v>0</v>
      </c>
      <c r="K148" s="104"/>
      <c r="L148" s="69"/>
    </row>
    <row r="149" spans="1:12" ht="26.25" customHeight="1">
      <c r="A149" s="100">
        <v>145</v>
      </c>
      <c r="B149" s="101" t="s">
        <v>518</v>
      </c>
      <c r="C149" s="102" t="s">
        <v>278</v>
      </c>
      <c r="D149" s="103" t="s">
        <v>7</v>
      </c>
      <c r="E149" s="103">
        <v>210</v>
      </c>
      <c r="F149" s="68"/>
      <c r="G149" s="104"/>
      <c r="H149" s="104"/>
      <c r="I149" s="69"/>
      <c r="J149" s="105">
        <f t="shared" si="2"/>
        <v>0</v>
      </c>
      <c r="K149" s="104"/>
      <c r="L149" s="69"/>
    </row>
    <row r="150" spans="1:12" ht="26.25" customHeight="1">
      <c r="A150" s="100">
        <v>146</v>
      </c>
      <c r="B150" s="101" t="s">
        <v>519</v>
      </c>
      <c r="C150" s="102" t="s">
        <v>357</v>
      </c>
      <c r="D150" s="103" t="s">
        <v>7</v>
      </c>
      <c r="E150" s="103">
        <v>3000</v>
      </c>
      <c r="F150" s="68"/>
      <c r="G150" s="104"/>
      <c r="H150" s="104"/>
      <c r="I150" s="69"/>
      <c r="J150" s="105">
        <f t="shared" si="2"/>
        <v>0</v>
      </c>
      <c r="K150" s="104"/>
      <c r="L150" s="69"/>
    </row>
    <row r="151" spans="1:12" ht="26.25" customHeight="1">
      <c r="A151" s="100">
        <v>147</v>
      </c>
      <c r="B151" s="101" t="s">
        <v>520</v>
      </c>
      <c r="C151" s="102" t="s">
        <v>14</v>
      </c>
      <c r="D151" s="103" t="s">
        <v>9</v>
      </c>
      <c r="E151" s="103">
        <v>6000</v>
      </c>
      <c r="F151" s="68"/>
      <c r="G151" s="104"/>
      <c r="H151" s="104"/>
      <c r="I151" s="69"/>
      <c r="J151" s="105">
        <f t="shared" si="2"/>
        <v>0</v>
      </c>
      <c r="K151" s="104"/>
      <c r="L151" s="69"/>
    </row>
    <row r="152" spans="1:12" ht="26.25" customHeight="1">
      <c r="A152" s="100">
        <v>148</v>
      </c>
      <c r="B152" s="101" t="s">
        <v>521</v>
      </c>
      <c r="C152" s="102" t="s">
        <v>234</v>
      </c>
      <c r="D152" s="103" t="s">
        <v>9</v>
      </c>
      <c r="E152" s="103">
        <v>170</v>
      </c>
      <c r="F152" s="68"/>
      <c r="G152" s="104"/>
      <c r="H152" s="104"/>
      <c r="I152" s="69"/>
      <c r="J152" s="105">
        <f t="shared" si="2"/>
        <v>0</v>
      </c>
      <c r="K152" s="104"/>
      <c r="L152" s="69"/>
    </row>
    <row r="153" spans="1:12" ht="26.25" customHeight="1">
      <c r="A153" s="100">
        <v>149</v>
      </c>
      <c r="B153" s="101" t="s">
        <v>522</v>
      </c>
      <c r="C153" s="102" t="s">
        <v>119</v>
      </c>
      <c r="D153" s="103" t="s">
        <v>7</v>
      </c>
      <c r="E153" s="103">
        <v>148</v>
      </c>
      <c r="F153" s="68"/>
      <c r="G153" s="104"/>
      <c r="H153" s="104"/>
      <c r="I153" s="69"/>
      <c r="J153" s="105">
        <f t="shared" si="2"/>
        <v>0</v>
      </c>
      <c r="K153" s="104"/>
      <c r="L153" s="69"/>
    </row>
    <row r="154" spans="1:12" ht="26.25" customHeight="1">
      <c r="A154" s="100">
        <v>150</v>
      </c>
      <c r="B154" s="101" t="s">
        <v>523</v>
      </c>
      <c r="C154" s="102" t="s">
        <v>117</v>
      </c>
      <c r="D154" s="103" t="s">
        <v>7</v>
      </c>
      <c r="E154" s="103">
        <v>91</v>
      </c>
      <c r="F154" s="68"/>
      <c r="G154" s="104"/>
      <c r="H154" s="104"/>
      <c r="I154" s="69"/>
      <c r="J154" s="105">
        <f t="shared" si="2"/>
        <v>0</v>
      </c>
      <c r="K154" s="104"/>
      <c r="L154" s="69"/>
    </row>
    <row r="155" spans="1:12" ht="26.25" customHeight="1">
      <c r="A155" s="100">
        <v>151</v>
      </c>
      <c r="B155" s="101" t="s">
        <v>524</v>
      </c>
      <c r="C155" s="102" t="s">
        <v>42</v>
      </c>
      <c r="D155" s="103" t="s">
        <v>7</v>
      </c>
      <c r="E155" s="103">
        <v>209</v>
      </c>
      <c r="F155" s="68"/>
      <c r="G155" s="104"/>
      <c r="H155" s="104"/>
      <c r="I155" s="69"/>
      <c r="J155" s="105">
        <f t="shared" si="2"/>
        <v>0</v>
      </c>
      <c r="K155" s="104"/>
      <c r="L155" s="69"/>
    </row>
    <row r="156" spans="1:12" ht="26.25" customHeight="1">
      <c r="A156" s="100">
        <v>152</v>
      </c>
      <c r="B156" s="101" t="s">
        <v>525</v>
      </c>
      <c r="C156" s="102" t="s">
        <v>216</v>
      </c>
      <c r="D156" s="103" t="s">
        <v>7</v>
      </c>
      <c r="E156" s="103">
        <v>130</v>
      </c>
      <c r="F156" s="68"/>
      <c r="G156" s="104"/>
      <c r="H156" s="104"/>
      <c r="I156" s="69"/>
      <c r="J156" s="105">
        <f t="shared" si="2"/>
        <v>0</v>
      </c>
      <c r="K156" s="104"/>
      <c r="L156" s="69"/>
    </row>
    <row r="157" spans="1:12" ht="26.25" customHeight="1">
      <c r="A157" s="100">
        <v>153</v>
      </c>
      <c r="B157" s="101" t="s">
        <v>526</v>
      </c>
      <c r="C157" s="102" t="s">
        <v>93</v>
      </c>
      <c r="D157" s="103" t="s">
        <v>7</v>
      </c>
      <c r="E157" s="103">
        <v>500</v>
      </c>
      <c r="F157" s="68"/>
      <c r="G157" s="104"/>
      <c r="H157" s="104"/>
      <c r="I157" s="69"/>
      <c r="J157" s="105">
        <f t="shared" si="2"/>
        <v>0</v>
      </c>
      <c r="K157" s="104"/>
      <c r="L157" s="69"/>
    </row>
    <row r="158" spans="1:12" ht="26.25" customHeight="1">
      <c r="A158" s="100">
        <v>154</v>
      </c>
      <c r="B158" s="101" t="s">
        <v>527</v>
      </c>
      <c r="C158" s="102" t="s">
        <v>104</v>
      </c>
      <c r="D158" s="103" t="s">
        <v>7</v>
      </c>
      <c r="E158" s="103">
        <v>267</v>
      </c>
      <c r="F158" s="68"/>
      <c r="G158" s="104"/>
      <c r="H158" s="104"/>
      <c r="I158" s="69"/>
      <c r="J158" s="105">
        <f t="shared" si="2"/>
        <v>0</v>
      </c>
      <c r="K158" s="104"/>
      <c r="L158" s="69"/>
    </row>
    <row r="159" spans="1:12" ht="26.25" customHeight="1">
      <c r="A159" s="100">
        <v>155</v>
      </c>
      <c r="B159" s="101" t="s">
        <v>528</v>
      </c>
      <c r="C159" s="102" t="s">
        <v>116</v>
      </c>
      <c r="D159" s="103" t="s">
        <v>7</v>
      </c>
      <c r="E159" s="103">
        <v>110</v>
      </c>
      <c r="F159" s="68"/>
      <c r="G159" s="104"/>
      <c r="H159" s="104"/>
      <c r="I159" s="69"/>
      <c r="J159" s="105">
        <f t="shared" si="2"/>
        <v>0</v>
      </c>
      <c r="K159" s="104"/>
      <c r="L159" s="69"/>
    </row>
    <row r="160" spans="1:12" ht="26.25" customHeight="1">
      <c r="A160" s="100">
        <v>156</v>
      </c>
      <c r="B160" s="101" t="s">
        <v>529</v>
      </c>
      <c r="C160" s="102" t="s">
        <v>123</v>
      </c>
      <c r="D160" s="103" t="s">
        <v>7</v>
      </c>
      <c r="E160" s="103">
        <v>32</v>
      </c>
      <c r="F160" s="68"/>
      <c r="G160" s="104"/>
      <c r="H160" s="104"/>
      <c r="I160" s="69"/>
      <c r="J160" s="105">
        <f t="shared" si="2"/>
        <v>0</v>
      </c>
      <c r="K160" s="104"/>
      <c r="L160" s="69"/>
    </row>
    <row r="161" spans="1:12" ht="26.25" customHeight="1">
      <c r="A161" s="100">
        <v>157</v>
      </c>
      <c r="B161" s="106">
        <v>8200</v>
      </c>
      <c r="C161" s="102" t="s">
        <v>188</v>
      </c>
      <c r="D161" s="103" t="s">
        <v>7</v>
      </c>
      <c r="E161" s="103">
        <v>100</v>
      </c>
      <c r="F161" s="68"/>
      <c r="G161" s="104"/>
      <c r="H161" s="104"/>
      <c r="I161" s="69"/>
      <c r="J161" s="105">
        <f t="shared" si="2"/>
        <v>0</v>
      </c>
      <c r="K161" s="104"/>
      <c r="L161" s="69"/>
    </row>
    <row r="162" spans="1:12" ht="26.25" customHeight="1">
      <c r="A162" s="100">
        <v>158</v>
      </c>
      <c r="B162" s="101" t="s">
        <v>530</v>
      </c>
      <c r="C162" s="102" t="s">
        <v>61</v>
      </c>
      <c r="D162" s="103" t="s">
        <v>7</v>
      </c>
      <c r="E162" s="103">
        <v>120</v>
      </c>
      <c r="F162" s="68"/>
      <c r="G162" s="104"/>
      <c r="H162" s="104"/>
      <c r="I162" s="69"/>
      <c r="J162" s="105">
        <f t="shared" si="2"/>
        <v>0</v>
      </c>
      <c r="K162" s="104"/>
      <c r="L162" s="69"/>
    </row>
    <row r="163" spans="1:12" ht="26.25" customHeight="1">
      <c r="A163" s="100">
        <v>159</v>
      </c>
      <c r="B163" s="101" t="s">
        <v>531</v>
      </c>
      <c r="C163" s="102" t="s">
        <v>26</v>
      </c>
      <c r="D163" s="103" t="s">
        <v>7</v>
      </c>
      <c r="E163" s="103">
        <v>260</v>
      </c>
      <c r="F163" s="68"/>
      <c r="G163" s="104"/>
      <c r="H163" s="104"/>
      <c r="I163" s="69"/>
      <c r="J163" s="105">
        <f t="shared" si="2"/>
        <v>0</v>
      </c>
      <c r="K163" s="104"/>
      <c r="L163" s="69"/>
    </row>
    <row r="164" spans="1:12" ht="26.25" customHeight="1">
      <c r="A164" s="100">
        <v>160</v>
      </c>
      <c r="B164" s="101" t="s">
        <v>532</v>
      </c>
      <c r="C164" s="102" t="s">
        <v>299</v>
      </c>
      <c r="D164" s="103" t="s">
        <v>7</v>
      </c>
      <c r="E164" s="103">
        <v>100</v>
      </c>
      <c r="F164" s="68"/>
      <c r="G164" s="104"/>
      <c r="H164" s="104"/>
      <c r="I164" s="69"/>
      <c r="J164" s="105">
        <f t="shared" si="2"/>
        <v>0</v>
      </c>
      <c r="K164" s="104"/>
      <c r="L164" s="69"/>
    </row>
    <row r="165" spans="1:12" ht="26.25" customHeight="1">
      <c r="A165" s="100">
        <v>161</v>
      </c>
      <c r="B165" s="101" t="s">
        <v>533</v>
      </c>
      <c r="C165" s="102" t="s">
        <v>300</v>
      </c>
      <c r="D165" s="103" t="s">
        <v>7</v>
      </c>
      <c r="E165" s="103">
        <v>100</v>
      </c>
      <c r="F165" s="68"/>
      <c r="G165" s="104"/>
      <c r="H165" s="104"/>
      <c r="I165" s="69"/>
      <c r="J165" s="105">
        <f t="shared" si="2"/>
        <v>0</v>
      </c>
      <c r="K165" s="104"/>
      <c r="L165" s="69"/>
    </row>
    <row r="166" spans="1:12" ht="26.25" customHeight="1">
      <c r="A166" s="100">
        <v>162</v>
      </c>
      <c r="B166" s="101" t="s">
        <v>534</v>
      </c>
      <c r="C166" s="102" t="s">
        <v>270</v>
      </c>
      <c r="D166" s="103" t="s">
        <v>7</v>
      </c>
      <c r="E166" s="103">
        <v>100</v>
      </c>
      <c r="F166" s="68"/>
      <c r="G166" s="104"/>
      <c r="H166" s="104"/>
      <c r="I166" s="69"/>
      <c r="J166" s="105">
        <f t="shared" si="2"/>
        <v>0</v>
      </c>
      <c r="K166" s="104"/>
      <c r="L166" s="69"/>
    </row>
    <row r="167" spans="1:12" ht="26.25" customHeight="1">
      <c r="A167" s="100">
        <v>163</v>
      </c>
      <c r="B167" s="106">
        <v>703</v>
      </c>
      <c r="C167" s="102" t="s">
        <v>358</v>
      </c>
      <c r="D167" s="103" t="s">
        <v>7</v>
      </c>
      <c r="E167" s="103">
        <v>1020</v>
      </c>
      <c r="F167" s="68"/>
      <c r="G167" s="104"/>
      <c r="H167" s="104"/>
      <c r="I167" s="69"/>
      <c r="J167" s="105">
        <f t="shared" si="2"/>
        <v>0</v>
      </c>
      <c r="K167" s="104"/>
      <c r="L167" s="69"/>
    </row>
    <row r="168" spans="1:12" ht="26.25" customHeight="1">
      <c r="A168" s="100">
        <v>164</v>
      </c>
      <c r="B168" s="101" t="s">
        <v>535</v>
      </c>
      <c r="C168" s="102" t="s">
        <v>210</v>
      </c>
      <c r="D168" s="103" t="s">
        <v>7</v>
      </c>
      <c r="E168" s="103">
        <v>100</v>
      </c>
      <c r="F168" s="68"/>
      <c r="G168" s="104"/>
      <c r="H168" s="104"/>
      <c r="I168" s="69"/>
      <c r="J168" s="105">
        <f t="shared" si="2"/>
        <v>0</v>
      </c>
      <c r="K168" s="104"/>
      <c r="L168" s="69"/>
    </row>
    <row r="169" spans="1:12" ht="26.25" customHeight="1">
      <c r="A169" s="100">
        <v>165</v>
      </c>
      <c r="B169" s="101" t="s">
        <v>536</v>
      </c>
      <c r="C169" s="102" t="s">
        <v>225</v>
      </c>
      <c r="D169" s="103" t="s">
        <v>7</v>
      </c>
      <c r="E169" s="103">
        <v>182</v>
      </c>
      <c r="F169" s="68"/>
      <c r="G169" s="104"/>
      <c r="H169" s="104"/>
      <c r="I169" s="69"/>
      <c r="J169" s="105">
        <f t="shared" si="2"/>
        <v>0</v>
      </c>
      <c r="K169" s="104"/>
      <c r="L169" s="69"/>
    </row>
    <row r="170" spans="1:12" ht="26.25" customHeight="1">
      <c r="A170" s="100">
        <v>166</v>
      </c>
      <c r="B170" s="101" t="s">
        <v>537</v>
      </c>
      <c r="C170" s="102" t="s">
        <v>151</v>
      </c>
      <c r="D170" s="103" t="s">
        <v>7</v>
      </c>
      <c r="E170" s="103">
        <v>148</v>
      </c>
      <c r="F170" s="68"/>
      <c r="G170" s="104"/>
      <c r="H170" s="104"/>
      <c r="I170" s="69"/>
      <c r="J170" s="105">
        <f t="shared" si="2"/>
        <v>0</v>
      </c>
      <c r="K170" s="104"/>
      <c r="L170" s="69"/>
    </row>
    <row r="171" spans="1:12" ht="26.25" customHeight="1">
      <c r="A171" s="100">
        <v>167</v>
      </c>
      <c r="B171" s="101" t="s">
        <v>538</v>
      </c>
      <c r="C171" s="102" t="s">
        <v>227</v>
      </c>
      <c r="D171" s="103" t="s">
        <v>7</v>
      </c>
      <c r="E171" s="103">
        <v>1009</v>
      </c>
      <c r="F171" s="68"/>
      <c r="G171" s="104"/>
      <c r="H171" s="104"/>
      <c r="I171" s="69"/>
      <c r="J171" s="105">
        <f t="shared" si="2"/>
        <v>0</v>
      </c>
      <c r="K171" s="104"/>
      <c r="L171" s="69"/>
    </row>
    <row r="172" spans="1:12" ht="26.25" customHeight="1">
      <c r="A172" s="100">
        <v>168</v>
      </c>
      <c r="B172" s="101" t="s">
        <v>539</v>
      </c>
      <c r="C172" s="102" t="s">
        <v>298</v>
      </c>
      <c r="D172" s="103" t="s">
        <v>7</v>
      </c>
      <c r="E172" s="103">
        <v>621</v>
      </c>
      <c r="F172" s="68"/>
      <c r="G172" s="104"/>
      <c r="H172" s="104"/>
      <c r="I172" s="69"/>
      <c r="J172" s="105">
        <f t="shared" si="2"/>
        <v>0</v>
      </c>
      <c r="K172" s="104"/>
      <c r="L172" s="69"/>
    </row>
    <row r="173" spans="1:12" ht="26.25" customHeight="1">
      <c r="A173" s="100">
        <v>169</v>
      </c>
      <c r="B173" s="106">
        <v>600</v>
      </c>
      <c r="C173" s="102" t="s">
        <v>286</v>
      </c>
      <c r="D173" s="103" t="s">
        <v>7</v>
      </c>
      <c r="E173" s="103">
        <v>467</v>
      </c>
      <c r="F173" s="68"/>
      <c r="G173" s="104"/>
      <c r="H173" s="104"/>
      <c r="I173" s="69"/>
      <c r="J173" s="105">
        <f t="shared" si="2"/>
        <v>0</v>
      </c>
      <c r="K173" s="104"/>
      <c r="L173" s="69"/>
    </row>
    <row r="174" spans="1:12" ht="26.25" customHeight="1">
      <c r="A174" s="100">
        <v>170</v>
      </c>
      <c r="B174" s="101" t="s">
        <v>540</v>
      </c>
      <c r="C174" s="102" t="s">
        <v>280</v>
      </c>
      <c r="D174" s="103" t="s">
        <v>7</v>
      </c>
      <c r="E174" s="103">
        <v>200</v>
      </c>
      <c r="F174" s="68"/>
      <c r="G174" s="104"/>
      <c r="H174" s="104"/>
      <c r="I174" s="69"/>
      <c r="J174" s="105">
        <f t="shared" si="2"/>
        <v>0</v>
      </c>
      <c r="K174" s="104"/>
      <c r="L174" s="69"/>
    </row>
    <row r="175" spans="1:12" ht="26.25" customHeight="1">
      <c r="A175" s="100">
        <v>171</v>
      </c>
      <c r="B175" s="101" t="s">
        <v>541</v>
      </c>
      <c r="C175" s="102" t="s">
        <v>140</v>
      </c>
      <c r="D175" s="103" t="s">
        <v>7</v>
      </c>
      <c r="E175" s="103">
        <v>4075</v>
      </c>
      <c r="F175" s="68"/>
      <c r="G175" s="104"/>
      <c r="H175" s="104"/>
      <c r="I175" s="69"/>
      <c r="J175" s="105">
        <f t="shared" si="2"/>
        <v>0</v>
      </c>
      <c r="K175" s="104"/>
      <c r="L175" s="69"/>
    </row>
    <row r="176" spans="1:12" ht="26.25" customHeight="1">
      <c r="A176" s="100">
        <v>172</v>
      </c>
      <c r="B176" s="101" t="s">
        <v>542</v>
      </c>
      <c r="C176" s="102" t="s">
        <v>323</v>
      </c>
      <c r="D176" s="103" t="s">
        <v>7</v>
      </c>
      <c r="E176" s="103">
        <v>1040</v>
      </c>
      <c r="F176" s="68"/>
      <c r="G176" s="104"/>
      <c r="H176" s="104"/>
      <c r="I176" s="69"/>
      <c r="J176" s="105">
        <f t="shared" si="2"/>
        <v>0</v>
      </c>
      <c r="K176" s="104"/>
      <c r="L176" s="69"/>
    </row>
    <row r="177" spans="1:12" ht="26.25" customHeight="1">
      <c r="A177" s="100">
        <v>173</v>
      </c>
      <c r="B177" s="101" t="s">
        <v>543</v>
      </c>
      <c r="C177" s="102" t="s">
        <v>220</v>
      </c>
      <c r="D177" s="103" t="s">
        <v>9</v>
      </c>
      <c r="E177" s="103">
        <v>3000</v>
      </c>
      <c r="F177" s="68"/>
      <c r="G177" s="104"/>
      <c r="H177" s="104"/>
      <c r="I177" s="69"/>
      <c r="J177" s="105">
        <f t="shared" si="2"/>
        <v>0</v>
      </c>
      <c r="K177" s="104"/>
      <c r="L177" s="69"/>
    </row>
    <row r="178" spans="1:12" ht="26.25" customHeight="1">
      <c r="A178" s="100">
        <v>174</v>
      </c>
      <c r="B178" s="101" t="s">
        <v>544</v>
      </c>
      <c r="C178" s="102" t="s">
        <v>114</v>
      </c>
      <c r="D178" s="103" t="s">
        <v>9</v>
      </c>
      <c r="E178" s="103">
        <v>12000</v>
      </c>
      <c r="F178" s="68"/>
      <c r="G178" s="104"/>
      <c r="H178" s="104"/>
      <c r="I178" s="69"/>
      <c r="J178" s="105">
        <f t="shared" si="2"/>
        <v>0</v>
      </c>
      <c r="K178" s="104"/>
      <c r="L178" s="69"/>
    </row>
    <row r="179" spans="1:12" ht="26.25" customHeight="1">
      <c r="A179" s="100">
        <v>175</v>
      </c>
      <c r="B179" s="101" t="s">
        <v>545</v>
      </c>
      <c r="C179" s="102" t="s">
        <v>332</v>
      </c>
      <c r="D179" s="103" t="s">
        <v>7</v>
      </c>
      <c r="E179" s="103">
        <v>1000</v>
      </c>
      <c r="F179" s="68"/>
      <c r="G179" s="104"/>
      <c r="H179" s="104"/>
      <c r="I179" s="69"/>
      <c r="J179" s="105">
        <f t="shared" si="2"/>
        <v>0</v>
      </c>
      <c r="K179" s="104"/>
      <c r="L179" s="69"/>
    </row>
    <row r="180" spans="1:12" ht="26.25" customHeight="1">
      <c r="A180" s="100">
        <v>176</v>
      </c>
      <c r="B180" s="101" t="s">
        <v>546</v>
      </c>
      <c r="C180" s="102" t="s">
        <v>171</v>
      </c>
      <c r="D180" s="103" t="s">
        <v>7</v>
      </c>
      <c r="E180" s="103">
        <v>5000</v>
      </c>
      <c r="F180" s="68"/>
      <c r="G180" s="104"/>
      <c r="H180" s="104"/>
      <c r="I180" s="69"/>
      <c r="J180" s="105">
        <f t="shared" si="2"/>
        <v>0</v>
      </c>
      <c r="K180" s="104"/>
      <c r="L180" s="69"/>
    </row>
    <row r="181" spans="1:12" ht="26.25" customHeight="1">
      <c r="A181" s="100">
        <v>177</v>
      </c>
      <c r="B181" s="101" t="s">
        <v>547</v>
      </c>
      <c r="C181" s="102" t="s">
        <v>310</v>
      </c>
      <c r="D181" s="103" t="s">
        <v>7</v>
      </c>
      <c r="E181" s="103">
        <v>1000</v>
      </c>
      <c r="F181" s="68"/>
      <c r="G181" s="104"/>
      <c r="H181" s="104"/>
      <c r="I181" s="69"/>
      <c r="J181" s="105">
        <f t="shared" si="2"/>
        <v>0</v>
      </c>
      <c r="K181" s="104"/>
      <c r="L181" s="69"/>
    </row>
    <row r="182" spans="1:12" ht="26.25" customHeight="1">
      <c r="A182" s="100">
        <v>178</v>
      </c>
      <c r="B182" s="101" t="s">
        <v>548</v>
      </c>
      <c r="C182" s="102" t="s">
        <v>88</v>
      </c>
      <c r="D182" s="103" t="s">
        <v>9</v>
      </c>
      <c r="E182" s="103">
        <v>2000</v>
      </c>
      <c r="F182" s="68"/>
      <c r="G182" s="104"/>
      <c r="H182" s="104"/>
      <c r="I182" s="69"/>
      <c r="J182" s="105">
        <f t="shared" si="2"/>
        <v>0</v>
      </c>
      <c r="K182" s="104"/>
      <c r="L182" s="69"/>
    </row>
    <row r="183" spans="1:12" ht="26.25" customHeight="1">
      <c r="A183" s="100">
        <v>179</v>
      </c>
      <c r="B183" s="101" t="s">
        <v>549</v>
      </c>
      <c r="C183" s="102" t="s">
        <v>274</v>
      </c>
      <c r="D183" s="103" t="s">
        <v>7</v>
      </c>
      <c r="E183" s="103">
        <v>250</v>
      </c>
      <c r="F183" s="68"/>
      <c r="G183" s="104"/>
      <c r="H183" s="104"/>
      <c r="I183" s="69"/>
      <c r="J183" s="105">
        <f t="shared" si="2"/>
        <v>0</v>
      </c>
      <c r="K183" s="104"/>
      <c r="L183" s="69"/>
    </row>
    <row r="184" spans="1:12" ht="26.25" customHeight="1">
      <c r="A184" s="100">
        <v>180</v>
      </c>
      <c r="B184" s="101" t="s">
        <v>550</v>
      </c>
      <c r="C184" s="102" t="s">
        <v>351</v>
      </c>
      <c r="D184" s="103" t="s">
        <v>7</v>
      </c>
      <c r="E184" s="103">
        <v>700</v>
      </c>
      <c r="F184" s="68"/>
      <c r="G184" s="104"/>
      <c r="H184" s="104"/>
      <c r="I184" s="69"/>
      <c r="J184" s="105">
        <f t="shared" si="2"/>
        <v>0</v>
      </c>
      <c r="K184" s="104"/>
      <c r="L184" s="69"/>
    </row>
    <row r="185" spans="1:12" ht="26.25" customHeight="1">
      <c r="A185" s="100">
        <v>181</v>
      </c>
      <c r="B185" s="101" t="s">
        <v>551</v>
      </c>
      <c r="C185" s="102" t="s">
        <v>181</v>
      </c>
      <c r="D185" s="103" t="s">
        <v>9</v>
      </c>
      <c r="E185" s="103">
        <v>300</v>
      </c>
      <c r="F185" s="68"/>
      <c r="G185" s="104"/>
      <c r="H185" s="104"/>
      <c r="I185" s="69"/>
      <c r="J185" s="105">
        <f t="shared" si="2"/>
        <v>0</v>
      </c>
      <c r="K185" s="104"/>
      <c r="L185" s="69"/>
    </row>
    <row r="186" spans="1:12" ht="26.25" customHeight="1">
      <c r="A186" s="100">
        <v>182</v>
      </c>
      <c r="B186" s="101" t="s">
        <v>552</v>
      </c>
      <c r="C186" s="102" t="s">
        <v>318</v>
      </c>
      <c r="D186" s="103" t="s">
        <v>7</v>
      </c>
      <c r="E186" s="103">
        <v>100</v>
      </c>
      <c r="F186" s="68"/>
      <c r="G186" s="104"/>
      <c r="H186" s="104"/>
      <c r="I186" s="69"/>
      <c r="J186" s="105">
        <f t="shared" si="2"/>
        <v>0</v>
      </c>
      <c r="K186" s="104"/>
      <c r="L186" s="69"/>
    </row>
    <row r="187" spans="1:12" ht="26.25" customHeight="1">
      <c r="A187" s="100">
        <v>183</v>
      </c>
      <c r="B187" s="101" t="s">
        <v>553</v>
      </c>
      <c r="C187" s="102" t="s">
        <v>345</v>
      </c>
      <c r="D187" s="103" t="s">
        <v>9</v>
      </c>
      <c r="E187" s="103">
        <v>1090</v>
      </c>
      <c r="F187" s="68"/>
      <c r="G187" s="104"/>
      <c r="H187" s="104"/>
      <c r="I187" s="69"/>
      <c r="J187" s="105">
        <f t="shared" si="2"/>
        <v>0</v>
      </c>
      <c r="K187" s="104"/>
      <c r="L187" s="69"/>
    </row>
    <row r="188" spans="1:12" ht="26.25" customHeight="1">
      <c r="A188" s="100">
        <v>184</v>
      </c>
      <c r="B188" s="101" t="s">
        <v>554</v>
      </c>
      <c r="C188" s="102" t="s">
        <v>120</v>
      </c>
      <c r="D188" s="103" t="s">
        <v>9</v>
      </c>
      <c r="E188" s="103">
        <v>4290</v>
      </c>
      <c r="F188" s="68"/>
      <c r="G188" s="104"/>
      <c r="H188" s="104"/>
      <c r="I188" s="69"/>
      <c r="J188" s="105">
        <f t="shared" si="2"/>
        <v>0</v>
      </c>
      <c r="K188" s="104"/>
      <c r="L188" s="69"/>
    </row>
    <row r="189" spans="1:12" ht="26.25" customHeight="1">
      <c r="A189" s="100">
        <v>185</v>
      </c>
      <c r="B189" s="101" t="s">
        <v>555</v>
      </c>
      <c r="C189" s="102" t="s">
        <v>137</v>
      </c>
      <c r="D189" s="103" t="s">
        <v>9</v>
      </c>
      <c r="E189" s="103">
        <v>2650</v>
      </c>
      <c r="F189" s="68"/>
      <c r="G189" s="104"/>
      <c r="H189" s="104"/>
      <c r="I189" s="69"/>
      <c r="J189" s="105">
        <f t="shared" si="2"/>
        <v>0</v>
      </c>
      <c r="K189" s="104"/>
      <c r="L189" s="69"/>
    </row>
    <row r="190" spans="1:12" ht="26.25" customHeight="1">
      <c r="A190" s="100">
        <v>186</v>
      </c>
      <c r="B190" s="101" t="s">
        <v>556</v>
      </c>
      <c r="C190" s="102" t="s">
        <v>109</v>
      </c>
      <c r="D190" s="103" t="s">
        <v>9</v>
      </c>
      <c r="E190" s="103">
        <v>2020</v>
      </c>
      <c r="F190" s="68"/>
      <c r="G190" s="104"/>
      <c r="H190" s="104"/>
      <c r="I190" s="69"/>
      <c r="J190" s="105">
        <f t="shared" si="2"/>
        <v>0</v>
      </c>
      <c r="K190" s="104"/>
      <c r="L190" s="69"/>
    </row>
    <row r="191" spans="1:12" ht="26.25" customHeight="1">
      <c r="A191" s="100">
        <v>187</v>
      </c>
      <c r="B191" s="101" t="s">
        <v>557</v>
      </c>
      <c r="C191" s="102" t="s">
        <v>64</v>
      </c>
      <c r="D191" s="103" t="s">
        <v>9</v>
      </c>
      <c r="E191" s="103">
        <v>2730</v>
      </c>
      <c r="F191" s="68"/>
      <c r="G191" s="104"/>
      <c r="H191" s="104"/>
      <c r="I191" s="69"/>
      <c r="J191" s="105">
        <f t="shared" si="2"/>
        <v>0</v>
      </c>
      <c r="K191" s="104"/>
      <c r="L191" s="69"/>
    </row>
    <row r="192" spans="1:12" ht="26.25" customHeight="1">
      <c r="A192" s="100">
        <v>188</v>
      </c>
      <c r="B192" s="101" t="s">
        <v>558</v>
      </c>
      <c r="C192" s="102" t="s">
        <v>78</v>
      </c>
      <c r="D192" s="103" t="s">
        <v>9</v>
      </c>
      <c r="E192" s="103">
        <v>1320</v>
      </c>
      <c r="F192" s="68"/>
      <c r="G192" s="104"/>
      <c r="H192" s="104"/>
      <c r="I192" s="69"/>
      <c r="J192" s="105">
        <f t="shared" si="2"/>
        <v>0</v>
      </c>
      <c r="K192" s="104"/>
      <c r="L192" s="69"/>
    </row>
    <row r="193" spans="1:12" ht="26.25" customHeight="1">
      <c r="A193" s="100">
        <v>189</v>
      </c>
      <c r="B193" s="101" t="s">
        <v>559</v>
      </c>
      <c r="C193" s="102" t="s">
        <v>99</v>
      </c>
      <c r="D193" s="103" t="s">
        <v>9</v>
      </c>
      <c r="E193" s="103">
        <v>920</v>
      </c>
      <c r="F193" s="68"/>
      <c r="G193" s="104"/>
      <c r="H193" s="104"/>
      <c r="I193" s="69"/>
      <c r="J193" s="105">
        <f t="shared" si="2"/>
        <v>0</v>
      </c>
      <c r="K193" s="104"/>
      <c r="L193" s="69"/>
    </row>
    <row r="194" spans="1:12" ht="26.25" customHeight="1">
      <c r="A194" s="100">
        <v>190</v>
      </c>
      <c r="B194" s="101" t="s">
        <v>560</v>
      </c>
      <c r="C194" s="102" t="s">
        <v>106</v>
      </c>
      <c r="D194" s="103" t="s">
        <v>9</v>
      </c>
      <c r="E194" s="103">
        <v>610</v>
      </c>
      <c r="F194" s="68"/>
      <c r="G194" s="104"/>
      <c r="H194" s="104"/>
      <c r="I194" s="69"/>
      <c r="J194" s="105">
        <f t="shared" si="2"/>
        <v>0</v>
      </c>
      <c r="K194" s="104"/>
      <c r="L194" s="69"/>
    </row>
    <row r="195" spans="1:12" ht="26.25" customHeight="1">
      <c r="A195" s="100">
        <v>191</v>
      </c>
      <c r="B195" s="101" t="s">
        <v>561</v>
      </c>
      <c r="C195" s="102" t="s">
        <v>32</v>
      </c>
      <c r="D195" s="103" t="s">
        <v>9</v>
      </c>
      <c r="E195" s="103">
        <v>2000</v>
      </c>
      <c r="F195" s="68"/>
      <c r="G195" s="104"/>
      <c r="H195" s="104"/>
      <c r="I195" s="69"/>
      <c r="J195" s="105">
        <f t="shared" si="2"/>
        <v>0</v>
      </c>
      <c r="K195" s="104"/>
      <c r="L195" s="69"/>
    </row>
    <row r="196" spans="1:12" ht="26.25" customHeight="1">
      <c r="A196" s="100">
        <v>192</v>
      </c>
      <c r="B196" s="106">
        <v>231</v>
      </c>
      <c r="C196" s="102" t="s">
        <v>301</v>
      </c>
      <c r="D196" s="103" t="s">
        <v>7</v>
      </c>
      <c r="E196" s="103">
        <v>281</v>
      </c>
      <c r="F196" s="68"/>
      <c r="G196" s="104"/>
      <c r="H196" s="104"/>
      <c r="I196" s="69"/>
      <c r="J196" s="105">
        <f t="shared" si="2"/>
        <v>0</v>
      </c>
      <c r="K196" s="104"/>
      <c r="L196" s="69"/>
    </row>
    <row r="197" spans="1:12" ht="26.25" customHeight="1">
      <c r="A197" s="100">
        <v>193</v>
      </c>
      <c r="B197" s="106">
        <v>232</v>
      </c>
      <c r="C197" s="102" t="s">
        <v>79</v>
      </c>
      <c r="D197" s="103" t="s">
        <v>7</v>
      </c>
      <c r="E197" s="103">
        <v>1888</v>
      </c>
      <c r="F197" s="68"/>
      <c r="G197" s="104"/>
      <c r="H197" s="104"/>
      <c r="I197" s="69"/>
      <c r="J197" s="105">
        <f aca="true" t="shared" si="3" ref="J197:J260">I197*E197</f>
        <v>0</v>
      </c>
      <c r="K197" s="104"/>
      <c r="L197" s="69"/>
    </row>
    <row r="198" spans="1:12" ht="26.25" customHeight="1">
      <c r="A198" s="100">
        <v>194</v>
      </c>
      <c r="B198" s="106">
        <v>3403</v>
      </c>
      <c r="C198" s="102" t="s">
        <v>283</v>
      </c>
      <c r="D198" s="103" t="s">
        <v>7</v>
      </c>
      <c r="E198" s="103">
        <v>144</v>
      </c>
      <c r="F198" s="68"/>
      <c r="G198" s="104"/>
      <c r="H198" s="104"/>
      <c r="I198" s="69"/>
      <c r="J198" s="105">
        <f t="shared" si="3"/>
        <v>0</v>
      </c>
      <c r="K198" s="104"/>
      <c r="L198" s="69"/>
    </row>
    <row r="199" spans="1:12" ht="26.25" customHeight="1">
      <c r="A199" s="100">
        <v>195</v>
      </c>
      <c r="B199" s="106">
        <v>518</v>
      </c>
      <c r="C199" s="102" t="s">
        <v>309</v>
      </c>
      <c r="D199" s="103" t="s">
        <v>7</v>
      </c>
      <c r="E199" s="103">
        <v>200</v>
      </c>
      <c r="F199" s="68"/>
      <c r="G199" s="104"/>
      <c r="H199" s="104"/>
      <c r="I199" s="69"/>
      <c r="J199" s="105">
        <f t="shared" si="3"/>
        <v>0</v>
      </c>
      <c r="K199" s="104"/>
      <c r="L199" s="69"/>
    </row>
    <row r="200" spans="1:12" ht="26.25" customHeight="1">
      <c r="A200" s="100">
        <v>196</v>
      </c>
      <c r="B200" s="101" t="s">
        <v>562</v>
      </c>
      <c r="C200" s="102" t="s">
        <v>253</v>
      </c>
      <c r="D200" s="103" t="s">
        <v>7</v>
      </c>
      <c r="E200" s="103">
        <v>190</v>
      </c>
      <c r="F200" s="68"/>
      <c r="G200" s="104"/>
      <c r="H200" s="104"/>
      <c r="I200" s="69"/>
      <c r="J200" s="105">
        <f t="shared" si="3"/>
        <v>0</v>
      </c>
      <c r="K200" s="104"/>
      <c r="L200" s="69"/>
    </row>
    <row r="201" spans="1:12" ht="26.25" customHeight="1">
      <c r="A201" s="100">
        <v>197</v>
      </c>
      <c r="B201" s="101" t="s">
        <v>563</v>
      </c>
      <c r="C201" s="102" t="s">
        <v>85</v>
      </c>
      <c r="D201" s="103" t="s">
        <v>7</v>
      </c>
      <c r="E201" s="103">
        <v>106</v>
      </c>
      <c r="F201" s="68"/>
      <c r="G201" s="104"/>
      <c r="H201" s="104"/>
      <c r="I201" s="69"/>
      <c r="J201" s="105">
        <f t="shared" si="3"/>
        <v>0</v>
      </c>
      <c r="K201" s="104"/>
      <c r="L201" s="69"/>
    </row>
    <row r="202" spans="1:12" ht="26.25" customHeight="1">
      <c r="A202" s="100">
        <v>198</v>
      </c>
      <c r="B202" s="101" t="s">
        <v>564</v>
      </c>
      <c r="C202" s="102" t="s">
        <v>152</v>
      </c>
      <c r="D202" s="103" t="s">
        <v>7</v>
      </c>
      <c r="E202" s="103">
        <v>121</v>
      </c>
      <c r="F202" s="68"/>
      <c r="G202" s="104"/>
      <c r="H202" s="104"/>
      <c r="I202" s="69"/>
      <c r="J202" s="105">
        <f t="shared" si="3"/>
        <v>0</v>
      </c>
      <c r="K202" s="104"/>
      <c r="L202" s="69"/>
    </row>
    <row r="203" spans="1:12" ht="26.25" customHeight="1">
      <c r="A203" s="100">
        <v>199</v>
      </c>
      <c r="B203" s="101" t="s">
        <v>565</v>
      </c>
      <c r="C203" s="102" t="s">
        <v>76</v>
      </c>
      <c r="D203" s="103" t="s">
        <v>7</v>
      </c>
      <c r="E203" s="103">
        <v>233</v>
      </c>
      <c r="F203" s="68"/>
      <c r="G203" s="104"/>
      <c r="H203" s="104"/>
      <c r="I203" s="69"/>
      <c r="J203" s="105">
        <f t="shared" si="3"/>
        <v>0</v>
      </c>
      <c r="K203" s="104"/>
      <c r="L203" s="69"/>
    </row>
    <row r="204" spans="1:12" ht="26.25" customHeight="1">
      <c r="A204" s="100">
        <v>200</v>
      </c>
      <c r="B204" s="106">
        <v>752</v>
      </c>
      <c r="C204" s="102" t="s">
        <v>307</v>
      </c>
      <c r="D204" s="103" t="s">
        <v>7</v>
      </c>
      <c r="E204" s="103">
        <v>1294</v>
      </c>
      <c r="F204" s="68"/>
      <c r="G204" s="104"/>
      <c r="H204" s="104"/>
      <c r="I204" s="69"/>
      <c r="J204" s="105">
        <f t="shared" si="3"/>
        <v>0</v>
      </c>
      <c r="K204" s="104"/>
      <c r="L204" s="69"/>
    </row>
    <row r="205" spans="1:12" ht="26.25" customHeight="1">
      <c r="A205" s="100">
        <v>201</v>
      </c>
      <c r="B205" s="101" t="s">
        <v>566</v>
      </c>
      <c r="C205" s="102" t="s">
        <v>70</v>
      </c>
      <c r="D205" s="103" t="s">
        <v>9</v>
      </c>
      <c r="E205" s="103">
        <v>1700</v>
      </c>
      <c r="F205" s="68"/>
      <c r="G205" s="104"/>
      <c r="H205" s="104"/>
      <c r="I205" s="69"/>
      <c r="J205" s="105">
        <f t="shared" si="3"/>
        <v>0</v>
      </c>
      <c r="K205" s="104"/>
      <c r="L205" s="69"/>
    </row>
    <row r="206" spans="1:12" ht="26.25" customHeight="1">
      <c r="A206" s="100">
        <v>202</v>
      </c>
      <c r="B206" s="101" t="s">
        <v>567</v>
      </c>
      <c r="C206" s="102" t="s">
        <v>68</v>
      </c>
      <c r="D206" s="103" t="s">
        <v>9</v>
      </c>
      <c r="E206" s="103">
        <v>1740</v>
      </c>
      <c r="F206" s="68"/>
      <c r="G206" s="104"/>
      <c r="H206" s="104"/>
      <c r="I206" s="69"/>
      <c r="J206" s="105">
        <f t="shared" si="3"/>
        <v>0</v>
      </c>
      <c r="K206" s="104"/>
      <c r="L206" s="69"/>
    </row>
    <row r="207" spans="1:12" ht="26.25" customHeight="1">
      <c r="A207" s="100">
        <v>203</v>
      </c>
      <c r="B207" s="101" t="s">
        <v>568</v>
      </c>
      <c r="C207" s="102" t="s">
        <v>141</v>
      </c>
      <c r="D207" s="103" t="s">
        <v>9</v>
      </c>
      <c r="E207" s="103">
        <v>550</v>
      </c>
      <c r="F207" s="68"/>
      <c r="G207" s="104"/>
      <c r="H207" s="104"/>
      <c r="I207" s="69"/>
      <c r="J207" s="105">
        <f t="shared" si="3"/>
        <v>0</v>
      </c>
      <c r="K207" s="104"/>
      <c r="L207" s="69"/>
    </row>
    <row r="208" spans="1:12" ht="26.25" customHeight="1">
      <c r="A208" s="100">
        <v>204</v>
      </c>
      <c r="B208" s="101" t="s">
        <v>569</v>
      </c>
      <c r="C208" s="102" t="s">
        <v>124</v>
      </c>
      <c r="D208" s="103" t="s">
        <v>9</v>
      </c>
      <c r="E208" s="103">
        <v>320</v>
      </c>
      <c r="F208" s="68"/>
      <c r="G208" s="104"/>
      <c r="H208" s="104"/>
      <c r="I208" s="69"/>
      <c r="J208" s="105">
        <f t="shared" si="3"/>
        <v>0</v>
      </c>
      <c r="K208" s="104"/>
      <c r="L208" s="69"/>
    </row>
    <row r="209" spans="1:12" ht="26.25" customHeight="1">
      <c r="A209" s="100">
        <v>205</v>
      </c>
      <c r="B209" s="101" t="s">
        <v>570</v>
      </c>
      <c r="C209" s="102" t="s">
        <v>139</v>
      </c>
      <c r="D209" s="103" t="s">
        <v>9</v>
      </c>
      <c r="E209" s="103">
        <v>1300</v>
      </c>
      <c r="F209" s="68"/>
      <c r="G209" s="104"/>
      <c r="H209" s="104"/>
      <c r="I209" s="69"/>
      <c r="J209" s="105">
        <f t="shared" si="3"/>
        <v>0</v>
      </c>
      <c r="K209" s="104"/>
      <c r="L209" s="69"/>
    </row>
    <row r="210" spans="1:12" ht="26.25" customHeight="1">
      <c r="A210" s="100">
        <v>206</v>
      </c>
      <c r="B210" s="101" t="s">
        <v>571</v>
      </c>
      <c r="C210" s="102" t="s">
        <v>169</v>
      </c>
      <c r="D210" s="103" t="s">
        <v>9</v>
      </c>
      <c r="E210" s="103">
        <v>900</v>
      </c>
      <c r="F210" s="68"/>
      <c r="G210" s="104"/>
      <c r="H210" s="104"/>
      <c r="I210" s="69"/>
      <c r="J210" s="105">
        <f t="shared" si="3"/>
        <v>0</v>
      </c>
      <c r="K210" s="104"/>
      <c r="L210" s="69"/>
    </row>
    <row r="211" spans="1:12" ht="26.25" customHeight="1">
      <c r="A211" s="100">
        <v>207</v>
      </c>
      <c r="B211" s="106" t="s">
        <v>572</v>
      </c>
      <c r="C211" s="102" t="s">
        <v>190</v>
      </c>
      <c r="D211" s="103" t="s">
        <v>7</v>
      </c>
      <c r="E211" s="103">
        <v>167</v>
      </c>
      <c r="F211" s="68"/>
      <c r="G211" s="104"/>
      <c r="H211" s="104"/>
      <c r="I211" s="69"/>
      <c r="J211" s="105">
        <f t="shared" si="3"/>
        <v>0</v>
      </c>
      <c r="K211" s="104"/>
      <c r="L211" s="69"/>
    </row>
    <row r="212" spans="1:12" ht="26.25" customHeight="1">
      <c r="A212" s="246">
        <v>208</v>
      </c>
      <c r="B212" s="247">
        <v>401510</v>
      </c>
      <c r="C212" s="248" t="s">
        <v>236</v>
      </c>
      <c r="D212" s="249" t="s">
        <v>7</v>
      </c>
      <c r="E212" s="249">
        <v>100</v>
      </c>
      <c r="F212" s="251"/>
      <c r="G212" s="252"/>
      <c r="H212" s="252"/>
      <c r="I212" s="253"/>
      <c r="J212" s="250">
        <f t="shared" si="3"/>
        <v>0</v>
      </c>
      <c r="K212" s="252"/>
      <c r="L212" s="253"/>
    </row>
    <row r="213" spans="1:12" ht="26.25" customHeight="1">
      <c r="A213" s="100">
        <v>209</v>
      </c>
      <c r="B213" s="106">
        <v>5202</v>
      </c>
      <c r="C213" s="102" t="s">
        <v>127</v>
      </c>
      <c r="D213" s="103" t="s">
        <v>7</v>
      </c>
      <c r="E213" s="103">
        <v>50</v>
      </c>
      <c r="F213" s="68"/>
      <c r="G213" s="104"/>
      <c r="H213" s="104"/>
      <c r="I213" s="69"/>
      <c r="J213" s="105">
        <f t="shared" si="3"/>
        <v>0</v>
      </c>
      <c r="K213" s="104"/>
      <c r="L213" s="69"/>
    </row>
    <row r="214" spans="1:12" ht="26.25" customHeight="1">
      <c r="A214" s="100">
        <v>210</v>
      </c>
      <c r="B214" s="106">
        <v>602080</v>
      </c>
      <c r="C214" s="102" t="s">
        <v>273</v>
      </c>
      <c r="D214" s="103" t="s">
        <v>7</v>
      </c>
      <c r="E214" s="103">
        <v>100</v>
      </c>
      <c r="F214" s="68"/>
      <c r="G214" s="104"/>
      <c r="H214" s="104"/>
      <c r="I214" s="69"/>
      <c r="J214" s="105">
        <f t="shared" si="3"/>
        <v>0</v>
      </c>
      <c r="K214" s="104"/>
      <c r="L214" s="69"/>
    </row>
    <row r="215" spans="1:12" ht="26.25" customHeight="1">
      <c r="A215" s="100">
        <v>211</v>
      </c>
      <c r="B215" s="106" t="s">
        <v>573</v>
      </c>
      <c r="C215" s="102" t="s">
        <v>6</v>
      </c>
      <c r="D215" s="103" t="s">
        <v>7</v>
      </c>
      <c r="E215" s="103">
        <v>25620</v>
      </c>
      <c r="F215" s="68"/>
      <c r="G215" s="104"/>
      <c r="H215" s="104"/>
      <c r="I215" s="69"/>
      <c r="J215" s="105">
        <f t="shared" si="3"/>
        <v>0</v>
      </c>
      <c r="K215" s="104"/>
      <c r="L215" s="69"/>
    </row>
    <row r="216" spans="1:12" ht="26.25" customHeight="1">
      <c r="A216" s="100">
        <v>212</v>
      </c>
      <c r="B216" s="101" t="s">
        <v>574</v>
      </c>
      <c r="C216" s="102" t="s">
        <v>111</v>
      </c>
      <c r="D216" s="103" t="s">
        <v>7</v>
      </c>
      <c r="E216" s="103">
        <v>70</v>
      </c>
      <c r="F216" s="68"/>
      <c r="G216" s="104"/>
      <c r="H216" s="104"/>
      <c r="I216" s="69"/>
      <c r="J216" s="105">
        <f t="shared" si="3"/>
        <v>0</v>
      </c>
      <c r="K216" s="104"/>
      <c r="L216" s="69"/>
    </row>
    <row r="217" spans="1:12" ht="26.25" customHeight="1">
      <c r="A217" s="100">
        <v>213</v>
      </c>
      <c r="B217" s="101" t="s">
        <v>575</v>
      </c>
      <c r="C217" s="102" t="s">
        <v>39</v>
      </c>
      <c r="D217" s="103" t="s">
        <v>7</v>
      </c>
      <c r="E217" s="103">
        <v>50</v>
      </c>
      <c r="F217" s="68"/>
      <c r="G217" s="104"/>
      <c r="H217" s="104"/>
      <c r="I217" s="69"/>
      <c r="J217" s="105">
        <f t="shared" si="3"/>
        <v>0</v>
      </c>
      <c r="K217" s="104"/>
      <c r="L217" s="69"/>
    </row>
    <row r="218" spans="1:12" ht="26.25" customHeight="1">
      <c r="A218" s="100">
        <v>214</v>
      </c>
      <c r="B218" s="101" t="s">
        <v>576</v>
      </c>
      <c r="C218" s="102" t="s">
        <v>284</v>
      </c>
      <c r="D218" s="103" t="s">
        <v>7</v>
      </c>
      <c r="E218" s="103">
        <v>500</v>
      </c>
      <c r="F218" s="68"/>
      <c r="G218" s="104"/>
      <c r="H218" s="104"/>
      <c r="I218" s="69"/>
      <c r="J218" s="105">
        <f t="shared" si="3"/>
        <v>0</v>
      </c>
      <c r="K218" s="104"/>
      <c r="L218" s="69"/>
    </row>
    <row r="219" spans="1:12" ht="26.25" customHeight="1">
      <c r="A219" s="100">
        <v>215</v>
      </c>
      <c r="B219" s="101" t="s">
        <v>577</v>
      </c>
      <c r="C219" s="102" t="s">
        <v>212</v>
      </c>
      <c r="D219" s="103" t="s">
        <v>7</v>
      </c>
      <c r="E219" s="103">
        <v>400</v>
      </c>
      <c r="F219" s="68"/>
      <c r="G219" s="104"/>
      <c r="H219" s="104"/>
      <c r="I219" s="69"/>
      <c r="J219" s="105">
        <f t="shared" si="3"/>
        <v>0</v>
      </c>
      <c r="K219" s="104"/>
      <c r="L219" s="69"/>
    </row>
    <row r="220" spans="1:12" ht="26.25" customHeight="1">
      <c r="A220" s="100">
        <v>216</v>
      </c>
      <c r="B220" s="101" t="s">
        <v>578</v>
      </c>
      <c r="C220" s="102" t="s">
        <v>211</v>
      </c>
      <c r="D220" s="103" t="s">
        <v>7</v>
      </c>
      <c r="E220" s="103">
        <v>500</v>
      </c>
      <c r="F220" s="68"/>
      <c r="G220" s="104"/>
      <c r="H220" s="104"/>
      <c r="I220" s="69"/>
      <c r="J220" s="105">
        <f t="shared" si="3"/>
        <v>0</v>
      </c>
      <c r="K220" s="104"/>
      <c r="L220" s="69"/>
    </row>
    <row r="221" spans="1:12" ht="26.25" customHeight="1">
      <c r="A221" s="100">
        <v>217</v>
      </c>
      <c r="B221" s="101" t="s">
        <v>579</v>
      </c>
      <c r="C221" s="102" t="s">
        <v>174</v>
      </c>
      <c r="D221" s="103" t="s">
        <v>7</v>
      </c>
      <c r="E221" s="103">
        <v>850</v>
      </c>
      <c r="F221" s="68"/>
      <c r="G221" s="104"/>
      <c r="H221" s="104"/>
      <c r="I221" s="69"/>
      <c r="J221" s="105">
        <f t="shared" si="3"/>
        <v>0</v>
      </c>
      <c r="K221" s="104"/>
      <c r="L221" s="69"/>
    </row>
    <row r="222" spans="1:12" ht="26.25" customHeight="1">
      <c r="A222" s="100">
        <v>218</v>
      </c>
      <c r="B222" s="101" t="s">
        <v>580</v>
      </c>
      <c r="C222" s="102" t="s">
        <v>189</v>
      </c>
      <c r="D222" s="103" t="s">
        <v>7</v>
      </c>
      <c r="E222" s="103">
        <v>1200</v>
      </c>
      <c r="F222" s="68"/>
      <c r="G222" s="104"/>
      <c r="H222" s="104"/>
      <c r="I222" s="69"/>
      <c r="J222" s="105">
        <f t="shared" si="3"/>
        <v>0</v>
      </c>
      <c r="K222" s="104"/>
      <c r="L222" s="69"/>
    </row>
    <row r="223" spans="1:12" ht="26.25" customHeight="1">
      <c r="A223" s="100">
        <v>219</v>
      </c>
      <c r="B223" s="101" t="s">
        <v>581</v>
      </c>
      <c r="C223" s="102" t="s">
        <v>75</v>
      </c>
      <c r="D223" s="103" t="s">
        <v>7</v>
      </c>
      <c r="E223" s="103">
        <v>3800</v>
      </c>
      <c r="F223" s="68"/>
      <c r="G223" s="104"/>
      <c r="H223" s="104"/>
      <c r="I223" s="69"/>
      <c r="J223" s="105">
        <f t="shared" si="3"/>
        <v>0</v>
      </c>
      <c r="K223" s="104"/>
      <c r="L223" s="69"/>
    </row>
    <row r="224" spans="1:12" ht="26.25" customHeight="1">
      <c r="A224" s="100">
        <v>220</v>
      </c>
      <c r="B224" s="101" t="s">
        <v>582</v>
      </c>
      <c r="C224" s="102" t="s">
        <v>49</v>
      </c>
      <c r="D224" s="103" t="s">
        <v>7</v>
      </c>
      <c r="E224" s="103">
        <v>1100</v>
      </c>
      <c r="F224" s="68"/>
      <c r="G224" s="104"/>
      <c r="H224" s="104"/>
      <c r="I224" s="69"/>
      <c r="J224" s="105">
        <f t="shared" si="3"/>
        <v>0</v>
      </c>
      <c r="K224" s="104"/>
      <c r="L224" s="69"/>
    </row>
    <row r="225" spans="1:12" ht="26.25" customHeight="1">
      <c r="A225" s="100">
        <v>221</v>
      </c>
      <c r="B225" s="101" t="s">
        <v>583</v>
      </c>
      <c r="C225" s="102" t="s">
        <v>316</v>
      </c>
      <c r="D225" s="103" t="s">
        <v>7</v>
      </c>
      <c r="E225" s="103">
        <v>500</v>
      </c>
      <c r="F225" s="68"/>
      <c r="G225" s="104"/>
      <c r="H225" s="104"/>
      <c r="I225" s="69"/>
      <c r="J225" s="105">
        <f t="shared" si="3"/>
        <v>0</v>
      </c>
      <c r="K225" s="104"/>
      <c r="L225" s="69"/>
    </row>
    <row r="226" spans="1:12" ht="26.25" customHeight="1">
      <c r="A226" s="100">
        <v>222</v>
      </c>
      <c r="B226" s="101" t="s">
        <v>584</v>
      </c>
      <c r="C226" s="102" t="s">
        <v>21</v>
      </c>
      <c r="D226" s="103" t="s">
        <v>7</v>
      </c>
      <c r="E226" s="103">
        <v>3300</v>
      </c>
      <c r="F226" s="68"/>
      <c r="G226" s="104"/>
      <c r="H226" s="104"/>
      <c r="I226" s="69"/>
      <c r="J226" s="105">
        <f t="shared" si="3"/>
        <v>0</v>
      </c>
      <c r="K226" s="104"/>
      <c r="L226" s="69"/>
    </row>
    <row r="227" spans="1:12" ht="26.25" customHeight="1">
      <c r="A227" s="100">
        <v>223</v>
      </c>
      <c r="B227" s="101" t="s">
        <v>585</v>
      </c>
      <c r="C227" s="102" t="s">
        <v>115</v>
      </c>
      <c r="D227" s="103" t="s">
        <v>7</v>
      </c>
      <c r="E227" s="103">
        <v>450</v>
      </c>
      <c r="F227" s="68"/>
      <c r="G227" s="104"/>
      <c r="H227" s="104"/>
      <c r="I227" s="69"/>
      <c r="J227" s="105">
        <f t="shared" si="3"/>
        <v>0</v>
      </c>
      <c r="K227" s="104"/>
      <c r="L227" s="69"/>
    </row>
    <row r="228" spans="1:12" ht="26.25" customHeight="1">
      <c r="A228" s="100">
        <v>224</v>
      </c>
      <c r="B228" s="106">
        <v>5232</v>
      </c>
      <c r="C228" s="102" t="s">
        <v>237</v>
      </c>
      <c r="D228" s="103" t="s">
        <v>7</v>
      </c>
      <c r="E228" s="103">
        <v>143</v>
      </c>
      <c r="F228" s="68"/>
      <c r="G228" s="104"/>
      <c r="H228" s="104"/>
      <c r="I228" s="69"/>
      <c r="J228" s="105">
        <f t="shared" si="3"/>
        <v>0</v>
      </c>
      <c r="K228" s="104"/>
      <c r="L228" s="69"/>
    </row>
    <row r="229" spans="1:12" ht="26.25" customHeight="1">
      <c r="A229" s="100">
        <v>225</v>
      </c>
      <c r="B229" s="106">
        <v>5233</v>
      </c>
      <c r="C229" s="102" t="s">
        <v>302</v>
      </c>
      <c r="D229" s="103" t="s">
        <v>7</v>
      </c>
      <c r="E229" s="103">
        <v>104</v>
      </c>
      <c r="F229" s="68"/>
      <c r="G229" s="104"/>
      <c r="H229" s="104"/>
      <c r="I229" s="69"/>
      <c r="J229" s="105">
        <f t="shared" si="3"/>
        <v>0</v>
      </c>
      <c r="K229" s="104"/>
      <c r="L229" s="69"/>
    </row>
    <row r="230" spans="1:12" ht="26.25" customHeight="1">
      <c r="A230" s="100">
        <v>226</v>
      </c>
      <c r="B230" s="106">
        <v>5252</v>
      </c>
      <c r="C230" s="102" t="s">
        <v>193</v>
      </c>
      <c r="D230" s="103" t="s">
        <v>7</v>
      </c>
      <c r="E230" s="103">
        <v>120</v>
      </c>
      <c r="F230" s="68"/>
      <c r="G230" s="104"/>
      <c r="H230" s="104"/>
      <c r="I230" s="69"/>
      <c r="J230" s="105">
        <f t="shared" si="3"/>
        <v>0</v>
      </c>
      <c r="K230" s="104"/>
      <c r="L230" s="69"/>
    </row>
    <row r="231" spans="1:12" ht="26.25" customHeight="1">
      <c r="A231" s="100">
        <v>227</v>
      </c>
      <c r="B231" s="101" t="s">
        <v>586</v>
      </c>
      <c r="C231" s="102" t="s">
        <v>257</v>
      </c>
      <c r="D231" s="103" t="s">
        <v>7</v>
      </c>
      <c r="E231" s="103">
        <v>100</v>
      </c>
      <c r="F231" s="68"/>
      <c r="G231" s="104"/>
      <c r="H231" s="104"/>
      <c r="I231" s="69"/>
      <c r="J231" s="105">
        <f t="shared" si="3"/>
        <v>0</v>
      </c>
      <c r="K231" s="104"/>
      <c r="L231" s="69"/>
    </row>
    <row r="232" spans="1:12" ht="26.25" customHeight="1">
      <c r="A232" s="100">
        <v>228</v>
      </c>
      <c r="B232" s="101" t="s">
        <v>587</v>
      </c>
      <c r="C232" s="102" t="s">
        <v>320</v>
      </c>
      <c r="D232" s="103" t="s">
        <v>7</v>
      </c>
      <c r="E232" s="103">
        <v>1000</v>
      </c>
      <c r="F232" s="68"/>
      <c r="G232" s="104"/>
      <c r="H232" s="104"/>
      <c r="I232" s="69"/>
      <c r="J232" s="105">
        <f t="shared" si="3"/>
        <v>0</v>
      </c>
      <c r="K232" s="104"/>
      <c r="L232" s="69"/>
    </row>
    <row r="233" spans="1:12" ht="26.25" customHeight="1">
      <c r="A233" s="100">
        <v>229</v>
      </c>
      <c r="B233" s="101" t="s">
        <v>588</v>
      </c>
      <c r="C233" s="102" t="s">
        <v>155</v>
      </c>
      <c r="D233" s="103" t="s">
        <v>7</v>
      </c>
      <c r="E233" s="103">
        <v>5300</v>
      </c>
      <c r="F233" s="68"/>
      <c r="G233" s="104"/>
      <c r="H233" s="104"/>
      <c r="I233" s="69"/>
      <c r="J233" s="105">
        <f t="shared" si="3"/>
        <v>0</v>
      </c>
      <c r="K233" s="104"/>
      <c r="L233" s="69"/>
    </row>
    <row r="234" spans="1:12" ht="26.25" customHeight="1">
      <c r="A234" s="100">
        <v>230</v>
      </c>
      <c r="B234" s="101" t="s">
        <v>589</v>
      </c>
      <c r="C234" s="102" t="s">
        <v>144</v>
      </c>
      <c r="D234" s="103" t="s">
        <v>7</v>
      </c>
      <c r="E234" s="103">
        <v>12300</v>
      </c>
      <c r="F234" s="68"/>
      <c r="G234" s="104"/>
      <c r="H234" s="104"/>
      <c r="I234" s="69"/>
      <c r="J234" s="105">
        <f t="shared" si="3"/>
        <v>0</v>
      </c>
      <c r="K234" s="104"/>
      <c r="L234" s="69"/>
    </row>
    <row r="235" spans="1:12" ht="26.25" customHeight="1">
      <c r="A235" s="100">
        <v>231</v>
      </c>
      <c r="B235" s="101" t="s">
        <v>590</v>
      </c>
      <c r="C235" s="102" t="s">
        <v>179</v>
      </c>
      <c r="D235" s="103" t="s">
        <v>7</v>
      </c>
      <c r="E235" s="103">
        <v>4500</v>
      </c>
      <c r="F235" s="68"/>
      <c r="G235" s="104"/>
      <c r="H235" s="104"/>
      <c r="I235" s="69"/>
      <c r="J235" s="105">
        <f t="shared" si="3"/>
        <v>0</v>
      </c>
      <c r="K235" s="104"/>
      <c r="L235" s="69"/>
    </row>
    <row r="236" spans="1:12" ht="26.25" customHeight="1">
      <c r="A236" s="100">
        <v>232</v>
      </c>
      <c r="B236" s="101" t="s">
        <v>591</v>
      </c>
      <c r="C236" s="102" t="s">
        <v>38</v>
      </c>
      <c r="D236" s="103" t="s">
        <v>7</v>
      </c>
      <c r="E236" s="103">
        <v>20300</v>
      </c>
      <c r="F236" s="68"/>
      <c r="G236" s="104"/>
      <c r="H236" s="104"/>
      <c r="I236" s="69"/>
      <c r="J236" s="105">
        <f t="shared" si="3"/>
        <v>0</v>
      </c>
      <c r="K236" s="104"/>
      <c r="L236" s="69"/>
    </row>
    <row r="237" spans="1:12" ht="26.25" customHeight="1">
      <c r="A237" s="100">
        <v>233</v>
      </c>
      <c r="B237" s="101" t="s">
        <v>592</v>
      </c>
      <c r="C237" s="102" t="s">
        <v>55</v>
      </c>
      <c r="D237" s="103" t="s">
        <v>7</v>
      </c>
      <c r="E237" s="103">
        <v>12100</v>
      </c>
      <c r="F237" s="68"/>
      <c r="G237" s="104"/>
      <c r="H237" s="104"/>
      <c r="I237" s="69"/>
      <c r="J237" s="105">
        <f t="shared" si="3"/>
        <v>0</v>
      </c>
      <c r="K237" s="104"/>
      <c r="L237" s="69"/>
    </row>
    <row r="238" spans="1:12" ht="26.25" customHeight="1">
      <c r="A238" s="100">
        <v>234</v>
      </c>
      <c r="B238" s="101" t="s">
        <v>593</v>
      </c>
      <c r="C238" s="102" t="s">
        <v>292</v>
      </c>
      <c r="D238" s="103" t="s">
        <v>7</v>
      </c>
      <c r="E238" s="103">
        <v>2100</v>
      </c>
      <c r="F238" s="68"/>
      <c r="G238" s="104"/>
      <c r="H238" s="104"/>
      <c r="I238" s="69"/>
      <c r="J238" s="105">
        <f t="shared" si="3"/>
        <v>0</v>
      </c>
      <c r="K238" s="104"/>
      <c r="L238" s="69"/>
    </row>
    <row r="239" spans="1:12" ht="26.25" customHeight="1">
      <c r="A239" s="100">
        <v>235</v>
      </c>
      <c r="B239" s="101" t="s">
        <v>594</v>
      </c>
      <c r="C239" s="102" t="s">
        <v>364</v>
      </c>
      <c r="D239" s="103" t="s">
        <v>7</v>
      </c>
      <c r="E239" s="103">
        <v>2500</v>
      </c>
      <c r="F239" s="68"/>
      <c r="G239" s="104"/>
      <c r="H239" s="104"/>
      <c r="I239" s="69"/>
      <c r="J239" s="105">
        <f t="shared" si="3"/>
        <v>0</v>
      </c>
      <c r="K239" s="104"/>
      <c r="L239" s="69"/>
    </row>
    <row r="240" spans="1:12" ht="26.25" customHeight="1">
      <c r="A240" s="100">
        <v>236</v>
      </c>
      <c r="B240" s="101" t="s">
        <v>595</v>
      </c>
      <c r="C240" s="102" t="s">
        <v>142</v>
      </c>
      <c r="D240" s="103" t="s">
        <v>7</v>
      </c>
      <c r="E240" s="103">
        <v>2350</v>
      </c>
      <c r="F240" s="68"/>
      <c r="G240" s="104"/>
      <c r="H240" s="104"/>
      <c r="I240" s="69"/>
      <c r="J240" s="105">
        <f t="shared" si="3"/>
        <v>0</v>
      </c>
      <c r="K240" s="104"/>
      <c r="L240" s="69"/>
    </row>
    <row r="241" spans="1:12" ht="26.25" customHeight="1">
      <c r="A241" s="100">
        <v>237</v>
      </c>
      <c r="B241" s="101" t="s">
        <v>596</v>
      </c>
      <c r="C241" s="102" t="s">
        <v>129</v>
      </c>
      <c r="D241" s="103" t="s">
        <v>7</v>
      </c>
      <c r="E241" s="103">
        <v>1900</v>
      </c>
      <c r="F241" s="68"/>
      <c r="G241" s="104"/>
      <c r="H241" s="104"/>
      <c r="I241" s="69"/>
      <c r="J241" s="105">
        <f t="shared" si="3"/>
        <v>0</v>
      </c>
      <c r="K241" s="104"/>
      <c r="L241" s="69"/>
    </row>
    <row r="242" spans="1:12" ht="26.25" customHeight="1">
      <c r="A242" s="100">
        <v>238</v>
      </c>
      <c r="B242" s="101" t="s">
        <v>597</v>
      </c>
      <c r="C242" s="102" t="s">
        <v>235</v>
      </c>
      <c r="D242" s="103" t="s">
        <v>7</v>
      </c>
      <c r="E242" s="103">
        <v>750</v>
      </c>
      <c r="F242" s="68"/>
      <c r="G242" s="104"/>
      <c r="H242" s="104"/>
      <c r="I242" s="69"/>
      <c r="J242" s="105">
        <f t="shared" si="3"/>
        <v>0</v>
      </c>
      <c r="K242" s="104"/>
      <c r="L242" s="69"/>
    </row>
    <row r="243" spans="1:12" ht="26.25" customHeight="1">
      <c r="A243" s="100">
        <v>239</v>
      </c>
      <c r="B243" s="101" t="s">
        <v>598</v>
      </c>
      <c r="C243" s="102" t="s">
        <v>354</v>
      </c>
      <c r="D243" s="103" t="s">
        <v>7</v>
      </c>
      <c r="E243" s="103">
        <v>4900</v>
      </c>
      <c r="F243" s="68"/>
      <c r="G243" s="104"/>
      <c r="H243" s="104"/>
      <c r="I243" s="69"/>
      <c r="J243" s="105">
        <f t="shared" si="3"/>
        <v>0</v>
      </c>
      <c r="K243" s="104"/>
      <c r="L243" s="69"/>
    </row>
    <row r="244" spans="1:12" ht="26.25" customHeight="1">
      <c r="A244" s="100">
        <v>240</v>
      </c>
      <c r="B244" s="101" t="s">
        <v>599</v>
      </c>
      <c r="C244" s="102" t="s">
        <v>331</v>
      </c>
      <c r="D244" s="103" t="s">
        <v>7</v>
      </c>
      <c r="E244" s="103">
        <v>4000</v>
      </c>
      <c r="F244" s="68"/>
      <c r="G244" s="104"/>
      <c r="H244" s="104"/>
      <c r="I244" s="69"/>
      <c r="J244" s="105">
        <f t="shared" si="3"/>
        <v>0</v>
      </c>
      <c r="K244" s="104"/>
      <c r="L244" s="69"/>
    </row>
    <row r="245" spans="1:12" ht="26.25" customHeight="1">
      <c r="A245" s="100">
        <v>241</v>
      </c>
      <c r="B245" s="101" t="s">
        <v>600</v>
      </c>
      <c r="C245" s="102" t="s">
        <v>112</v>
      </c>
      <c r="D245" s="103" t="s">
        <v>7</v>
      </c>
      <c r="E245" s="103">
        <v>18200</v>
      </c>
      <c r="F245" s="68"/>
      <c r="G245" s="104"/>
      <c r="H245" s="104"/>
      <c r="I245" s="69"/>
      <c r="J245" s="105">
        <f t="shared" si="3"/>
        <v>0</v>
      </c>
      <c r="K245" s="104"/>
      <c r="L245" s="69"/>
    </row>
    <row r="246" spans="1:12" ht="26.25" customHeight="1">
      <c r="A246" s="100">
        <v>242</v>
      </c>
      <c r="B246" s="101" t="s">
        <v>601</v>
      </c>
      <c r="C246" s="102" t="s">
        <v>250</v>
      </c>
      <c r="D246" s="103" t="s">
        <v>7</v>
      </c>
      <c r="E246" s="103">
        <v>7000</v>
      </c>
      <c r="F246" s="68"/>
      <c r="G246" s="104"/>
      <c r="H246" s="104"/>
      <c r="I246" s="69"/>
      <c r="J246" s="105">
        <f t="shared" si="3"/>
        <v>0</v>
      </c>
      <c r="K246" s="104"/>
      <c r="L246" s="69"/>
    </row>
    <row r="247" spans="1:12" ht="26.25" customHeight="1">
      <c r="A247" s="100">
        <v>243</v>
      </c>
      <c r="B247" s="101" t="s">
        <v>602</v>
      </c>
      <c r="C247" s="102" t="s">
        <v>325</v>
      </c>
      <c r="D247" s="103" t="s">
        <v>7</v>
      </c>
      <c r="E247" s="103">
        <v>5000</v>
      </c>
      <c r="F247" s="68"/>
      <c r="G247" s="104"/>
      <c r="H247" s="104"/>
      <c r="I247" s="69"/>
      <c r="J247" s="105">
        <f t="shared" si="3"/>
        <v>0</v>
      </c>
      <c r="K247" s="104"/>
      <c r="L247" s="69"/>
    </row>
    <row r="248" spans="1:12" ht="26.25" customHeight="1">
      <c r="A248" s="100">
        <v>244</v>
      </c>
      <c r="B248" s="101" t="s">
        <v>603</v>
      </c>
      <c r="C248" s="102" t="s">
        <v>365</v>
      </c>
      <c r="D248" s="103" t="s">
        <v>7</v>
      </c>
      <c r="E248" s="103">
        <v>2900</v>
      </c>
      <c r="F248" s="68"/>
      <c r="G248" s="104"/>
      <c r="H248" s="104"/>
      <c r="I248" s="69"/>
      <c r="J248" s="105">
        <f t="shared" si="3"/>
        <v>0</v>
      </c>
      <c r="K248" s="104"/>
      <c r="L248" s="69"/>
    </row>
    <row r="249" spans="1:12" ht="26.25" customHeight="1">
      <c r="A249" s="100">
        <v>245</v>
      </c>
      <c r="B249" s="101" t="s">
        <v>604</v>
      </c>
      <c r="C249" s="102" t="s">
        <v>356</v>
      </c>
      <c r="D249" s="103" t="s">
        <v>7</v>
      </c>
      <c r="E249" s="103">
        <v>3000</v>
      </c>
      <c r="F249" s="68"/>
      <c r="G249" s="104"/>
      <c r="H249" s="104"/>
      <c r="I249" s="69"/>
      <c r="J249" s="105">
        <f t="shared" si="3"/>
        <v>0</v>
      </c>
      <c r="K249" s="104"/>
      <c r="L249" s="69"/>
    </row>
    <row r="250" spans="1:12" ht="26.25" customHeight="1">
      <c r="A250" s="100">
        <v>246</v>
      </c>
      <c r="B250" s="101" t="s">
        <v>605</v>
      </c>
      <c r="C250" s="102" t="s">
        <v>285</v>
      </c>
      <c r="D250" s="103" t="s">
        <v>7</v>
      </c>
      <c r="E250" s="103">
        <v>400</v>
      </c>
      <c r="F250" s="68"/>
      <c r="G250" s="104"/>
      <c r="H250" s="104"/>
      <c r="I250" s="69"/>
      <c r="J250" s="105">
        <f t="shared" si="3"/>
        <v>0</v>
      </c>
      <c r="K250" s="104"/>
      <c r="L250" s="69"/>
    </row>
    <row r="251" spans="1:12" ht="26.25" customHeight="1">
      <c r="A251" s="100">
        <v>247</v>
      </c>
      <c r="B251" s="101" t="s">
        <v>606</v>
      </c>
      <c r="C251" s="102" t="s">
        <v>321</v>
      </c>
      <c r="D251" s="103" t="s">
        <v>7</v>
      </c>
      <c r="E251" s="103">
        <v>500</v>
      </c>
      <c r="F251" s="68"/>
      <c r="G251" s="104"/>
      <c r="H251" s="104"/>
      <c r="I251" s="69"/>
      <c r="J251" s="105">
        <f t="shared" si="3"/>
        <v>0</v>
      </c>
      <c r="K251" s="104"/>
      <c r="L251" s="69"/>
    </row>
    <row r="252" spans="1:12" ht="26.25" customHeight="1">
      <c r="A252" s="100">
        <v>248</v>
      </c>
      <c r="B252" s="101" t="s">
        <v>607</v>
      </c>
      <c r="C252" s="102" t="s">
        <v>277</v>
      </c>
      <c r="D252" s="103" t="s">
        <v>7</v>
      </c>
      <c r="E252" s="103">
        <v>200</v>
      </c>
      <c r="F252" s="68"/>
      <c r="G252" s="104"/>
      <c r="H252" s="104"/>
      <c r="I252" s="69"/>
      <c r="J252" s="105">
        <f t="shared" si="3"/>
        <v>0</v>
      </c>
      <c r="K252" s="104"/>
      <c r="L252" s="69"/>
    </row>
    <row r="253" spans="1:12" ht="26.25" customHeight="1">
      <c r="A253" s="100">
        <v>249</v>
      </c>
      <c r="B253" s="101" t="s">
        <v>608</v>
      </c>
      <c r="C253" s="102" t="s">
        <v>344</v>
      </c>
      <c r="D253" s="103" t="s">
        <v>7</v>
      </c>
      <c r="E253" s="103">
        <v>1000</v>
      </c>
      <c r="F253" s="68"/>
      <c r="G253" s="104"/>
      <c r="H253" s="104"/>
      <c r="I253" s="69"/>
      <c r="J253" s="105">
        <f t="shared" si="3"/>
        <v>0</v>
      </c>
      <c r="K253" s="104"/>
      <c r="L253" s="69"/>
    </row>
    <row r="254" spans="1:12" ht="26.25" customHeight="1">
      <c r="A254" s="100">
        <v>250</v>
      </c>
      <c r="B254" s="101" t="s">
        <v>609</v>
      </c>
      <c r="C254" s="102" t="s">
        <v>360</v>
      </c>
      <c r="D254" s="103" t="s">
        <v>7</v>
      </c>
      <c r="E254" s="103">
        <v>1000</v>
      </c>
      <c r="F254" s="68"/>
      <c r="G254" s="104"/>
      <c r="H254" s="104"/>
      <c r="I254" s="69"/>
      <c r="J254" s="105">
        <f t="shared" si="3"/>
        <v>0</v>
      </c>
      <c r="K254" s="104"/>
      <c r="L254" s="69"/>
    </row>
    <row r="255" spans="1:12" ht="26.25" customHeight="1">
      <c r="A255" s="100">
        <v>251</v>
      </c>
      <c r="B255" s="101" t="s">
        <v>610</v>
      </c>
      <c r="C255" s="102" t="s">
        <v>341</v>
      </c>
      <c r="D255" s="103" t="s">
        <v>7</v>
      </c>
      <c r="E255" s="103">
        <v>1000</v>
      </c>
      <c r="F255" s="68"/>
      <c r="G255" s="104"/>
      <c r="H255" s="104"/>
      <c r="I255" s="69"/>
      <c r="J255" s="105">
        <f t="shared" si="3"/>
        <v>0</v>
      </c>
      <c r="K255" s="104"/>
      <c r="L255" s="69"/>
    </row>
    <row r="256" spans="1:12" ht="26.25" customHeight="1">
      <c r="A256" s="100">
        <v>252</v>
      </c>
      <c r="B256" s="101" t="s">
        <v>611</v>
      </c>
      <c r="C256" s="102" t="s">
        <v>361</v>
      </c>
      <c r="D256" s="103" t="s">
        <v>7</v>
      </c>
      <c r="E256" s="103">
        <v>2000</v>
      </c>
      <c r="F256" s="68"/>
      <c r="G256" s="104"/>
      <c r="H256" s="104"/>
      <c r="I256" s="69"/>
      <c r="J256" s="105">
        <f t="shared" si="3"/>
        <v>0</v>
      </c>
      <c r="K256" s="104"/>
      <c r="L256" s="69"/>
    </row>
    <row r="257" spans="1:12" ht="26.25" customHeight="1">
      <c r="A257" s="100">
        <v>253</v>
      </c>
      <c r="B257" s="101" t="s">
        <v>612</v>
      </c>
      <c r="C257" s="102" t="s">
        <v>178</v>
      </c>
      <c r="D257" s="103" t="s">
        <v>7</v>
      </c>
      <c r="E257" s="103">
        <v>3000</v>
      </c>
      <c r="F257" s="68"/>
      <c r="G257" s="104"/>
      <c r="H257" s="104"/>
      <c r="I257" s="69"/>
      <c r="J257" s="105">
        <f t="shared" si="3"/>
        <v>0</v>
      </c>
      <c r="K257" s="104"/>
      <c r="L257" s="69"/>
    </row>
    <row r="258" spans="1:12" ht="26.25" customHeight="1">
      <c r="A258" s="100">
        <v>254</v>
      </c>
      <c r="B258" s="101" t="s">
        <v>613</v>
      </c>
      <c r="C258" s="102" t="s">
        <v>81</v>
      </c>
      <c r="D258" s="103" t="s">
        <v>7</v>
      </c>
      <c r="E258" s="103">
        <v>2000</v>
      </c>
      <c r="F258" s="68"/>
      <c r="G258" s="104"/>
      <c r="H258" s="104"/>
      <c r="I258" s="69"/>
      <c r="J258" s="105">
        <f t="shared" si="3"/>
        <v>0</v>
      </c>
      <c r="K258" s="104"/>
      <c r="L258" s="69"/>
    </row>
    <row r="259" spans="1:12" ht="26.25" customHeight="1">
      <c r="A259" s="100">
        <v>255</v>
      </c>
      <c r="B259" s="101" t="s">
        <v>614</v>
      </c>
      <c r="C259" s="102" t="s">
        <v>22</v>
      </c>
      <c r="D259" s="103" t="s">
        <v>7</v>
      </c>
      <c r="E259" s="103">
        <v>10500</v>
      </c>
      <c r="F259" s="68"/>
      <c r="G259" s="104"/>
      <c r="H259" s="104"/>
      <c r="I259" s="69"/>
      <c r="J259" s="105">
        <f t="shared" si="3"/>
        <v>0</v>
      </c>
      <c r="K259" s="104"/>
      <c r="L259" s="69"/>
    </row>
    <row r="260" spans="1:12" ht="26.25" customHeight="1">
      <c r="A260" s="100">
        <v>256</v>
      </c>
      <c r="B260" s="101" t="s">
        <v>615</v>
      </c>
      <c r="C260" s="102" t="s">
        <v>340</v>
      </c>
      <c r="D260" s="103" t="s">
        <v>7</v>
      </c>
      <c r="E260" s="103">
        <v>1000</v>
      </c>
      <c r="F260" s="68"/>
      <c r="G260" s="104"/>
      <c r="H260" s="104"/>
      <c r="I260" s="69"/>
      <c r="J260" s="105">
        <f t="shared" si="3"/>
        <v>0</v>
      </c>
      <c r="K260" s="104"/>
      <c r="L260" s="69"/>
    </row>
    <row r="261" spans="1:12" ht="26.25" customHeight="1">
      <c r="A261" s="100">
        <v>257</v>
      </c>
      <c r="B261" s="101" t="s">
        <v>616</v>
      </c>
      <c r="C261" s="102" t="s">
        <v>135</v>
      </c>
      <c r="D261" s="103" t="s">
        <v>7</v>
      </c>
      <c r="E261" s="103">
        <v>4000</v>
      </c>
      <c r="F261" s="68"/>
      <c r="G261" s="104"/>
      <c r="H261" s="104"/>
      <c r="I261" s="69"/>
      <c r="J261" s="105">
        <f aca="true" t="shared" si="4" ref="J261:J324">I261*E261</f>
        <v>0</v>
      </c>
      <c r="K261" s="104"/>
      <c r="L261" s="69"/>
    </row>
    <row r="262" spans="1:12" ht="26.25" customHeight="1">
      <c r="A262" s="100">
        <v>258</v>
      </c>
      <c r="B262" s="101" t="s">
        <v>617</v>
      </c>
      <c r="C262" s="102" t="s">
        <v>105</v>
      </c>
      <c r="D262" s="103" t="s">
        <v>7</v>
      </c>
      <c r="E262" s="103">
        <v>5000</v>
      </c>
      <c r="F262" s="68"/>
      <c r="G262" s="104"/>
      <c r="H262" s="104"/>
      <c r="I262" s="69"/>
      <c r="J262" s="105">
        <f t="shared" si="4"/>
        <v>0</v>
      </c>
      <c r="K262" s="104"/>
      <c r="L262" s="69"/>
    </row>
    <row r="263" spans="1:12" ht="26.25" customHeight="1">
      <c r="A263" s="100">
        <v>259</v>
      </c>
      <c r="B263" s="101" t="s">
        <v>618</v>
      </c>
      <c r="C263" s="102" t="s">
        <v>275</v>
      </c>
      <c r="D263" s="103" t="s">
        <v>7</v>
      </c>
      <c r="E263" s="103">
        <v>2100</v>
      </c>
      <c r="F263" s="68"/>
      <c r="G263" s="104"/>
      <c r="H263" s="104"/>
      <c r="I263" s="69"/>
      <c r="J263" s="105">
        <f t="shared" si="4"/>
        <v>0</v>
      </c>
      <c r="K263" s="104"/>
      <c r="L263" s="69"/>
    </row>
    <row r="264" spans="1:12" ht="26.25" customHeight="1">
      <c r="A264" s="100">
        <v>260</v>
      </c>
      <c r="B264" s="101" t="s">
        <v>619</v>
      </c>
      <c r="C264" s="102" t="s">
        <v>204</v>
      </c>
      <c r="D264" s="103" t="s">
        <v>7</v>
      </c>
      <c r="E264" s="103">
        <v>1800</v>
      </c>
      <c r="F264" s="68"/>
      <c r="G264" s="104"/>
      <c r="H264" s="104"/>
      <c r="I264" s="69"/>
      <c r="J264" s="105">
        <f t="shared" si="4"/>
        <v>0</v>
      </c>
      <c r="K264" s="104"/>
      <c r="L264" s="69"/>
    </row>
    <row r="265" spans="1:12" ht="26.25" customHeight="1">
      <c r="A265" s="100">
        <v>261</v>
      </c>
      <c r="B265" s="101" t="s">
        <v>620</v>
      </c>
      <c r="C265" s="102" t="s">
        <v>241</v>
      </c>
      <c r="D265" s="103" t="s">
        <v>7</v>
      </c>
      <c r="E265" s="103">
        <v>2000</v>
      </c>
      <c r="F265" s="68"/>
      <c r="G265" s="104"/>
      <c r="H265" s="104"/>
      <c r="I265" s="69"/>
      <c r="J265" s="105">
        <f t="shared" si="4"/>
        <v>0</v>
      </c>
      <c r="K265" s="104"/>
      <c r="L265" s="69"/>
    </row>
    <row r="266" spans="1:12" ht="26.25" customHeight="1">
      <c r="A266" s="100">
        <v>262</v>
      </c>
      <c r="B266" s="101" t="s">
        <v>621</v>
      </c>
      <c r="C266" s="102" t="s">
        <v>217</v>
      </c>
      <c r="D266" s="103" t="s">
        <v>7</v>
      </c>
      <c r="E266" s="103">
        <v>1100</v>
      </c>
      <c r="F266" s="68"/>
      <c r="G266" s="104"/>
      <c r="H266" s="104"/>
      <c r="I266" s="69"/>
      <c r="J266" s="105">
        <f t="shared" si="4"/>
        <v>0</v>
      </c>
      <c r="K266" s="104"/>
      <c r="L266" s="69"/>
    </row>
    <row r="267" spans="1:12" ht="26.25" customHeight="1">
      <c r="A267" s="100">
        <v>263</v>
      </c>
      <c r="B267" s="101" t="s">
        <v>622</v>
      </c>
      <c r="C267" s="102" t="s">
        <v>214</v>
      </c>
      <c r="D267" s="103" t="s">
        <v>7</v>
      </c>
      <c r="E267" s="103">
        <v>2700</v>
      </c>
      <c r="F267" s="68"/>
      <c r="G267" s="104"/>
      <c r="H267" s="104"/>
      <c r="I267" s="69"/>
      <c r="J267" s="105">
        <f t="shared" si="4"/>
        <v>0</v>
      </c>
      <c r="K267" s="104"/>
      <c r="L267" s="69"/>
    </row>
    <row r="268" spans="1:12" ht="26.25" customHeight="1">
      <c r="A268" s="100">
        <v>264</v>
      </c>
      <c r="B268" s="101" t="s">
        <v>623</v>
      </c>
      <c r="C268" s="102" t="s">
        <v>128</v>
      </c>
      <c r="D268" s="103" t="s">
        <v>7</v>
      </c>
      <c r="E268" s="103">
        <v>7700</v>
      </c>
      <c r="F268" s="68"/>
      <c r="G268" s="104"/>
      <c r="H268" s="104"/>
      <c r="I268" s="69"/>
      <c r="J268" s="105">
        <f t="shared" si="4"/>
        <v>0</v>
      </c>
      <c r="K268" s="104"/>
      <c r="L268" s="69"/>
    </row>
    <row r="269" spans="1:12" ht="26.25" customHeight="1">
      <c r="A269" s="100">
        <v>265</v>
      </c>
      <c r="B269" s="101" t="s">
        <v>624</v>
      </c>
      <c r="C269" s="102" t="s">
        <v>334</v>
      </c>
      <c r="D269" s="103" t="s">
        <v>7</v>
      </c>
      <c r="E269" s="103">
        <v>1000</v>
      </c>
      <c r="F269" s="68"/>
      <c r="G269" s="104"/>
      <c r="H269" s="104"/>
      <c r="I269" s="69"/>
      <c r="J269" s="105">
        <f t="shared" si="4"/>
        <v>0</v>
      </c>
      <c r="K269" s="104"/>
      <c r="L269" s="69"/>
    </row>
    <row r="270" spans="1:12" ht="26.25" customHeight="1">
      <c r="A270" s="100">
        <v>266</v>
      </c>
      <c r="B270" s="101" t="s">
        <v>625</v>
      </c>
      <c r="C270" s="102" t="s">
        <v>195</v>
      </c>
      <c r="D270" s="103" t="s">
        <v>7</v>
      </c>
      <c r="E270" s="103">
        <v>1600</v>
      </c>
      <c r="F270" s="68"/>
      <c r="G270" s="104"/>
      <c r="H270" s="104"/>
      <c r="I270" s="69"/>
      <c r="J270" s="105">
        <f t="shared" si="4"/>
        <v>0</v>
      </c>
      <c r="K270" s="104"/>
      <c r="L270" s="69"/>
    </row>
    <row r="271" spans="1:12" ht="26.25" customHeight="1">
      <c r="A271" s="100">
        <v>267</v>
      </c>
      <c r="B271" s="101" t="s">
        <v>626</v>
      </c>
      <c r="C271" s="102" t="s">
        <v>260</v>
      </c>
      <c r="D271" s="103" t="s">
        <v>7</v>
      </c>
      <c r="E271" s="103">
        <v>650</v>
      </c>
      <c r="F271" s="68"/>
      <c r="G271" s="104"/>
      <c r="H271" s="104"/>
      <c r="I271" s="69"/>
      <c r="J271" s="105">
        <f t="shared" si="4"/>
        <v>0</v>
      </c>
      <c r="K271" s="104"/>
      <c r="L271" s="69"/>
    </row>
    <row r="272" spans="1:12" ht="26.25" customHeight="1">
      <c r="A272" s="100">
        <v>268</v>
      </c>
      <c r="B272" s="101" t="s">
        <v>627</v>
      </c>
      <c r="C272" s="102" t="s">
        <v>183</v>
      </c>
      <c r="D272" s="103" t="s">
        <v>7</v>
      </c>
      <c r="E272" s="103">
        <v>1350</v>
      </c>
      <c r="F272" s="68"/>
      <c r="G272" s="104"/>
      <c r="H272" s="104"/>
      <c r="I272" s="69"/>
      <c r="J272" s="105">
        <f t="shared" si="4"/>
        <v>0</v>
      </c>
      <c r="K272" s="104"/>
      <c r="L272" s="69"/>
    </row>
    <row r="273" spans="1:12" ht="26.25" customHeight="1">
      <c r="A273" s="100">
        <v>269</v>
      </c>
      <c r="B273" s="101" t="s">
        <v>628</v>
      </c>
      <c r="C273" s="102" t="s">
        <v>133</v>
      </c>
      <c r="D273" s="103" t="s">
        <v>7</v>
      </c>
      <c r="E273" s="103">
        <v>2600</v>
      </c>
      <c r="F273" s="68"/>
      <c r="G273" s="104"/>
      <c r="H273" s="104"/>
      <c r="I273" s="69"/>
      <c r="J273" s="105">
        <f t="shared" si="4"/>
        <v>0</v>
      </c>
      <c r="K273" s="104"/>
      <c r="L273" s="69"/>
    </row>
    <row r="274" spans="1:12" ht="26.25" customHeight="1">
      <c r="A274" s="100">
        <v>270</v>
      </c>
      <c r="B274" s="101" t="s">
        <v>629</v>
      </c>
      <c r="C274" s="102" t="s">
        <v>254</v>
      </c>
      <c r="D274" s="103" t="s">
        <v>7</v>
      </c>
      <c r="E274" s="103">
        <v>250</v>
      </c>
      <c r="F274" s="68"/>
      <c r="G274" s="104"/>
      <c r="H274" s="104"/>
      <c r="I274" s="69"/>
      <c r="J274" s="105">
        <f t="shared" si="4"/>
        <v>0</v>
      </c>
      <c r="K274" s="104"/>
      <c r="L274" s="69"/>
    </row>
    <row r="275" spans="1:12" ht="26.25" customHeight="1">
      <c r="A275" s="100">
        <v>271</v>
      </c>
      <c r="B275" s="101" t="s">
        <v>630</v>
      </c>
      <c r="C275" s="102" t="s">
        <v>186</v>
      </c>
      <c r="D275" s="103" t="s">
        <v>9</v>
      </c>
      <c r="E275" s="103">
        <v>470</v>
      </c>
      <c r="F275" s="68"/>
      <c r="G275" s="104"/>
      <c r="H275" s="104"/>
      <c r="I275" s="69"/>
      <c r="J275" s="105">
        <f t="shared" si="4"/>
        <v>0</v>
      </c>
      <c r="K275" s="104"/>
      <c r="L275" s="69"/>
    </row>
    <row r="276" spans="1:12" ht="26.25" customHeight="1">
      <c r="A276" s="100">
        <v>272</v>
      </c>
      <c r="B276" s="101" t="s">
        <v>631</v>
      </c>
      <c r="C276" s="102" t="s">
        <v>176</v>
      </c>
      <c r="D276" s="103" t="s">
        <v>9</v>
      </c>
      <c r="E276" s="103">
        <v>500</v>
      </c>
      <c r="F276" s="68"/>
      <c r="G276" s="104"/>
      <c r="H276" s="104"/>
      <c r="I276" s="69"/>
      <c r="J276" s="105">
        <f t="shared" si="4"/>
        <v>0</v>
      </c>
      <c r="K276" s="104"/>
      <c r="L276" s="69"/>
    </row>
    <row r="277" spans="1:12" ht="26.25" customHeight="1">
      <c r="A277" s="100">
        <v>273</v>
      </c>
      <c r="B277" s="101" t="s">
        <v>632</v>
      </c>
      <c r="C277" s="102" t="s">
        <v>177</v>
      </c>
      <c r="D277" s="103" t="s">
        <v>9</v>
      </c>
      <c r="E277" s="103">
        <v>500</v>
      </c>
      <c r="F277" s="68"/>
      <c r="G277" s="104"/>
      <c r="H277" s="104"/>
      <c r="I277" s="69"/>
      <c r="J277" s="105">
        <f t="shared" si="4"/>
        <v>0</v>
      </c>
      <c r="K277" s="104"/>
      <c r="L277" s="69"/>
    </row>
    <row r="278" spans="1:12" ht="26.25" customHeight="1">
      <c r="A278" s="100">
        <v>274</v>
      </c>
      <c r="B278" s="101" t="s">
        <v>633</v>
      </c>
      <c r="C278" s="102" t="s">
        <v>297</v>
      </c>
      <c r="D278" s="103" t="s">
        <v>9</v>
      </c>
      <c r="E278" s="103">
        <v>2500</v>
      </c>
      <c r="F278" s="68"/>
      <c r="G278" s="104"/>
      <c r="H278" s="104"/>
      <c r="I278" s="69"/>
      <c r="J278" s="105">
        <f t="shared" si="4"/>
        <v>0</v>
      </c>
      <c r="K278" s="104"/>
      <c r="L278" s="69"/>
    </row>
    <row r="279" spans="1:12" ht="26.25" customHeight="1">
      <c r="A279" s="100">
        <v>275</v>
      </c>
      <c r="B279" s="101" t="s">
        <v>634</v>
      </c>
      <c r="C279" s="102" t="s">
        <v>221</v>
      </c>
      <c r="D279" s="103" t="s">
        <v>9</v>
      </c>
      <c r="E279" s="103">
        <v>3500</v>
      </c>
      <c r="F279" s="68"/>
      <c r="G279" s="104"/>
      <c r="H279" s="104"/>
      <c r="I279" s="69"/>
      <c r="J279" s="105">
        <f t="shared" si="4"/>
        <v>0</v>
      </c>
      <c r="K279" s="104"/>
      <c r="L279" s="69"/>
    </row>
    <row r="280" spans="1:12" ht="26.25" customHeight="1">
      <c r="A280" s="100">
        <v>276</v>
      </c>
      <c r="B280" s="101" t="s">
        <v>635</v>
      </c>
      <c r="C280" s="102" t="s">
        <v>91</v>
      </c>
      <c r="D280" s="103" t="s">
        <v>9</v>
      </c>
      <c r="E280" s="103">
        <v>9500</v>
      </c>
      <c r="F280" s="68"/>
      <c r="G280" s="104"/>
      <c r="H280" s="104"/>
      <c r="I280" s="69"/>
      <c r="J280" s="105">
        <f t="shared" si="4"/>
        <v>0</v>
      </c>
      <c r="K280" s="104"/>
      <c r="L280" s="69"/>
    </row>
    <row r="281" spans="1:12" ht="26.25" customHeight="1">
      <c r="A281" s="100">
        <v>277</v>
      </c>
      <c r="B281" s="101" t="s">
        <v>636</v>
      </c>
      <c r="C281" s="102" t="s">
        <v>148</v>
      </c>
      <c r="D281" s="103" t="s">
        <v>9</v>
      </c>
      <c r="E281" s="103">
        <v>5500</v>
      </c>
      <c r="F281" s="68"/>
      <c r="G281" s="104"/>
      <c r="H281" s="104"/>
      <c r="I281" s="69"/>
      <c r="J281" s="105">
        <f t="shared" si="4"/>
        <v>0</v>
      </c>
      <c r="K281" s="104"/>
      <c r="L281" s="69"/>
    </row>
    <row r="282" spans="1:12" ht="26.25" customHeight="1">
      <c r="A282" s="100">
        <v>278</v>
      </c>
      <c r="B282" s="101" t="s">
        <v>637</v>
      </c>
      <c r="C282" s="102" t="s">
        <v>342</v>
      </c>
      <c r="D282" s="103" t="s">
        <v>9</v>
      </c>
      <c r="E282" s="103">
        <v>1500</v>
      </c>
      <c r="F282" s="68"/>
      <c r="G282" s="104"/>
      <c r="H282" s="104"/>
      <c r="I282" s="69"/>
      <c r="J282" s="105">
        <f t="shared" si="4"/>
        <v>0</v>
      </c>
      <c r="K282" s="104"/>
      <c r="L282" s="69"/>
    </row>
    <row r="283" spans="1:12" ht="26.25" customHeight="1">
      <c r="A283" s="100">
        <v>279</v>
      </c>
      <c r="B283" s="101" t="s">
        <v>638</v>
      </c>
      <c r="C283" s="102" t="s">
        <v>231</v>
      </c>
      <c r="D283" s="103" t="s">
        <v>9</v>
      </c>
      <c r="E283" s="103">
        <v>3000</v>
      </c>
      <c r="F283" s="68"/>
      <c r="G283" s="104"/>
      <c r="H283" s="104"/>
      <c r="I283" s="69"/>
      <c r="J283" s="105">
        <f t="shared" si="4"/>
        <v>0</v>
      </c>
      <c r="K283" s="104"/>
      <c r="L283" s="69"/>
    </row>
    <row r="284" spans="1:12" ht="26.25" customHeight="1">
      <c r="A284" s="100">
        <v>280</v>
      </c>
      <c r="B284" s="101" t="s">
        <v>639</v>
      </c>
      <c r="C284" s="102" t="s">
        <v>52</v>
      </c>
      <c r="D284" s="103" t="s">
        <v>9</v>
      </c>
      <c r="E284" s="103">
        <v>15500</v>
      </c>
      <c r="F284" s="68"/>
      <c r="G284" s="104"/>
      <c r="H284" s="104"/>
      <c r="I284" s="69"/>
      <c r="J284" s="105">
        <f t="shared" si="4"/>
        <v>0</v>
      </c>
      <c r="K284" s="104"/>
      <c r="L284" s="69"/>
    </row>
    <row r="285" spans="1:12" ht="26.25" customHeight="1">
      <c r="A285" s="100">
        <v>281</v>
      </c>
      <c r="B285" s="101" t="s">
        <v>640</v>
      </c>
      <c r="C285" s="102" t="s">
        <v>228</v>
      </c>
      <c r="D285" s="103" t="s">
        <v>9</v>
      </c>
      <c r="E285" s="103">
        <v>3000</v>
      </c>
      <c r="F285" s="68"/>
      <c r="G285" s="104"/>
      <c r="H285" s="104"/>
      <c r="I285" s="69"/>
      <c r="J285" s="105">
        <f t="shared" si="4"/>
        <v>0</v>
      </c>
      <c r="K285" s="104"/>
      <c r="L285" s="69"/>
    </row>
    <row r="286" spans="1:12" ht="26.25" customHeight="1">
      <c r="A286" s="100">
        <v>282</v>
      </c>
      <c r="B286" s="101" t="s">
        <v>641</v>
      </c>
      <c r="C286" s="102" t="s">
        <v>89</v>
      </c>
      <c r="D286" s="103" t="s">
        <v>9</v>
      </c>
      <c r="E286" s="103">
        <v>9500</v>
      </c>
      <c r="F286" s="68"/>
      <c r="G286" s="104"/>
      <c r="H286" s="104"/>
      <c r="I286" s="69"/>
      <c r="J286" s="105">
        <f t="shared" si="4"/>
        <v>0</v>
      </c>
      <c r="K286" s="104"/>
      <c r="L286" s="69"/>
    </row>
    <row r="287" spans="1:12" ht="26.25" customHeight="1">
      <c r="A287" s="100">
        <v>283</v>
      </c>
      <c r="B287" s="101" t="s">
        <v>642</v>
      </c>
      <c r="C287" s="102" t="s">
        <v>122</v>
      </c>
      <c r="D287" s="103" t="s">
        <v>9</v>
      </c>
      <c r="E287" s="103">
        <v>7000</v>
      </c>
      <c r="F287" s="68"/>
      <c r="G287" s="104"/>
      <c r="H287" s="104"/>
      <c r="I287" s="69"/>
      <c r="J287" s="105">
        <f t="shared" si="4"/>
        <v>0</v>
      </c>
      <c r="K287" s="104"/>
      <c r="L287" s="69"/>
    </row>
    <row r="288" spans="1:12" ht="26.25" customHeight="1">
      <c r="A288" s="100">
        <v>284</v>
      </c>
      <c r="B288" s="101" t="s">
        <v>643</v>
      </c>
      <c r="C288" s="102" t="s">
        <v>196</v>
      </c>
      <c r="D288" s="103" t="s">
        <v>9</v>
      </c>
      <c r="E288" s="103">
        <v>4000</v>
      </c>
      <c r="F288" s="68"/>
      <c r="G288" s="104"/>
      <c r="H288" s="104"/>
      <c r="I288" s="69"/>
      <c r="J288" s="105">
        <f t="shared" si="4"/>
        <v>0</v>
      </c>
      <c r="K288" s="104"/>
      <c r="L288" s="69"/>
    </row>
    <row r="289" spans="1:12" ht="26.25" customHeight="1">
      <c r="A289" s="100">
        <v>285</v>
      </c>
      <c r="B289" s="101" t="s">
        <v>644</v>
      </c>
      <c r="C289" s="102" t="s">
        <v>161</v>
      </c>
      <c r="D289" s="103" t="s">
        <v>9</v>
      </c>
      <c r="E289" s="103">
        <v>9000</v>
      </c>
      <c r="F289" s="68"/>
      <c r="G289" s="104"/>
      <c r="H289" s="104"/>
      <c r="I289" s="69"/>
      <c r="J289" s="105">
        <f t="shared" si="4"/>
        <v>0</v>
      </c>
      <c r="K289" s="104"/>
      <c r="L289" s="69"/>
    </row>
    <row r="290" spans="1:12" ht="26.25" customHeight="1">
      <c r="A290" s="100">
        <v>286</v>
      </c>
      <c r="B290" s="101" t="s">
        <v>645</v>
      </c>
      <c r="C290" s="102" t="s">
        <v>371</v>
      </c>
      <c r="D290" s="103" t="s">
        <v>9</v>
      </c>
      <c r="E290" s="103">
        <v>1500</v>
      </c>
      <c r="F290" s="68"/>
      <c r="G290" s="104"/>
      <c r="H290" s="104"/>
      <c r="I290" s="69"/>
      <c r="J290" s="105">
        <f t="shared" si="4"/>
        <v>0</v>
      </c>
      <c r="K290" s="104"/>
      <c r="L290" s="69"/>
    </row>
    <row r="291" spans="1:12" ht="26.25" customHeight="1">
      <c r="A291" s="100">
        <v>287</v>
      </c>
      <c r="B291" s="101" t="s">
        <v>646</v>
      </c>
      <c r="C291" s="102" t="s">
        <v>200</v>
      </c>
      <c r="D291" s="103" t="s">
        <v>9</v>
      </c>
      <c r="E291" s="103">
        <v>6500</v>
      </c>
      <c r="F291" s="68"/>
      <c r="G291" s="104"/>
      <c r="H291" s="104"/>
      <c r="I291" s="69"/>
      <c r="J291" s="105">
        <f t="shared" si="4"/>
        <v>0</v>
      </c>
      <c r="K291" s="104"/>
      <c r="L291" s="69"/>
    </row>
    <row r="292" spans="1:12" ht="26.25" customHeight="1">
      <c r="A292" s="100">
        <v>288</v>
      </c>
      <c r="B292" s="101" t="s">
        <v>647</v>
      </c>
      <c r="C292" s="102" t="s">
        <v>333</v>
      </c>
      <c r="D292" s="103" t="s">
        <v>9</v>
      </c>
      <c r="E292" s="103">
        <v>3000</v>
      </c>
      <c r="F292" s="68"/>
      <c r="G292" s="104"/>
      <c r="H292" s="104"/>
      <c r="I292" s="69"/>
      <c r="J292" s="105">
        <f t="shared" si="4"/>
        <v>0</v>
      </c>
      <c r="K292" s="104"/>
      <c r="L292" s="69"/>
    </row>
    <row r="293" spans="1:12" ht="26.25" customHeight="1">
      <c r="A293" s="100">
        <v>289</v>
      </c>
      <c r="B293" s="101" t="s">
        <v>648</v>
      </c>
      <c r="C293" s="102" t="s">
        <v>233</v>
      </c>
      <c r="D293" s="103" t="s">
        <v>9</v>
      </c>
      <c r="E293" s="103">
        <v>5000</v>
      </c>
      <c r="F293" s="68"/>
      <c r="G293" s="104"/>
      <c r="H293" s="104"/>
      <c r="I293" s="69"/>
      <c r="J293" s="105">
        <f t="shared" si="4"/>
        <v>0</v>
      </c>
      <c r="K293" s="104"/>
      <c r="L293" s="69"/>
    </row>
    <row r="294" spans="1:12" ht="26.25" customHeight="1">
      <c r="A294" s="100">
        <v>290</v>
      </c>
      <c r="B294" s="101" t="s">
        <v>649</v>
      </c>
      <c r="C294" s="102" t="s">
        <v>48</v>
      </c>
      <c r="D294" s="103" t="s">
        <v>9</v>
      </c>
      <c r="E294" s="103">
        <v>27500</v>
      </c>
      <c r="F294" s="68"/>
      <c r="G294" s="104"/>
      <c r="H294" s="104"/>
      <c r="I294" s="69"/>
      <c r="J294" s="105">
        <f t="shared" si="4"/>
        <v>0</v>
      </c>
      <c r="K294" s="104"/>
      <c r="L294" s="69"/>
    </row>
    <row r="295" spans="1:12" ht="26.25" customHeight="1">
      <c r="A295" s="100">
        <v>291</v>
      </c>
      <c r="B295" s="101" t="s">
        <v>650</v>
      </c>
      <c r="C295" s="102" t="s">
        <v>150</v>
      </c>
      <c r="D295" s="103" t="s">
        <v>9</v>
      </c>
      <c r="E295" s="103">
        <v>8500</v>
      </c>
      <c r="F295" s="68"/>
      <c r="G295" s="104"/>
      <c r="H295" s="104"/>
      <c r="I295" s="69"/>
      <c r="J295" s="105">
        <f t="shared" si="4"/>
        <v>0</v>
      </c>
      <c r="K295" s="104"/>
      <c r="L295" s="69"/>
    </row>
    <row r="296" spans="1:12" ht="26.25" customHeight="1">
      <c r="A296" s="100">
        <v>292</v>
      </c>
      <c r="B296" s="101" t="s">
        <v>651</v>
      </c>
      <c r="C296" s="102" t="s">
        <v>296</v>
      </c>
      <c r="D296" s="103" t="s">
        <v>9</v>
      </c>
      <c r="E296" s="103">
        <v>2000</v>
      </c>
      <c r="F296" s="68"/>
      <c r="G296" s="104"/>
      <c r="H296" s="104"/>
      <c r="I296" s="69"/>
      <c r="J296" s="105">
        <f t="shared" si="4"/>
        <v>0</v>
      </c>
      <c r="K296" s="104"/>
      <c r="L296" s="69"/>
    </row>
    <row r="297" spans="1:12" ht="26.25" customHeight="1">
      <c r="A297" s="100">
        <v>293</v>
      </c>
      <c r="B297" s="101" t="s">
        <v>652</v>
      </c>
      <c r="C297" s="102" t="s">
        <v>366</v>
      </c>
      <c r="D297" s="103" t="s">
        <v>9</v>
      </c>
      <c r="E297" s="103">
        <v>1500</v>
      </c>
      <c r="F297" s="68"/>
      <c r="G297" s="104"/>
      <c r="H297" s="104"/>
      <c r="I297" s="69"/>
      <c r="J297" s="105">
        <f t="shared" si="4"/>
        <v>0</v>
      </c>
      <c r="K297" s="104"/>
      <c r="L297" s="69"/>
    </row>
    <row r="298" spans="1:12" ht="26.25" customHeight="1">
      <c r="A298" s="100">
        <v>294</v>
      </c>
      <c r="B298" s="101" t="s">
        <v>653</v>
      </c>
      <c r="C298" s="102" t="s">
        <v>51</v>
      </c>
      <c r="D298" s="103" t="s">
        <v>9</v>
      </c>
      <c r="E298" s="103">
        <v>25000</v>
      </c>
      <c r="F298" s="68"/>
      <c r="G298" s="104"/>
      <c r="H298" s="104"/>
      <c r="I298" s="69"/>
      <c r="J298" s="105">
        <f t="shared" si="4"/>
        <v>0</v>
      </c>
      <c r="K298" s="104"/>
      <c r="L298" s="69"/>
    </row>
    <row r="299" spans="1:12" ht="26.25" customHeight="1">
      <c r="A299" s="100">
        <v>295</v>
      </c>
      <c r="B299" s="101" t="s">
        <v>654</v>
      </c>
      <c r="C299" s="102" t="s">
        <v>110</v>
      </c>
      <c r="D299" s="103" t="s">
        <v>9</v>
      </c>
      <c r="E299" s="103">
        <v>12500</v>
      </c>
      <c r="F299" s="68"/>
      <c r="G299" s="104"/>
      <c r="H299" s="104"/>
      <c r="I299" s="69"/>
      <c r="J299" s="105">
        <f t="shared" si="4"/>
        <v>0</v>
      </c>
      <c r="K299" s="104"/>
      <c r="L299" s="69"/>
    </row>
    <row r="300" spans="1:12" ht="26.25" customHeight="1">
      <c r="A300" s="100">
        <v>296</v>
      </c>
      <c r="B300" s="101" t="s">
        <v>655</v>
      </c>
      <c r="C300" s="102" t="s">
        <v>45</v>
      </c>
      <c r="D300" s="103" t="s">
        <v>9</v>
      </c>
      <c r="E300" s="103">
        <v>28500</v>
      </c>
      <c r="F300" s="68"/>
      <c r="G300" s="104"/>
      <c r="H300" s="104"/>
      <c r="I300" s="69"/>
      <c r="J300" s="105">
        <f t="shared" si="4"/>
        <v>0</v>
      </c>
      <c r="K300" s="104"/>
      <c r="L300" s="69"/>
    </row>
    <row r="301" spans="1:12" ht="26.25" customHeight="1">
      <c r="A301" s="100">
        <v>297</v>
      </c>
      <c r="B301" s="101" t="s">
        <v>656</v>
      </c>
      <c r="C301" s="102" t="s">
        <v>367</v>
      </c>
      <c r="D301" s="103" t="s">
        <v>9</v>
      </c>
      <c r="E301" s="103">
        <v>2000</v>
      </c>
      <c r="F301" s="68"/>
      <c r="G301" s="104"/>
      <c r="H301" s="104"/>
      <c r="I301" s="69"/>
      <c r="J301" s="105">
        <f t="shared" si="4"/>
        <v>0</v>
      </c>
      <c r="K301" s="104"/>
      <c r="L301" s="69"/>
    </row>
    <row r="302" spans="1:12" ht="26.25" customHeight="1">
      <c r="A302" s="100">
        <v>298</v>
      </c>
      <c r="B302" s="101" t="s">
        <v>657</v>
      </c>
      <c r="C302" s="102" t="s">
        <v>368</v>
      </c>
      <c r="D302" s="103" t="s">
        <v>9</v>
      </c>
      <c r="E302" s="103">
        <v>2000</v>
      </c>
      <c r="F302" s="68"/>
      <c r="G302" s="104"/>
      <c r="H302" s="104"/>
      <c r="I302" s="69"/>
      <c r="J302" s="105">
        <f t="shared" si="4"/>
        <v>0</v>
      </c>
      <c r="K302" s="104"/>
      <c r="L302" s="69"/>
    </row>
    <row r="303" spans="1:12" ht="26.25" customHeight="1">
      <c r="A303" s="100">
        <v>299</v>
      </c>
      <c r="B303" s="101" t="s">
        <v>658</v>
      </c>
      <c r="C303" s="102" t="s">
        <v>377</v>
      </c>
      <c r="D303" s="103" t="s">
        <v>9</v>
      </c>
      <c r="E303" s="103">
        <v>1500</v>
      </c>
      <c r="F303" s="68"/>
      <c r="G303" s="104"/>
      <c r="H303" s="104"/>
      <c r="I303" s="69"/>
      <c r="J303" s="105">
        <f t="shared" si="4"/>
        <v>0</v>
      </c>
      <c r="K303" s="104"/>
      <c r="L303" s="69"/>
    </row>
    <row r="304" spans="1:12" ht="26.25" customHeight="1">
      <c r="A304" s="100">
        <v>300</v>
      </c>
      <c r="B304" s="101" t="s">
        <v>659</v>
      </c>
      <c r="C304" s="102" t="s">
        <v>158</v>
      </c>
      <c r="D304" s="103" t="s">
        <v>9</v>
      </c>
      <c r="E304" s="103">
        <v>610</v>
      </c>
      <c r="F304" s="68"/>
      <c r="G304" s="104"/>
      <c r="H304" s="104"/>
      <c r="I304" s="69"/>
      <c r="J304" s="105">
        <f t="shared" si="4"/>
        <v>0</v>
      </c>
      <c r="K304" s="104"/>
      <c r="L304" s="69"/>
    </row>
    <row r="305" spans="1:12" ht="26.25" customHeight="1">
      <c r="A305" s="100">
        <v>301</v>
      </c>
      <c r="B305" s="101" t="s">
        <v>660</v>
      </c>
      <c r="C305" s="102" t="s">
        <v>149</v>
      </c>
      <c r="D305" s="103" t="s">
        <v>9</v>
      </c>
      <c r="E305" s="103">
        <v>500</v>
      </c>
      <c r="F305" s="68"/>
      <c r="G305" s="104"/>
      <c r="H305" s="104"/>
      <c r="I305" s="69"/>
      <c r="J305" s="105">
        <f t="shared" si="4"/>
        <v>0</v>
      </c>
      <c r="K305" s="104"/>
      <c r="L305" s="69"/>
    </row>
    <row r="306" spans="1:12" ht="26.25" customHeight="1">
      <c r="A306" s="100">
        <v>302</v>
      </c>
      <c r="B306" s="101" t="s">
        <v>661</v>
      </c>
      <c r="C306" s="102" t="s">
        <v>50</v>
      </c>
      <c r="D306" s="103" t="s">
        <v>9</v>
      </c>
      <c r="E306" s="103">
        <v>3000</v>
      </c>
      <c r="F306" s="68"/>
      <c r="G306" s="104"/>
      <c r="H306" s="104"/>
      <c r="I306" s="69"/>
      <c r="J306" s="105">
        <f t="shared" si="4"/>
        <v>0</v>
      </c>
      <c r="K306" s="104"/>
      <c r="L306" s="69"/>
    </row>
    <row r="307" spans="1:12" ht="26.25" customHeight="1">
      <c r="A307" s="100">
        <v>303</v>
      </c>
      <c r="B307" s="101" t="s">
        <v>662</v>
      </c>
      <c r="C307" s="102" t="s">
        <v>95</v>
      </c>
      <c r="D307" s="103" t="s">
        <v>9</v>
      </c>
      <c r="E307" s="103">
        <v>1500</v>
      </c>
      <c r="F307" s="68"/>
      <c r="G307" s="104"/>
      <c r="H307" s="104"/>
      <c r="I307" s="69"/>
      <c r="J307" s="105">
        <f t="shared" si="4"/>
        <v>0</v>
      </c>
      <c r="K307" s="104"/>
      <c r="L307" s="69"/>
    </row>
    <row r="308" spans="1:12" ht="26.25" customHeight="1">
      <c r="A308" s="100">
        <v>304</v>
      </c>
      <c r="B308" s="101" t="s">
        <v>663</v>
      </c>
      <c r="C308" s="102" t="s">
        <v>100</v>
      </c>
      <c r="D308" s="103" t="s">
        <v>9</v>
      </c>
      <c r="E308" s="103">
        <v>1440</v>
      </c>
      <c r="F308" s="68"/>
      <c r="G308" s="104"/>
      <c r="H308" s="104"/>
      <c r="I308" s="69"/>
      <c r="J308" s="105">
        <f t="shared" si="4"/>
        <v>0</v>
      </c>
      <c r="K308" s="104"/>
      <c r="L308" s="69"/>
    </row>
    <row r="309" spans="1:12" ht="26.25" customHeight="1">
      <c r="A309" s="100">
        <v>305</v>
      </c>
      <c r="B309" s="101" t="s">
        <v>664</v>
      </c>
      <c r="C309" s="102" t="s">
        <v>25</v>
      </c>
      <c r="D309" s="103" t="s">
        <v>9</v>
      </c>
      <c r="E309" s="103">
        <v>2273</v>
      </c>
      <c r="F309" s="68"/>
      <c r="G309" s="104"/>
      <c r="H309" s="104"/>
      <c r="I309" s="69"/>
      <c r="J309" s="105">
        <f t="shared" si="4"/>
        <v>0</v>
      </c>
      <c r="K309" s="104"/>
      <c r="L309" s="69"/>
    </row>
    <row r="310" spans="1:12" ht="26.25" customHeight="1">
      <c r="A310" s="100">
        <v>306</v>
      </c>
      <c r="B310" s="101" t="s">
        <v>665</v>
      </c>
      <c r="C310" s="102" t="s">
        <v>118</v>
      </c>
      <c r="D310" s="103" t="s">
        <v>9</v>
      </c>
      <c r="E310" s="103">
        <v>500</v>
      </c>
      <c r="F310" s="68"/>
      <c r="G310" s="104"/>
      <c r="H310" s="104"/>
      <c r="I310" s="69"/>
      <c r="J310" s="105">
        <f t="shared" si="4"/>
        <v>0</v>
      </c>
      <c r="K310" s="104"/>
      <c r="L310" s="69"/>
    </row>
    <row r="311" spans="1:12" ht="26.25" customHeight="1">
      <c r="A311" s="100">
        <v>307</v>
      </c>
      <c r="B311" s="101" t="s">
        <v>666</v>
      </c>
      <c r="C311" s="102" t="s">
        <v>314</v>
      </c>
      <c r="D311" s="103" t="s">
        <v>9</v>
      </c>
      <c r="E311" s="103">
        <v>150</v>
      </c>
      <c r="F311" s="68"/>
      <c r="G311" s="104"/>
      <c r="H311" s="104"/>
      <c r="I311" s="69"/>
      <c r="J311" s="105">
        <f t="shared" si="4"/>
        <v>0</v>
      </c>
      <c r="K311" s="104"/>
      <c r="L311" s="69"/>
    </row>
    <row r="312" spans="1:12" ht="26.25" customHeight="1">
      <c r="A312" s="100">
        <v>308</v>
      </c>
      <c r="B312" s="101" t="s">
        <v>667</v>
      </c>
      <c r="C312" s="102" t="s">
        <v>15</v>
      </c>
      <c r="D312" s="103" t="s">
        <v>9</v>
      </c>
      <c r="E312" s="103">
        <v>1280</v>
      </c>
      <c r="F312" s="68"/>
      <c r="G312" s="104"/>
      <c r="H312" s="104"/>
      <c r="I312" s="69"/>
      <c r="J312" s="105">
        <f t="shared" si="4"/>
        <v>0</v>
      </c>
      <c r="K312" s="104"/>
      <c r="L312" s="69"/>
    </row>
    <row r="313" spans="1:12" ht="26.25" customHeight="1">
      <c r="A313" s="100">
        <v>309</v>
      </c>
      <c r="B313" s="101" t="s">
        <v>668</v>
      </c>
      <c r="C313" s="102" t="s">
        <v>184</v>
      </c>
      <c r="D313" s="103" t="s">
        <v>9</v>
      </c>
      <c r="E313" s="103">
        <v>130</v>
      </c>
      <c r="F313" s="68"/>
      <c r="G313" s="104"/>
      <c r="H313" s="104"/>
      <c r="I313" s="69"/>
      <c r="J313" s="105">
        <f t="shared" si="4"/>
        <v>0</v>
      </c>
      <c r="K313" s="104"/>
      <c r="L313" s="69"/>
    </row>
    <row r="314" spans="1:12" ht="26.25" customHeight="1">
      <c r="A314" s="100">
        <v>310</v>
      </c>
      <c r="B314" s="101" t="s">
        <v>669</v>
      </c>
      <c r="C314" s="102" t="s">
        <v>185</v>
      </c>
      <c r="D314" s="103" t="s">
        <v>9</v>
      </c>
      <c r="E314" s="103">
        <v>130</v>
      </c>
      <c r="F314" s="68"/>
      <c r="G314" s="104"/>
      <c r="H314" s="104"/>
      <c r="I314" s="69"/>
      <c r="J314" s="105">
        <f t="shared" si="4"/>
        <v>0</v>
      </c>
      <c r="K314" s="104"/>
      <c r="L314" s="69"/>
    </row>
    <row r="315" spans="1:12" ht="26.25" customHeight="1">
      <c r="A315" s="100">
        <v>311</v>
      </c>
      <c r="B315" s="101" t="s">
        <v>670</v>
      </c>
      <c r="C315" s="102" t="s">
        <v>159</v>
      </c>
      <c r="D315" s="103" t="s">
        <v>9</v>
      </c>
      <c r="E315" s="103">
        <v>1000</v>
      </c>
      <c r="F315" s="68"/>
      <c r="G315" s="104"/>
      <c r="H315" s="104"/>
      <c r="I315" s="69"/>
      <c r="J315" s="105">
        <f t="shared" si="4"/>
        <v>0</v>
      </c>
      <c r="K315" s="104"/>
      <c r="L315" s="69"/>
    </row>
    <row r="316" spans="1:12" ht="26.25" customHeight="1">
      <c r="A316" s="100">
        <v>312</v>
      </c>
      <c r="B316" s="101" t="s">
        <v>671</v>
      </c>
      <c r="C316" s="102" t="s">
        <v>165</v>
      </c>
      <c r="D316" s="103" t="s">
        <v>9</v>
      </c>
      <c r="E316" s="103">
        <v>1145</v>
      </c>
      <c r="F316" s="68"/>
      <c r="G316" s="104"/>
      <c r="H316" s="104"/>
      <c r="I316" s="69"/>
      <c r="J316" s="105">
        <f t="shared" si="4"/>
        <v>0</v>
      </c>
      <c r="K316" s="104"/>
      <c r="L316" s="69"/>
    </row>
    <row r="317" spans="1:12" ht="26.25" customHeight="1">
      <c r="A317" s="100">
        <v>313</v>
      </c>
      <c r="B317" s="101" t="s">
        <v>672</v>
      </c>
      <c r="C317" s="102" t="s">
        <v>263</v>
      </c>
      <c r="D317" s="103" t="s">
        <v>9</v>
      </c>
      <c r="E317" s="103">
        <v>500</v>
      </c>
      <c r="F317" s="68"/>
      <c r="G317" s="104"/>
      <c r="H317" s="104"/>
      <c r="I317" s="69"/>
      <c r="J317" s="105">
        <f t="shared" si="4"/>
        <v>0</v>
      </c>
      <c r="K317" s="104"/>
      <c r="L317" s="69"/>
    </row>
    <row r="318" spans="1:12" ht="26.25" customHeight="1">
      <c r="A318" s="100">
        <v>314</v>
      </c>
      <c r="B318" s="101" t="s">
        <v>673</v>
      </c>
      <c r="C318" s="102" t="s">
        <v>160</v>
      </c>
      <c r="D318" s="103" t="s">
        <v>9</v>
      </c>
      <c r="E318" s="103">
        <v>1000</v>
      </c>
      <c r="F318" s="68"/>
      <c r="G318" s="104"/>
      <c r="H318" s="104"/>
      <c r="I318" s="69"/>
      <c r="J318" s="105">
        <f t="shared" si="4"/>
        <v>0</v>
      </c>
      <c r="K318" s="104"/>
      <c r="L318" s="69"/>
    </row>
    <row r="319" spans="1:12" ht="26.25" customHeight="1">
      <c r="A319" s="100">
        <v>315</v>
      </c>
      <c r="B319" s="101" t="s">
        <v>674</v>
      </c>
      <c r="C319" s="102" t="s">
        <v>8</v>
      </c>
      <c r="D319" s="103" t="s">
        <v>9</v>
      </c>
      <c r="E319" s="103">
        <v>10545</v>
      </c>
      <c r="F319" s="68"/>
      <c r="G319" s="104"/>
      <c r="H319" s="104"/>
      <c r="I319" s="69"/>
      <c r="J319" s="105">
        <f t="shared" si="4"/>
        <v>0</v>
      </c>
      <c r="K319" s="104"/>
      <c r="L319" s="69"/>
    </row>
    <row r="320" spans="1:12" ht="26.25" customHeight="1">
      <c r="A320" s="100">
        <v>316</v>
      </c>
      <c r="B320" s="101" t="s">
        <v>675</v>
      </c>
      <c r="C320" s="102" t="s">
        <v>315</v>
      </c>
      <c r="D320" s="103" t="s">
        <v>9</v>
      </c>
      <c r="E320" s="103">
        <v>500</v>
      </c>
      <c r="F320" s="68"/>
      <c r="G320" s="104"/>
      <c r="H320" s="104"/>
      <c r="I320" s="69"/>
      <c r="J320" s="105">
        <f t="shared" si="4"/>
        <v>0</v>
      </c>
      <c r="K320" s="104"/>
      <c r="L320" s="69"/>
    </row>
    <row r="321" spans="1:12" ht="26.25" customHeight="1">
      <c r="A321" s="100">
        <v>317</v>
      </c>
      <c r="B321" s="101" t="s">
        <v>676</v>
      </c>
      <c r="C321" s="102" t="s">
        <v>83</v>
      </c>
      <c r="D321" s="103" t="s">
        <v>9</v>
      </c>
      <c r="E321" s="103">
        <v>2645</v>
      </c>
      <c r="F321" s="68"/>
      <c r="G321" s="104"/>
      <c r="H321" s="104"/>
      <c r="I321" s="69"/>
      <c r="J321" s="105">
        <f t="shared" si="4"/>
        <v>0</v>
      </c>
      <c r="K321" s="104"/>
      <c r="L321" s="69"/>
    </row>
    <row r="322" spans="1:12" ht="26.25" customHeight="1">
      <c r="A322" s="100">
        <v>318</v>
      </c>
      <c r="B322" s="101" t="s">
        <v>677</v>
      </c>
      <c r="C322" s="102" t="s">
        <v>134</v>
      </c>
      <c r="D322" s="103" t="s">
        <v>9</v>
      </c>
      <c r="E322" s="103">
        <v>1500</v>
      </c>
      <c r="F322" s="68"/>
      <c r="G322" s="104"/>
      <c r="H322" s="104"/>
      <c r="I322" s="69"/>
      <c r="J322" s="105">
        <f t="shared" si="4"/>
        <v>0</v>
      </c>
      <c r="K322" s="104"/>
      <c r="L322" s="69"/>
    </row>
    <row r="323" spans="1:12" ht="26.25" customHeight="1">
      <c r="A323" s="100">
        <v>319</v>
      </c>
      <c r="B323" s="101" t="s">
        <v>678</v>
      </c>
      <c r="C323" s="102" t="s">
        <v>191</v>
      </c>
      <c r="D323" s="103" t="s">
        <v>9</v>
      </c>
      <c r="E323" s="103">
        <v>1000</v>
      </c>
      <c r="F323" s="68"/>
      <c r="G323" s="104"/>
      <c r="H323" s="104"/>
      <c r="I323" s="69"/>
      <c r="J323" s="105">
        <f t="shared" si="4"/>
        <v>0</v>
      </c>
      <c r="K323" s="104"/>
      <c r="L323" s="69"/>
    </row>
    <row r="324" spans="1:12" ht="26.25" customHeight="1">
      <c r="A324" s="100">
        <v>320</v>
      </c>
      <c r="B324" s="101" t="s">
        <v>679</v>
      </c>
      <c r="C324" s="102" t="s">
        <v>192</v>
      </c>
      <c r="D324" s="103" t="s">
        <v>9</v>
      </c>
      <c r="E324" s="103">
        <v>1000</v>
      </c>
      <c r="F324" s="68"/>
      <c r="G324" s="104"/>
      <c r="H324" s="104"/>
      <c r="I324" s="69"/>
      <c r="J324" s="105">
        <f t="shared" si="4"/>
        <v>0</v>
      </c>
      <c r="K324" s="104"/>
      <c r="L324" s="69"/>
    </row>
    <row r="325" spans="1:12" ht="26.25" customHeight="1">
      <c r="A325" s="100">
        <v>321</v>
      </c>
      <c r="B325" s="101" t="s">
        <v>680</v>
      </c>
      <c r="C325" s="102" t="s">
        <v>10</v>
      </c>
      <c r="D325" s="103" t="s">
        <v>9</v>
      </c>
      <c r="E325" s="103">
        <v>2220</v>
      </c>
      <c r="F325" s="68"/>
      <c r="G325" s="104"/>
      <c r="H325" s="104"/>
      <c r="I325" s="69"/>
      <c r="J325" s="105">
        <f aca="true" t="shared" si="5" ref="J325:J374">I325*E325</f>
        <v>0</v>
      </c>
      <c r="K325" s="104"/>
      <c r="L325" s="69"/>
    </row>
    <row r="326" spans="1:12" ht="26.25" customHeight="1">
      <c r="A326" s="100">
        <v>322</v>
      </c>
      <c r="B326" s="101" t="s">
        <v>681</v>
      </c>
      <c r="C326" s="102" t="s">
        <v>87</v>
      </c>
      <c r="D326" s="103" t="s">
        <v>9</v>
      </c>
      <c r="E326" s="103">
        <v>4000</v>
      </c>
      <c r="F326" s="68"/>
      <c r="G326" s="104"/>
      <c r="H326" s="104"/>
      <c r="I326" s="69"/>
      <c r="J326" s="105">
        <f t="shared" si="5"/>
        <v>0</v>
      </c>
      <c r="K326" s="104"/>
      <c r="L326" s="69"/>
    </row>
    <row r="327" spans="1:12" ht="26.25" customHeight="1">
      <c r="A327" s="100">
        <v>323</v>
      </c>
      <c r="B327" s="101" t="s">
        <v>682</v>
      </c>
      <c r="C327" s="102" t="s">
        <v>29</v>
      </c>
      <c r="D327" s="103" t="s">
        <v>9</v>
      </c>
      <c r="E327" s="103">
        <v>10500</v>
      </c>
      <c r="F327" s="68"/>
      <c r="G327" s="104"/>
      <c r="H327" s="104"/>
      <c r="I327" s="69"/>
      <c r="J327" s="105">
        <f t="shared" si="5"/>
        <v>0</v>
      </c>
      <c r="K327" s="104"/>
      <c r="L327" s="69"/>
    </row>
    <row r="328" spans="1:12" ht="26.25" customHeight="1">
      <c r="A328" s="100">
        <v>324</v>
      </c>
      <c r="B328" s="101" t="s">
        <v>683</v>
      </c>
      <c r="C328" s="102" t="s">
        <v>46</v>
      </c>
      <c r="D328" s="103" t="s">
        <v>9</v>
      </c>
      <c r="E328" s="103">
        <v>7745</v>
      </c>
      <c r="F328" s="68"/>
      <c r="G328" s="104"/>
      <c r="H328" s="104"/>
      <c r="I328" s="69"/>
      <c r="J328" s="105">
        <f t="shared" si="5"/>
        <v>0</v>
      </c>
      <c r="K328" s="104"/>
      <c r="L328" s="69"/>
    </row>
    <row r="329" spans="1:12" ht="26.25" customHeight="1">
      <c r="A329" s="100">
        <v>325</v>
      </c>
      <c r="B329" s="101" t="s">
        <v>684</v>
      </c>
      <c r="C329" s="102" t="s">
        <v>266</v>
      </c>
      <c r="D329" s="103" t="s">
        <v>9</v>
      </c>
      <c r="E329" s="103">
        <v>1000</v>
      </c>
      <c r="F329" s="68"/>
      <c r="G329" s="104"/>
      <c r="H329" s="104"/>
      <c r="I329" s="69"/>
      <c r="J329" s="105">
        <f t="shared" si="5"/>
        <v>0</v>
      </c>
      <c r="K329" s="104"/>
      <c r="L329" s="69"/>
    </row>
    <row r="330" spans="1:12" ht="26.25" customHeight="1">
      <c r="A330" s="100">
        <v>326</v>
      </c>
      <c r="B330" s="101" t="s">
        <v>685</v>
      </c>
      <c r="C330" s="102" t="s">
        <v>252</v>
      </c>
      <c r="D330" s="103" t="s">
        <v>9</v>
      </c>
      <c r="E330" s="103">
        <v>1000</v>
      </c>
      <c r="F330" s="68"/>
      <c r="G330" s="104"/>
      <c r="H330" s="104"/>
      <c r="I330" s="69"/>
      <c r="J330" s="105">
        <f t="shared" si="5"/>
        <v>0</v>
      </c>
      <c r="K330" s="104"/>
      <c r="L330" s="69"/>
    </row>
    <row r="331" spans="1:12" ht="26.25" customHeight="1">
      <c r="A331" s="100">
        <v>327</v>
      </c>
      <c r="B331" s="101" t="s">
        <v>686</v>
      </c>
      <c r="C331" s="102" t="s">
        <v>267</v>
      </c>
      <c r="D331" s="103" t="s">
        <v>9</v>
      </c>
      <c r="E331" s="103">
        <v>1000</v>
      </c>
      <c r="F331" s="68"/>
      <c r="G331" s="104"/>
      <c r="H331" s="104"/>
      <c r="I331" s="69"/>
      <c r="J331" s="105">
        <f t="shared" si="5"/>
        <v>0</v>
      </c>
      <c r="K331" s="104"/>
      <c r="L331" s="69"/>
    </row>
    <row r="332" spans="1:12" ht="26.25" customHeight="1">
      <c r="A332" s="100">
        <v>328</v>
      </c>
      <c r="B332" s="101" t="s">
        <v>687</v>
      </c>
      <c r="C332" s="102" t="s">
        <v>268</v>
      </c>
      <c r="D332" s="103" t="s">
        <v>9</v>
      </c>
      <c r="E332" s="103">
        <v>1000</v>
      </c>
      <c r="F332" s="68"/>
      <c r="G332" s="104"/>
      <c r="H332" s="104"/>
      <c r="I332" s="69"/>
      <c r="J332" s="105">
        <f t="shared" si="5"/>
        <v>0</v>
      </c>
      <c r="K332" s="104"/>
      <c r="L332" s="69"/>
    </row>
    <row r="333" spans="1:12" ht="26.25" customHeight="1">
      <c r="A333" s="100">
        <v>329</v>
      </c>
      <c r="B333" s="101" t="s">
        <v>688</v>
      </c>
      <c r="C333" s="102" t="s">
        <v>16</v>
      </c>
      <c r="D333" s="103" t="s">
        <v>9</v>
      </c>
      <c r="E333" s="103">
        <v>448</v>
      </c>
      <c r="F333" s="68"/>
      <c r="G333" s="104"/>
      <c r="H333" s="104"/>
      <c r="I333" s="69"/>
      <c r="J333" s="105">
        <f t="shared" si="5"/>
        <v>0</v>
      </c>
      <c r="K333" s="104"/>
      <c r="L333" s="69"/>
    </row>
    <row r="334" spans="1:12" ht="26.25" customHeight="1">
      <c r="A334" s="100">
        <v>330</v>
      </c>
      <c r="B334" s="101" t="s">
        <v>689</v>
      </c>
      <c r="C334" s="102" t="s">
        <v>54</v>
      </c>
      <c r="D334" s="103" t="s">
        <v>9</v>
      </c>
      <c r="E334" s="103">
        <v>9000</v>
      </c>
      <c r="F334" s="68"/>
      <c r="G334" s="104"/>
      <c r="H334" s="104"/>
      <c r="I334" s="69"/>
      <c r="J334" s="105">
        <f t="shared" si="5"/>
        <v>0</v>
      </c>
      <c r="K334" s="104"/>
      <c r="L334" s="69"/>
    </row>
    <row r="335" spans="1:12" ht="26.25" customHeight="1">
      <c r="A335" s="100">
        <v>331</v>
      </c>
      <c r="B335" s="101" t="s">
        <v>690</v>
      </c>
      <c r="C335" s="102" t="s">
        <v>170</v>
      </c>
      <c r="D335" s="103" t="s">
        <v>9</v>
      </c>
      <c r="E335" s="103">
        <v>3000</v>
      </c>
      <c r="F335" s="68"/>
      <c r="G335" s="104"/>
      <c r="H335" s="104"/>
      <c r="I335" s="69"/>
      <c r="J335" s="105">
        <f t="shared" si="5"/>
        <v>0</v>
      </c>
      <c r="K335" s="104"/>
      <c r="L335" s="69"/>
    </row>
    <row r="336" spans="1:12" ht="26.25" customHeight="1">
      <c r="A336" s="100">
        <v>332</v>
      </c>
      <c r="B336" s="101" t="s">
        <v>691</v>
      </c>
      <c r="C336" s="102" t="s">
        <v>219</v>
      </c>
      <c r="D336" s="103" t="s">
        <v>9</v>
      </c>
      <c r="E336" s="103">
        <v>2050</v>
      </c>
      <c r="F336" s="68"/>
      <c r="G336" s="104"/>
      <c r="H336" s="104"/>
      <c r="I336" s="69"/>
      <c r="J336" s="105">
        <f t="shared" si="5"/>
        <v>0</v>
      </c>
      <c r="K336" s="104"/>
      <c r="L336" s="69"/>
    </row>
    <row r="337" spans="1:12" ht="26.25" customHeight="1">
      <c r="A337" s="100">
        <v>333</v>
      </c>
      <c r="B337" s="101" t="s">
        <v>692</v>
      </c>
      <c r="C337" s="102" t="s">
        <v>335</v>
      </c>
      <c r="D337" s="103" t="s">
        <v>9</v>
      </c>
      <c r="E337" s="103">
        <v>1000</v>
      </c>
      <c r="F337" s="68"/>
      <c r="G337" s="104"/>
      <c r="H337" s="104"/>
      <c r="I337" s="69"/>
      <c r="J337" s="105">
        <f t="shared" si="5"/>
        <v>0</v>
      </c>
      <c r="K337" s="104"/>
      <c r="L337" s="69"/>
    </row>
    <row r="338" spans="1:12" ht="26.25" customHeight="1">
      <c r="A338" s="100">
        <v>334</v>
      </c>
      <c r="B338" s="101" t="s">
        <v>693</v>
      </c>
      <c r="C338" s="102" t="s">
        <v>303</v>
      </c>
      <c r="D338" s="103" t="s">
        <v>9</v>
      </c>
      <c r="E338" s="103">
        <v>1310</v>
      </c>
      <c r="F338" s="68"/>
      <c r="G338" s="104"/>
      <c r="H338" s="104"/>
      <c r="I338" s="69"/>
      <c r="J338" s="105">
        <f t="shared" si="5"/>
        <v>0</v>
      </c>
      <c r="K338" s="104"/>
      <c r="L338" s="69"/>
    </row>
    <row r="339" spans="1:12" ht="26.25" customHeight="1">
      <c r="A339" s="100">
        <v>335</v>
      </c>
      <c r="B339" s="101" t="s">
        <v>694</v>
      </c>
      <c r="C339" s="102" t="s">
        <v>336</v>
      </c>
      <c r="D339" s="103" t="s">
        <v>9</v>
      </c>
      <c r="E339" s="103">
        <v>1000</v>
      </c>
      <c r="F339" s="68"/>
      <c r="G339" s="104"/>
      <c r="H339" s="104"/>
      <c r="I339" s="69"/>
      <c r="J339" s="105">
        <f t="shared" si="5"/>
        <v>0</v>
      </c>
      <c r="K339" s="104"/>
      <c r="L339" s="69"/>
    </row>
    <row r="340" spans="1:12" ht="26.25" customHeight="1">
      <c r="A340" s="100">
        <v>336</v>
      </c>
      <c r="B340" s="101" t="s">
        <v>695</v>
      </c>
      <c r="C340" s="102" t="s">
        <v>339</v>
      </c>
      <c r="D340" s="103" t="s">
        <v>9</v>
      </c>
      <c r="E340" s="103">
        <v>1000</v>
      </c>
      <c r="F340" s="68"/>
      <c r="G340" s="104"/>
      <c r="H340" s="104"/>
      <c r="I340" s="69"/>
      <c r="J340" s="105">
        <f t="shared" si="5"/>
        <v>0</v>
      </c>
      <c r="K340" s="104"/>
      <c r="L340" s="69"/>
    </row>
    <row r="341" spans="1:12" ht="26.25" customHeight="1">
      <c r="A341" s="100">
        <v>337</v>
      </c>
      <c r="B341" s="101" t="s">
        <v>696</v>
      </c>
      <c r="C341" s="102" t="s">
        <v>328</v>
      </c>
      <c r="D341" s="103" t="s">
        <v>9</v>
      </c>
      <c r="E341" s="103">
        <v>1100</v>
      </c>
      <c r="F341" s="68"/>
      <c r="G341" s="104"/>
      <c r="H341" s="104"/>
      <c r="I341" s="69"/>
      <c r="J341" s="105">
        <f t="shared" si="5"/>
        <v>0</v>
      </c>
      <c r="K341" s="104"/>
      <c r="L341" s="69"/>
    </row>
    <row r="342" spans="1:12" ht="26.25" customHeight="1">
      <c r="A342" s="100">
        <v>338</v>
      </c>
      <c r="B342" s="101" t="s">
        <v>697</v>
      </c>
      <c r="C342" s="102" t="s">
        <v>337</v>
      </c>
      <c r="D342" s="103" t="s">
        <v>9</v>
      </c>
      <c r="E342" s="103">
        <v>1000</v>
      </c>
      <c r="F342" s="68"/>
      <c r="G342" s="104"/>
      <c r="H342" s="104"/>
      <c r="I342" s="69"/>
      <c r="J342" s="105">
        <f t="shared" si="5"/>
        <v>0</v>
      </c>
      <c r="K342" s="104"/>
      <c r="L342" s="69"/>
    </row>
    <row r="343" spans="1:12" ht="26.25" customHeight="1">
      <c r="A343" s="100">
        <v>339</v>
      </c>
      <c r="B343" s="101" t="s">
        <v>698</v>
      </c>
      <c r="C343" s="102" t="s">
        <v>264</v>
      </c>
      <c r="D343" s="103" t="s">
        <v>9</v>
      </c>
      <c r="E343" s="103">
        <v>1500</v>
      </c>
      <c r="F343" s="68"/>
      <c r="G343" s="104"/>
      <c r="H343" s="104"/>
      <c r="I343" s="69"/>
      <c r="J343" s="105">
        <f t="shared" si="5"/>
        <v>0</v>
      </c>
      <c r="K343" s="104"/>
      <c r="L343" s="69"/>
    </row>
    <row r="344" spans="1:12" ht="26.25" customHeight="1">
      <c r="A344" s="100">
        <v>340</v>
      </c>
      <c r="B344" s="101" t="s">
        <v>699</v>
      </c>
      <c r="C344" s="102" t="s">
        <v>329</v>
      </c>
      <c r="D344" s="103" t="s">
        <v>9</v>
      </c>
      <c r="E344" s="103">
        <v>1100</v>
      </c>
      <c r="F344" s="68"/>
      <c r="G344" s="104"/>
      <c r="H344" s="104"/>
      <c r="I344" s="69"/>
      <c r="J344" s="105">
        <f t="shared" si="5"/>
        <v>0</v>
      </c>
      <c r="K344" s="104"/>
      <c r="L344" s="69"/>
    </row>
    <row r="345" spans="1:12" ht="26.25" customHeight="1">
      <c r="A345" s="100">
        <v>341</v>
      </c>
      <c r="B345" s="101" t="s">
        <v>700</v>
      </c>
      <c r="C345" s="102" t="s">
        <v>245</v>
      </c>
      <c r="D345" s="103" t="s">
        <v>9</v>
      </c>
      <c r="E345" s="103">
        <v>2500</v>
      </c>
      <c r="F345" s="68"/>
      <c r="G345" s="104"/>
      <c r="H345" s="104"/>
      <c r="I345" s="69"/>
      <c r="J345" s="105">
        <f t="shared" si="5"/>
        <v>0</v>
      </c>
      <c r="K345" s="104"/>
      <c r="L345" s="69"/>
    </row>
    <row r="346" spans="1:12" ht="26.25" customHeight="1">
      <c r="A346" s="100">
        <v>342</v>
      </c>
      <c r="B346" s="101" t="s">
        <v>701</v>
      </c>
      <c r="C346" s="102" t="s">
        <v>34</v>
      </c>
      <c r="D346" s="103" t="s">
        <v>9</v>
      </c>
      <c r="E346" s="103">
        <v>16250</v>
      </c>
      <c r="F346" s="68"/>
      <c r="G346" s="104"/>
      <c r="H346" s="104"/>
      <c r="I346" s="69"/>
      <c r="J346" s="105">
        <f t="shared" si="5"/>
        <v>0</v>
      </c>
      <c r="K346" s="104"/>
      <c r="L346" s="69"/>
    </row>
    <row r="347" spans="1:12" ht="26.25" customHeight="1">
      <c r="A347" s="100">
        <v>343</v>
      </c>
      <c r="B347" s="101" t="s">
        <v>702</v>
      </c>
      <c r="C347" s="102" t="s">
        <v>246</v>
      </c>
      <c r="D347" s="103" t="s">
        <v>9</v>
      </c>
      <c r="E347" s="103">
        <v>2500</v>
      </c>
      <c r="F347" s="68"/>
      <c r="G347" s="104"/>
      <c r="H347" s="104"/>
      <c r="I347" s="69"/>
      <c r="J347" s="105">
        <f t="shared" si="5"/>
        <v>0</v>
      </c>
      <c r="K347" s="104"/>
      <c r="L347" s="69"/>
    </row>
    <row r="348" spans="1:12" ht="26.25" customHeight="1">
      <c r="A348" s="100">
        <v>344</v>
      </c>
      <c r="B348" s="101" t="s">
        <v>703</v>
      </c>
      <c r="C348" s="102" t="s">
        <v>35</v>
      </c>
      <c r="D348" s="103" t="s">
        <v>9</v>
      </c>
      <c r="E348" s="103">
        <v>16250</v>
      </c>
      <c r="F348" s="68"/>
      <c r="G348" s="104"/>
      <c r="H348" s="104"/>
      <c r="I348" s="69"/>
      <c r="J348" s="105">
        <f t="shared" si="5"/>
        <v>0</v>
      </c>
      <c r="K348" s="104"/>
      <c r="L348" s="69"/>
    </row>
    <row r="349" spans="1:12" ht="26.25" customHeight="1">
      <c r="A349" s="100">
        <v>345</v>
      </c>
      <c r="B349" s="101" t="s">
        <v>704</v>
      </c>
      <c r="C349" s="102" t="s">
        <v>36</v>
      </c>
      <c r="D349" s="103" t="s">
        <v>9</v>
      </c>
      <c r="E349" s="103">
        <v>16250</v>
      </c>
      <c r="F349" s="68"/>
      <c r="G349" s="104"/>
      <c r="H349" s="104"/>
      <c r="I349" s="69"/>
      <c r="J349" s="105">
        <f t="shared" si="5"/>
        <v>0</v>
      </c>
      <c r="K349" s="104"/>
      <c r="L349" s="69"/>
    </row>
    <row r="350" spans="1:12" ht="26.25" customHeight="1">
      <c r="A350" s="100">
        <v>346</v>
      </c>
      <c r="B350" s="101" t="s">
        <v>705</v>
      </c>
      <c r="C350" s="102" t="s">
        <v>247</v>
      </c>
      <c r="D350" s="103" t="s">
        <v>9</v>
      </c>
      <c r="E350" s="103">
        <v>2500</v>
      </c>
      <c r="F350" s="68"/>
      <c r="G350" s="104"/>
      <c r="H350" s="104"/>
      <c r="I350" s="69"/>
      <c r="J350" s="105">
        <f t="shared" si="5"/>
        <v>0</v>
      </c>
      <c r="K350" s="104"/>
      <c r="L350" s="69"/>
    </row>
    <row r="351" spans="1:12" ht="26.25" customHeight="1">
      <c r="A351" s="100">
        <v>347</v>
      </c>
      <c r="B351" s="101" t="s">
        <v>706</v>
      </c>
      <c r="C351" s="102" t="s">
        <v>346</v>
      </c>
      <c r="D351" s="103" t="s">
        <v>9</v>
      </c>
      <c r="E351" s="103">
        <v>2500</v>
      </c>
      <c r="F351" s="68"/>
      <c r="G351" s="104"/>
      <c r="H351" s="104"/>
      <c r="I351" s="69"/>
      <c r="J351" s="105">
        <f t="shared" si="5"/>
        <v>0</v>
      </c>
      <c r="K351" s="104"/>
      <c r="L351" s="69"/>
    </row>
    <row r="352" spans="1:12" ht="26.25" customHeight="1">
      <c r="A352" s="100">
        <v>348</v>
      </c>
      <c r="B352" s="101" t="s">
        <v>707</v>
      </c>
      <c r="C352" s="102" t="s">
        <v>347</v>
      </c>
      <c r="D352" s="103" t="s">
        <v>9</v>
      </c>
      <c r="E352" s="103">
        <v>2500</v>
      </c>
      <c r="F352" s="68"/>
      <c r="G352" s="104"/>
      <c r="H352" s="104"/>
      <c r="I352" s="69"/>
      <c r="J352" s="105">
        <f t="shared" si="5"/>
        <v>0</v>
      </c>
      <c r="K352" s="104"/>
      <c r="L352" s="69"/>
    </row>
    <row r="353" spans="1:12" ht="26.25" customHeight="1">
      <c r="A353" s="100">
        <v>349</v>
      </c>
      <c r="B353" s="101" t="s">
        <v>708</v>
      </c>
      <c r="C353" s="102" t="s">
        <v>58</v>
      </c>
      <c r="D353" s="103" t="s">
        <v>9</v>
      </c>
      <c r="E353" s="103">
        <v>16000</v>
      </c>
      <c r="F353" s="68"/>
      <c r="G353" s="104"/>
      <c r="H353" s="104"/>
      <c r="I353" s="69"/>
      <c r="J353" s="105">
        <f t="shared" si="5"/>
        <v>0</v>
      </c>
      <c r="K353" s="104"/>
      <c r="L353" s="69"/>
    </row>
    <row r="354" spans="1:12" ht="26.25" customHeight="1">
      <c r="A354" s="100">
        <v>350</v>
      </c>
      <c r="B354" s="101" t="s">
        <v>709</v>
      </c>
      <c r="C354" s="102" t="s">
        <v>59</v>
      </c>
      <c r="D354" s="103" t="s">
        <v>9</v>
      </c>
      <c r="E354" s="103">
        <v>16000</v>
      </c>
      <c r="F354" s="68"/>
      <c r="G354" s="104"/>
      <c r="H354" s="104"/>
      <c r="I354" s="69"/>
      <c r="J354" s="105">
        <f t="shared" si="5"/>
        <v>0</v>
      </c>
      <c r="K354" s="104"/>
      <c r="L354" s="69"/>
    </row>
    <row r="355" spans="1:12" ht="26.25" customHeight="1">
      <c r="A355" s="100">
        <v>351</v>
      </c>
      <c r="B355" s="101" t="s">
        <v>710</v>
      </c>
      <c r="C355" s="102" t="s">
        <v>338</v>
      </c>
      <c r="D355" s="103" t="s">
        <v>9</v>
      </c>
      <c r="E355" s="103">
        <v>2500</v>
      </c>
      <c r="F355" s="68"/>
      <c r="G355" s="104"/>
      <c r="H355" s="104"/>
      <c r="I355" s="69"/>
      <c r="J355" s="105">
        <f t="shared" si="5"/>
        <v>0</v>
      </c>
      <c r="K355" s="104"/>
      <c r="L355" s="69"/>
    </row>
    <row r="356" spans="1:12" ht="26.25" customHeight="1">
      <c r="A356" s="100">
        <v>352</v>
      </c>
      <c r="B356" s="101" t="s">
        <v>711</v>
      </c>
      <c r="C356" s="102" t="s">
        <v>60</v>
      </c>
      <c r="D356" s="103" t="s">
        <v>9</v>
      </c>
      <c r="E356" s="103">
        <v>16000</v>
      </c>
      <c r="F356" s="68"/>
      <c r="G356" s="104"/>
      <c r="H356" s="104"/>
      <c r="I356" s="69"/>
      <c r="J356" s="105">
        <f t="shared" si="5"/>
        <v>0</v>
      </c>
      <c r="K356" s="104"/>
      <c r="L356" s="69"/>
    </row>
    <row r="357" spans="1:12" ht="26.25" customHeight="1">
      <c r="A357" s="100">
        <v>353</v>
      </c>
      <c r="B357" s="101" t="s">
        <v>712</v>
      </c>
      <c r="C357" s="102" t="s">
        <v>156</v>
      </c>
      <c r="D357" s="103" t="s">
        <v>7</v>
      </c>
      <c r="E357" s="103">
        <v>320</v>
      </c>
      <c r="F357" s="68"/>
      <c r="G357" s="104"/>
      <c r="H357" s="104"/>
      <c r="I357" s="69"/>
      <c r="J357" s="105">
        <f t="shared" si="5"/>
        <v>0</v>
      </c>
      <c r="K357" s="104"/>
      <c r="L357" s="69"/>
    </row>
    <row r="358" spans="1:12" ht="26.25" customHeight="1">
      <c r="A358" s="100">
        <v>354</v>
      </c>
      <c r="B358" s="101" t="s">
        <v>713</v>
      </c>
      <c r="C358" s="102" t="s">
        <v>82</v>
      </c>
      <c r="D358" s="103" t="s">
        <v>7</v>
      </c>
      <c r="E358" s="103">
        <v>160</v>
      </c>
      <c r="F358" s="68"/>
      <c r="G358" s="104"/>
      <c r="H358" s="104"/>
      <c r="I358" s="69"/>
      <c r="J358" s="105">
        <f t="shared" si="5"/>
        <v>0</v>
      </c>
      <c r="K358" s="104"/>
      <c r="L358" s="69"/>
    </row>
    <row r="359" spans="1:12" ht="26.25" customHeight="1">
      <c r="A359" s="100">
        <v>355</v>
      </c>
      <c r="B359" s="101" t="s">
        <v>714</v>
      </c>
      <c r="C359" s="102" t="s">
        <v>53</v>
      </c>
      <c r="D359" s="103" t="s">
        <v>7</v>
      </c>
      <c r="E359" s="103">
        <v>100</v>
      </c>
      <c r="F359" s="68"/>
      <c r="G359" s="104"/>
      <c r="H359" s="104"/>
      <c r="I359" s="69"/>
      <c r="J359" s="105">
        <f t="shared" si="5"/>
        <v>0</v>
      </c>
      <c r="K359" s="104"/>
      <c r="L359" s="69"/>
    </row>
    <row r="360" spans="1:12" ht="26.25" customHeight="1">
      <c r="A360" s="100">
        <v>356</v>
      </c>
      <c r="B360" s="101" t="s">
        <v>715</v>
      </c>
      <c r="C360" s="102" t="s">
        <v>288</v>
      </c>
      <c r="D360" s="103" t="s">
        <v>9</v>
      </c>
      <c r="E360" s="103">
        <v>1250</v>
      </c>
      <c r="F360" s="68"/>
      <c r="G360" s="104"/>
      <c r="H360" s="104"/>
      <c r="I360" s="69"/>
      <c r="J360" s="105">
        <f t="shared" si="5"/>
        <v>0</v>
      </c>
      <c r="K360" s="104"/>
      <c r="L360" s="69"/>
    </row>
    <row r="361" spans="1:12" ht="26.25" customHeight="1">
      <c r="A361" s="100">
        <v>357</v>
      </c>
      <c r="B361" s="101" t="s">
        <v>716</v>
      </c>
      <c r="C361" s="102" t="s">
        <v>131</v>
      </c>
      <c r="D361" s="103" t="s">
        <v>7</v>
      </c>
      <c r="E361" s="103">
        <v>12000</v>
      </c>
      <c r="F361" s="68"/>
      <c r="G361" s="104"/>
      <c r="H361" s="104"/>
      <c r="I361" s="69"/>
      <c r="J361" s="105">
        <f t="shared" si="5"/>
        <v>0</v>
      </c>
      <c r="K361" s="104"/>
      <c r="L361" s="69"/>
    </row>
    <row r="362" spans="1:12" ht="26.25" customHeight="1">
      <c r="A362" s="100">
        <v>358</v>
      </c>
      <c r="B362" s="101" t="s">
        <v>717</v>
      </c>
      <c r="C362" s="102" t="s">
        <v>11</v>
      </c>
      <c r="D362" s="103" t="s">
        <v>7</v>
      </c>
      <c r="E362" s="103">
        <v>3075</v>
      </c>
      <c r="F362" s="68"/>
      <c r="G362" s="104"/>
      <c r="H362" s="104"/>
      <c r="I362" s="69"/>
      <c r="J362" s="105">
        <f t="shared" si="5"/>
        <v>0</v>
      </c>
      <c r="K362" s="104"/>
      <c r="L362" s="69"/>
    </row>
    <row r="363" spans="1:12" ht="26.25" customHeight="1">
      <c r="A363" s="100">
        <v>359</v>
      </c>
      <c r="B363" s="101" t="s">
        <v>718</v>
      </c>
      <c r="C363" s="102" t="s">
        <v>306</v>
      </c>
      <c r="D363" s="103" t="s">
        <v>7</v>
      </c>
      <c r="E363" s="103">
        <v>160</v>
      </c>
      <c r="F363" s="68"/>
      <c r="G363" s="104"/>
      <c r="H363" s="104"/>
      <c r="I363" s="69"/>
      <c r="J363" s="105">
        <f t="shared" si="5"/>
        <v>0</v>
      </c>
      <c r="K363" s="104"/>
      <c r="L363" s="69"/>
    </row>
    <row r="364" spans="1:12" ht="26.25" customHeight="1">
      <c r="A364" s="100">
        <v>360</v>
      </c>
      <c r="B364" s="101" t="s">
        <v>719</v>
      </c>
      <c r="C364" s="102" t="s">
        <v>232</v>
      </c>
      <c r="D364" s="103" t="s">
        <v>9</v>
      </c>
      <c r="E364" s="103">
        <v>250</v>
      </c>
      <c r="F364" s="68"/>
      <c r="G364" s="104"/>
      <c r="H364" s="104"/>
      <c r="I364" s="69"/>
      <c r="J364" s="105">
        <f t="shared" si="5"/>
        <v>0</v>
      </c>
      <c r="K364" s="104"/>
      <c r="L364" s="69"/>
    </row>
    <row r="365" spans="1:12" ht="26.25" customHeight="1">
      <c r="A365" s="100">
        <v>361</v>
      </c>
      <c r="B365" s="101" t="s">
        <v>720</v>
      </c>
      <c r="C365" s="102" t="s">
        <v>90</v>
      </c>
      <c r="D365" s="103" t="s">
        <v>7</v>
      </c>
      <c r="E365" s="103">
        <v>32</v>
      </c>
      <c r="F365" s="68"/>
      <c r="G365" s="104"/>
      <c r="H365" s="104"/>
      <c r="I365" s="69"/>
      <c r="J365" s="105">
        <f t="shared" si="5"/>
        <v>0</v>
      </c>
      <c r="K365" s="104"/>
      <c r="L365" s="69"/>
    </row>
    <row r="366" spans="1:12" ht="26.25" customHeight="1">
      <c r="A366" s="100">
        <v>362</v>
      </c>
      <c r="B366" s="101" t="s">
        <v>721</v>
      </c>
      <c r="C366" s="102" t="s">
        <v>187</v>
      </c>
      <c r="D366" s="103" t="s">
        <v>9</v>
      </c>
      <c r="E366" s="103">
        <v>660</v>
      </c>
      <c r="F366" s="68"/>
      <c r="G366" s="104"/>
      <c r="H366" s="104"/>
      <c r="I366" s="69"/>
      <c r="J366" s="105">
        <f t="shared" si="5"/>
        <v>0</v>
      </c>
      <c r="K366" s="104"/>
      <c r="L366" s="69"/>
    </row>
    <row r="367" spans="1:12" ht="26.25" customHeight="1">
      <c r="A367" s="100">
        <v>363</v>
      </c>
      <c r="B367" s="101" t="s">
        <v>722</v>
      </c>
      <c r="C367" s="102" t="s">
        <v>96</v>
      </c>
      <c r="D367" s="103" t="s">
        <v>7</v>
      </c>
      <c r="E367" s="103">
        <v>101</v>
      </c>
      <c r="F367" s="68"/>
      <c r="G367" s="104"/>
      <c r="H367" s="104"/>
      <c r="I367" s="69"/>
      <c r="J367" s="105">
        <f t="shared" si="5"/>
        <v>0</v>
      </c>
      <c r="K367" s="104"/>
      <c r="L367" s="69"/>
    </row>
    <row r="368" spans="1:12" ht="26.25" customHeight="1">
      <c r="A368" s="100">
        <v>364</v>
      </c>
      <c r="B368" s="101" t="s">
        <v>723</v>
      </c>
      <c r="C368" s="102" t="s">
        <v>163</v>
      </c>
      <c r="D368" s="103" t="s">
        <v>7</v>
      </c>
      <c r="E368" s="103">
        <v>124</v>
      </c>
      <c r="F368" s="68"/>
      <c r="G368" s="104"/>
      <c r="H368" s="104"/>
      <c r="I368" s="69"/>
      <c r="J368" s="105">
        <f t="shared" si="5"/>
        <v>0</v>
      </c>
      <c r="K368" s="104"/>
      <c r="L368" s="69"/>
    </row>
    <row r="369" spans="1:12" ht="26.25" customHeight="1">
      <c r="A369" s="100">
        <v>365</v>
      </c>
      <c r="B369" s="101" t="s">
        <v>724</v>
      </c>
      <c r="C369" s="102" t="s">
        <v>164</v>
      </c>
      <c r="D369" s="103" t="s">
        <v>7</v>
      </c>
      <c r="E369" s="103">
        <v>126</v>
      </c>
      <c r="F369" s="68"/>
      <c r="G369" s="104"/>
      <c r="H369" s="104"/>
      <c r="I369" s="69"/>
      <c r="J369" s="105">
        <f t="shared" si="5"/>
        <v>0</v>
      </c>
      <c r="K369" s="104"/>
      <c r="L369" s="69"/>
    </row>
    <row r="370" spans="1:12" ht="26.25" customHeight="1">
      <c r="A370" s="100">
        <v>366</v>
      </c>
      <c r="B370" s="101" t="s">
        <v>725</v>
      </c>
      <c r="C370" s="102" t="s">
        <v>74</v>
      </c>
      <c r="D370" s="103" t="s">
        <v>9</v>
      </c>
      <c r="E370" s="103">
        <v>1590</v>
      </c>
      <c r="F370" s="68"/>
      <c r="G370" s="104"/>
      <c r="H370" s="104"/>
      <c r="I370" s="69"/>
      <c r="J370" s="105">
        <f t="shared" si="5"/>
        <v>0</v>
      </c>
      <c r="K370" s="104"/>
      <c r="L370" s="69"/>
    </row>
    <row r="371" spans="1:12" ht="26.25" customHeight="1">
      <c r="A371" s="100">
        <v>367</v>
      </c>
      <c r="B371" s="101" t="s">
        <v>726</v>
      </c>
      <c r="C371" s="102" t="s">
        <v>182</v>
      </c>
      <c r="D371" s="103" t="s">
        <v>7</v>
      </c>
      <c r="E371" s="103">
        <v>1620</v>
      </c>
      <c r="F371" s="68"/>
      <c r="G371" s="104"/>
      <c r="H371" s="104"/>
      <c r="I371" s="69"/>
      <c r="J371" s="105">
        <f t="shared" si="5"/>
        <v>0</v>
      </c>
      <c r="K371" s="104"/>
      <c r="L371" s="69"/>
    </row>
    <row r="372" spans="1:12" ht="26.25" customHeight="1">
      <c r="A372" s="100">
        <v>368</v>
      </c>
      <c r="B372" s="101" t="s">
        <v>727</v>
      </c>
      <c r="C372" s="102" t="s">
        <v>242</v>
      </c>
      <c r="D372" s="103" t="s">
        <v>9</v>
      </c>
      <c r="E372" s="103">
        <v>760</v>
      </c>
      <c r="F372" s="68"/>
      <c r="G372" s="104"/>
      <c r="H372" s="104"/>
      <c r="I372" s="69"/>
      <c r="J372" s="105">
        <f t="shared" si="5"/>
        <v>0</v>
      </c>
      <c r="K372" s="104"/>
      <c r="L372" s="69"/>
    </row>
    <row r="373" spans="1:12" ht="26.25" customHeight="1">
      <c r="A373" s="100">
        <v>369</v>
      </c>
      <c r="B373" s="101" t="s">
        <v>728</v>
      </c>
      <c r="C373" s="102" t="s">
        <v>294</v>
      </c>
      <c r="D373" s="103" t="s">
        <v>9</v>
      </c>
      <c r="E373" s="103">
        <v>500</v>
      </c>
      <c r="F373" s="68"/>
      <c r="G373" s="104"/>
      <c r="H373" s="104"/>
      <c r="I373" s="69"/>
      <c r="J373" s="105">
        <f t="shared" si="5"/>
        <v>0</v>
      </c>
      <c r="K373" s="104"/>
      <c r="L373" s="69"/>
    </row>
    <row r="374" spans="1:12" ht="26.25" customHeight="1" thickBot="1">
      <c r="A374" s="100">
        <v>370</v>
      </c>
      <c r="B374" s="101" t="s">
        <v>729</v>
      </c>
      <c r="C374" s="102" t="s">
        <v>262</v>
      </c>
      <c r="D374" s="103" t="s">
        <v>9</v>
      </c>
      <c r="E374" s="103">
        <v>1000</v>
      </c>
      <c r="F374" s="68"/>
      <c r="G374" s="104"/>
      <c r="H374" s="104"/>
      <c r="I374" s="69"/>
      <c r="J374" s="105">
        <f t="shared" si="5"/>
        <v>0</v>
      </c>
      <c r="K374" s="104"/>
      <c r="L374" s="69"/>
    </row>
    <row r="375" ht="26.25" customHeight="1" thickBot="1">
      <c r="J375" s="112">
        <f>SUM(J5:J374)</f>
        <v>0</v>
      </c>
    </row>
    <row r="376" ht="26.25" customHeight="1">
      <c r="J376" s="116"/>
    </row>
    <row r="377" spans="1:12" s="31" customFormat="1" ht="16.5" thickBot="1">
      <c r="A377" s="328" t="s">
        <v>5344</v>
      </c>
      <c r="B377" s="328"/>
      <c r="C377" s="328"/>
      <c r="D377" s="118"/>
      <c r="E377" s="118"/>
      <c r="F377" s="33"/>
      <c r="G377" s="33"/>
      <c r="I377" s="34"/>
      <c r="J377" s="34"/>
      <c r="L377" s="34"/>
    </row>
    <row r="378" spans="1:12" s="31" customFormat="1" ht="41.25" customHeight="1" thickBot="1">
      <c r="A378" s="325" t="s">
        <v>5171</v>
      </c>
      <c r="B378" s="326"/>
      <c r="C378" s="146"/>
      <c r="D378" s="119"/>
      <c r="E378" s="119"/>
      <c r="F378" s="33"/>
      <c r="G378" s="33"/>
      <c r="I378" s="34"/>
      <c r="J378" s="34"/>
      <c r="L378" s="34"/>
    </row>
    <row r="379" spans="1:12" s="31" customFormat="1" ht="41.25" customHeight="1" thickBot="1">
      <c r="A379" s="325" t="s">
        <v>5172</v>
      </c>
      <c r="B379" s="326"/>
      <c r="C379" s="146"/>
      <c r="D379" s="119"/>
      <c r="E379" s="119"/>
      <c r="F379" s="33"/>
      <c r="G379" s="33"/>
      <c r="I379" s="34"/>
      <c r="J379" s="34"/>
      <c r="L379" s="34"/>
    </row>
    <row r="380" spans="1:12" s="31" customFormat="1" ht="41.25" customHeight="1" thickBot="1">
      <c r="A380" s="325" t="s">
        <v>5173</v>
      </c>
      <c r="B380" s="326"/>
      <c r="C380" s="146"/>
      <c r="D380" s="119"/>
      <c r="E380" s="119"/>
      <c r="F380" s="33"/>
      <c r="G380" s="33"/>
      <c r="I380" s="34"/>
      <c r="J380" s="34"/>
      <c r="L380" s="34"/>
    </row>
    <row r="381" spans="1:16" s="123" customFormat="1" ht="26.25" customHeight="1">
      <c r="A381" s="109"/>
      <c r="B381" s="120"/>
      <c r="C381" s="121"/>
      <c r="D381" s="118"/>
      <c r="E381" s="118"/>
      <c r="F381" s="118"/>
      <c r="G381" s="118"/>
      <c r="H381" s="118"/>
      <c r="I381" s="122"/>
      <c r="J381" s="57"/>
      <c r="L381" s="122"/>
      <c r="M381" s="124"/>
      <c r="N381" s="125"/>
      <c r="O381" s="125"/>
      <c r="P381" s="125"/>
    </row>
    <row r="382" spans="1:16" s="123" customFormat="1" ht="26.25" customHeight="1">
      <c r="A382" s="109"/>
      <c r="B382" s="126" t="s">
        <v>5168</v>
      </c>
      <c r="C382" s="111" t="s">
        <v>5181</v>
      </c>
      <c r="D382" s="118"/>
      <c r="E382" s="118"/>
      <c r="F382" s="118"/>
      <c r="G382" s="118"/>
      <c r="H382" s="118"/>
      <c r="I382" s="122"/>
      <c r="J382" s="57"/>
      <c r="L382" s="122"/>
      <c r="M382" s="124"/>
      <c r="N382" s="125"/>
      <c r="O382" s="125"/>
      <c r="P382" s="125"/>
    </row>
    <row r="383" spans="1:10" s="123" customFormat="1" ht="38.25">
      <c r="A383" s="127" t="s">
        <v>5140</v>
      </c>
      <c r="B383" s="127" t="s">
        <v>1</v>
      </c>
      <c r="C383" s="128"/>
      <c r="D383" s="129" t="s">
        <v>5164</v>
      </c>
      <c r="E383" s="129" t="s">
        <v>2</v>
      </c>
      <c r="F383" s="129" t="s">
        <v>4</v>
      </c>
      <c r="G383" s="129" t="s">
        <v>5</v>
      </c>
      <c r="H383" s="129" t="s">
        <v>5167</v>
      </c>
      <c r="I383" s="129" t="s">
        <v>5166</v>
      </c>
      <c r="J383" s="129" t="s">
        <v>5165</v>
      </c>
    </row>
    <row r="384" spans="1:10" s="123" customFormat="1" ht="26.25" customHeight="1">
      <c r="A384" s="265">
        <v>371</v>
      </c>
      <c r="B384" s="130" t="s">
        <v>5224</v>
      </c>
      <c r="C384" s="131"/>
      <c r="D384" s="132">
        <v>475</v>
      </c>
      <c r="E384" s="132" t="s">
        <v>7</v>
      </c>
      <c r="F384" s="104"/>
      <c r="G384" s="147"/>
      <c r="H384" s="69"/>
      <c r="I384" s="133">
        <f>$C$378</f>
        <v>0</v>
      </c>
      <c r="J384" s="105">
        <f>(H384-(H384*I384))*D384</f>
        <v>0</v>
      </c>
    </row>
    <row r="385" spans="1:10" s="123" customFormat="1" ht="26.25" customHeight="1">
      <c r="A385" s="265">
        <v>372</v>
      </c>
      <c r="B385" s="130" t="s">
        <v>5225</v>
      </c>
      <c r="C385" s="131"/>
      <c r="D385" s="132">
        <v>925</v>
      </c>
      <c r="E385" s="132" t="s">
        <v>7</v>
      </c>
      <c r="F385" s="104"/>
      <c r="G385" s="147"/>
      <c r="H385" s="69"/>
      <c r="I385" s="133">
        <f aca="true" t="shared" si="6" ref="I385:I388">$C$378</f>
        <v>0</v>
      </c>
      <c r="J385" s="105">
        <f aca="true" t="shared" si="7" ref="J385:J388">(H385-(H385*I385))*D385</f>
        <v>0</v>
      </c>
    </row>
    <row r="386" spans="1:10" s="123" customFormat="1" ht="26.25" customHeight="1">
      <c r="A386" s="265">
        <v>373</v>
      </c>
      <c r="B386" s="130" t="s">
        <v>5226</v>
      </c>
      <c r="C386" s="131"/>
      <c r="D386" s="132">
        <v>269</v>
      </c>
      <c r="E386" s="132" t="s">
        <v>7</v>
      </c>
      <c r="F386" s="104"/>
      <c r="G386" s="147"/>
      <c r="H386" s="69"/>
      <c r="I386" s="133">
        <f t="shared" si="6"/>
        <v>0</v>
      </c>
      <c r="J386" s="105">
        <f t="shared" si="7"/>
        <v>0</v>
      </c>
    </row>
    <row r="387" spans="1:10" s="123" customFormat="1" ht="26.25" customHeight="1">
      <c r="A387" s="265">
        <v>374</v>
      </c>
      <c r="B387" s="130" t="s">
        <v>5227</v>
      </c>
      <c r="C387" s="131"/>
      <c r="D387" s="132">
        <v>500</v>
      </c>
      <c r="E387" s="132" t="s">
        <v>7</v>
      </c>
      <c r="F387" s="104"/>
      <c r="G387" s="147"/>
      <c r="H387" s="69"/>
      <c r="I387" s="133">
        <f t="shared" si="6"/>
        <v>0</v>
      </c>
      <c r="J387" s="105">
        <f t="shared" si="7"/>
        <v>0</v>
      </c>
    </row>
    <row r="388" spans="1:10" s="123" customFormat="1" ht="26.25" customHeight="1">
      <c r="A388" s="265">
        <v>375</v>
      </c>
      <c r="B388" s="130" t="s">
        <v>5228</v>
      </c>
      <c r="C388" s="131"/>
      <c r="D388" s="132">
        <v>200</v>
      </c>
      <c r="E388" s="132" t="s">
        <v>7</v>
      </c>
      <c r="F388" s="104"/>
      <c r="G388" s="147"/>
      <c r="H388" s="69"/>
      <c r="I388" s="133">
        <f t="shared" si="6"/>
        <v>0</v>
      </c>
      <c r="J388" s="105">
        <f t="shared" si="7"/>
        <v>0</v>
      </c>
    </row>
    <row r="389" spans="1:10" s="123" customFormat="1" ht="26.25" customHeight="1">
      <c r="A389" s="119"/>
      <c r="B389" s="125"/>
      <c r="D389" s="134"/>
      <c r="E389" s="134"/>
      <c r="F389" s="134"/>
      <c r="G389" s="119"/>
      <c r="H389" s="135"/>
      <c r="I389" s="136" t="s">
        <v>5343</v>
      </c>
      <c r="J389" s="57">
        <f>SUM(J384:J388)</f>
        <v>0</v>
      </c>
    </row>
    <row r="390" spans="1:16" s="123" customFormat="1" ht="26.25" customHeight="1">
      <c r="A390" s="109"/>
      <c r="B390" s="126" t="s">
        <v>5169</v>
      </c>
      <c r="C390" s="111" t="s">
        <v>5182</v>
      </c>
      <c r="D390" s="118"/>
      <c r="E390" s="118"/>
      <c r="F390" s="118"/>
      <c r="G390" s="118"/>
      <c r="H390" s="137"/>
      <c r="I390" s="122"/>
      <c r="J390" s="57"/>
      <c r="L390" s="122"/>
      <c r="M390" s="124"/>
      <c r="N390" s="125"/>
      <c r="O390" s="125"/>
      <c r="P390" s="125"/>
    </row>
    <row r="391" spans="1:10" s="123" customFormat="1" ht="38.25">
      <c r="A391" s="127" t="s">
        <v>5140</v>
      </c>
      <c r="B391" s="127" t="s">
        <v>1</v>
      </c>
      <c r="C391" s="128"/>
      <c r="D391" s="129" t="s">
        <v>5164</v>
      </c>
      <c r="E391" s="129" t="s">
        <v>2</v>
      </c>
      <c r="F391" s="129" t="s">
        <v>4</v>
      </c>
      <c r="G391" s="129" t="s">
        <v>5</v>
      </c>
      <c r="H391" s="138" t="s">
        <v>5167</v>
      </c>
      <c r="I391" s="129" t="s">
        <v>5166</v>
      </c>
      <c r="J391" s="138" t="s">
        <v>5165</v>
      </c>
    </row>
    <row r="392" spans="1:10" s="123" customFormat="1" ht="26.25" customHeight="1">
      <c r="A392" s="106">
        <v>376</v>
      </c>
      <c r="B392" s="139" t="s">
        <v>5231</v>
      </c>
      <c r="C392" s="140"/>
      <c r="D392" s="132">
        <v>84</v>
      </c>
      <c r="E392" s="132" t="s">
        <v>7</v>
      </c>
      <c r="F392" s="104"/>
      <c r="G392" s="147"/>
      <c r="H392" s="69"/>
      <c r="I392" s="133">
        <f>$C$379</f>
        <v>0</v>
      </c>
      <c r="J392" s="105">
        <f>(H392-(H392*I392))*D392</f>
        <v>0</v>
      </c>
    </row>
    <row r="393" spans="1:10" s="123" customFormat="1" ht="26.25" customHeight="1">
      <c r="A393" s="106">
        <v>377</v>
      </c>
      <c r="B393" s="278" t="s">
        <v>5417</v>
      </c>
      <c r="C393" s="141"/>
      <c r="D393" s="132">
        <v>26</v>
      </c>
      <c r="E393" s="132" t="s">
        <v>7</v>
      </c>
      <c r="F393" s="104"/>
      <c r="G393" s="147"/>
      <c r="H393" s="69"/>
      <c r="I393" s="133">
        <f aca="true" t="shared" si="8" ref="I393:I396">$C$379</f>
        <v>0</v>
      </c>
      <c r="J393" s="105">
        <f aca="true" t="shared" si="9" ref="J393:J396">(H393-(H393*I393))*D393</f>
        <v>0</v>
      </c>
    </row>
    <row r="394" spans="1:10" s="123" customFormat="1" ht="26.25" customHeight="1">
      <c r="A394" s="106">
        <v>378</v>
      </c>
      <c r="B394" s="139" t="s">
        <v>5229</v>
      </c>
      <c r="C394" s="141"/>
      <c r="D394" s="132">
        <v>18</v>
      </c>
      <c r="E394" s="132" t="s">
        <v>7</v>
      </c>
      <c r="F394" s="104"/>
      <c r="G394" s="147"/>
      <c r="H394" s="69"/>
      <c r="I394" s="133">
        <f t="shared" si="8"/>
        <v>0</v>
      </c>
      <c r="J394" s="105">
        <f t="shared" si="9"/>
        <v>0</v>
      </c>
    </row>
    <row r="395" spans="1:10" s="123" customFormat="1" ht="26.25" customHeight="1">
      <c r="A395" s="106">
        <v>379</v>
      </c>
      <c r="B395" s="139" t="s">
        <v>5230</v>
      </c>
      <c r="C395" s="141"/>
      <c r="D395" s="132">
        <v>64</v>
      </c>
      <c r="E395" s="132" t="s">
        <v>7</v>
      </c>
      <c r="F395" s="104"/>
      <c r="G395" s="147"/>
      <c r="H395" s="69"/>
      <c r="I395" s="133">
        <f t="shared" si="8"/>
        <v>0</v>
      </c>
      <c r="J395" s="105">
        <f t="shared" si="9"/>
        <v>0</v>
      </c>
    </row>
    <row r="396" spans="1:10" s="123" customFormat="1" ht="26.25" customHeight="1">
      <c r="A396" s="106">
        <v>380</v>
      </c>
      <c r="B396" s="279" t="s">
        <v>5418</v>
      </c>
      <c r="C396" s="141"/>
      <c r="D396" s="132">
        <v>18</v>
      </c>
      <c r="E396" s="132" t="s">
        <v>7</v>
      </c>
      <c r="F396" s="104"/>
      <c r="G396" s="147"/>
      <c r="H396" s="69"/>
      <c r="I396" s="133">
        <f t="shared" si="8"/>
        <v>0</v>
      </c>
      <c r="J396" s="105">
        <f t="shared" si="9"/>
        <v>0</v>
      </c>
    </row>
    <row r="397" spans="1:10" s="123" customFormat="1" ht="26.25" customHeight="1">
      <c r="A397" s="142"/>
      <c r="B397" s="143"/>
      <c r="C397" s="142"/>
      <c r="D397" s="134"/>
      <c r="E397" s="134"/>
      <c r="F397" s="134"/>
      <c r="G397" s="119"/>
      <c r="H397" s="135"/>
      <c r="I397" s="136" t="s">
        <v>5343</v>
      </c>
      <c r="J397" s="57">
        <f>SUM(J392:J396)</f>
        <v>0</v>
      </c>
    </row>
    <row r="398" spans="1:16" s="123" customFormat="1" ht="26.25" customHeight="1">
      <c r="A398" s="109"/>
      <c r="B398" s="126" t="s">
        <v>5170</v>
      </c>
      <c r="C398" s="111" t="s">
        <v>5183</v>
      </c>
      <c r="D398" s="118"/>
      <c r="E398" s="118"/>
      <c r="F398" s="118"/>
      <c r="G398" s="118"/>
      <c r="H398" s="137"/>
      <c r="I398" s="122"/>
      <c r="J398" s="57"/>
      <c r="L398" s="122"/>
      <c r="M398" s="124"/>
      <c r="N398" s="125"/>
      <c r="O398" s="125"/>
      <c r="P398" s="125"/>
    </row>
    <row r="399" spans="1:10" s="123" customFormat="1" ht="38.25">
      <c r="A399" s="127" t="s">
        <v>5140</v>
      </c>
      <c r="B399" s="127" t="s">
        <v>1</v>
      </c>
      <c r="C399" s="128"/>
      <c r="D399" s="129" t="s">
        <v>5164</v>
      </c>
      <c r="E399" s="129" t="s">
        <v>2</v>
      </c>
      <c r="F399" s="129" t="s">
        <v>4</v>
      </c>
      <c r="G399" s="129" t="s">
        <v>5</v>
      </c>
      <c r="H399" s="138" t="s">
        <v>5167</v>
      </c>
      <c r="I399" s="129" t="s">
        <v>5166</v>
      </c>
      <c r="J399" s="138" t="s">
        <v>5165</v>
      </c>
    </row>
    <row r="400" spans="1:10" s="123" customFormat="1" ht="26.25" customHeight="1">
      <c r="A400" s="106">
        <v>381</v>
      </c>
      <c r="B400" s="144" t="s">
        <v>5329</v>
      </c>
      <c r="C400" s="140"/>
      <c r="D400" s="132">
        <v>2</v>
      </c>
      <c r="E400" s="132" t="s">
        <v>7</v>
      </c>
      <c r="F400" s="104"/>
      <c r="G400" s="147"/>
      <c r="H400" s="69"/>
      <c r="I400" s="133">
        <f>$C$380</f>
        <v>0</v>
      </c>
      <c r="J400" s="105">
        <f>(H400-(H400*I400))*D400</f>
        <v>0</v>
      </c>
    </row>
    <row r="401" spans="1:10" s="123" customFormat="1" ht="26.25" customHeight="1">
      <c r="A401" s="106">
        <v>382</v>
      </c>
      <c r="B401" s="144" t="s">
        <v>5328</v>
      </c>
      <c r="C401" s="141"/>
      <c r="D401" s="132">
        <v>4</v>
      </c>
      <c r="E401" s="132" t="s">
        <v>7</v>
      </c>
      <c r="F401" s="104"/>
      <c r="G401" s="147"/>
      <c r="H401" s="69"/>
      <c r="I401" s="133">
        <f aca="true" t="shared" si="10" ref="I401:I404">$C$380</f>
        <v>0</v>
      </c>
      <c r="J401" s="105">
        <f aca="true" t="shared" si="11" ref="J401:J404">(H401-(H401*I401))*D401</f>
        <v>0</v>
      </c>
    </row>
    <row r="402" spans="1:10" s="123" customFormat="1" ht="26.25" customHeight="1">
      <c r="A402" s="106">
        <v>383</v>
      </c>
      <c r="B402" s="139" t="s">
        <v>5232</v>
      </c>
      <c r="C402" s="140"/>
      <c r="D402" s="132">
        <v>6</v>
      </c>
      <c r="E402" s="132" t="s">
        <v>7</v>
      </c>
      <c r="F402" s="104"/>
      <c r="G402" s="147"/>
      <c r="H402" s="69"/>
      <c r="I402" s="133">
        <f t="shared" si="10"/>
        <v>0</v>
      </c>
      <c r="J402" s="105">
        <f t="shared" si="11"/>
        <v>0</v>
      </c>
    </row>
    <row r="403" spans="1:10" s="123" customFormat="1" ht="26.25" customHeight="1">
      <c r="A403" s="106">
        <v>384</v>
      </c>
      <c r="B403" s="139" t="s">
        <v>5233</v>
      </c>
      <c r="C403" s="140"/>
      <c r="D403" s="132">
        <v>12</v>
      </c>
      <c r="E403" s="132" t="s">
        <v>7</v>
      </c>
      <c r="F403" s="104"/>
      <c r="G403" s="147"/>
      <c r="H403" s="69"/>
      <c r="I403" s="133">
        <f t="shared" si="10"/>
        <v>0</v>
      </c>
      <c r="J403" s="105">
        <f t="shared" si="11"/>
        <v>0</v>
      </c>
    </row>
    <row r="404" spans="1:10" s="123" customFormat="1" ht="26.25" customHeight="1">
      <c r="A404" s="106">
        <v>385</v>
      </c>
      <c r="B404" s="139" t="s">
        <v>5234</v>
      </c>
      <c r="C404" s="140"/>
      <c r="D404" s="132">
        <v>2</v>
      </c>
      <c r="E404" s="132" t="s">
        <v>7</v>
      </c>
      <c r="F404" s="104"/>
      <c r="G404" s="147"/>
      <c r="H404" s="69"/>
      <c r="I404" s="133">
        <f t="shared" si="10"/>
        <v>0</v>
      </c>
      <c r="J404" s="105">
        <f t="shared" si="11"/>
        <v>0</v>
      </c>
    </row>
    <row r="405" spans="1:16" s="123" customFormat="1" ht="26.25" customHeight="1">
      <c r="A405" s="109"/>
      <c r="B405" s="120"/>
      <c r="C405" s="145"/>
      <c r="D405" s="118"/>
      <c r="E405" s="118"/>
      <c r="F405" s="118"/>
      <c r="G405" s="118"/>
      <c r="H405" s="118"/>
      <c r="I405" s="136" t="s">
        <v>5343</v>
      </c>
      <c r="J405" s="57">
        <f>SUM(J400:J404)</f>
        <v>0</v>
      </c>
      <c r="L405" s="122"/>
      <c r="M405" s="124"/>
      <c r="N405" s="125"/>
      <c r="O405" s="125"/>
      <c r="P405" s="125"/>
    </row>
    <row r="406" spans="1:12" s="123" customFormat="1" ht="39" thickBot="1">
      <c r="A406" s="109"/>
      <c r="B406" s="121"/>
      <c r="D406" s="118"/>
      <c r="E406" s="118"/>
      <c r="F406" s="118"/>
      <c r="G406" s="118"/>
      <c r="H406" s="118"/>
      <c r="I406" s="33" t="s">
        <v>5345</v>
      </c>
      <c r="J406" s="110">
        <f>J405+J397+J389</f>
        <v>0</v>
      </c>
      <c r="L406" s="122"/>
    </row>
    <row r="407" ht="26.25" customHeight="1" thickTop="1"/>
  </sheetData>
  <sheetProtection password="DAE1" sheet="1" objects="1" scenarios="1"/>
  <mergeCells count="5">
    <mergeCell ref="A379:B379"/>
    <mergeCell ref="B3:C3"/>
    <mergeCell ref="A377:C377"/>
    <mergeCell ref="A378:B378"/>
    <mergeCell ref="A380:B380"/>
  </mergeCells>
  <printOptions/>
  <pageMargins left="0" right="0.01" top="0.45" bottom="0.44" header="0.2" footer="0.19"/>
  <pageSetup horizontalDpi="600" verticalDpi="600" orientation="landscape" paperSize="5" scale="83" r:id="rId1"/>
  <headerFooter alignWithMargins="0">
    <oddHeader>&amp;C&amp;"Arial,Bold Italic"&amp;12Lot 1 Electrical</oddHeader>
    <oddFooter>&amp;C
&amp;P&amp;R
&amp;D&amp;T</oddFooter>
  </headerFooter>
  <rowBreaks count="1" manualBreakCount="1">
    <brk id="348" min="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0"/>
  <sheetViews>
    <sheetView showGridLines="0" workbookViewId="0" topLeftCell="A1">
      <pane ySplit="1" topLeftCell="A99" activePane="bottomLeft" state="frozen"/>
      <selection pane="bottomLeft" activeCell="J114" sqref="J114"/>
    </sheetView>
  </sheetViews>
  <sheetFormatPr defaultColWidth="27.8515625" defaultRowHeight="26.25" customHeight="1"/>
  <cols>
    <col min="1" max="1" width="6.57421875" style="32" bestFit="1" customWidth="1"/>
    <col min="2" max="2" width="25.00390625" style="36" customWidth="1"/>
    <col min="3" max="3" width="46.57421875" style="160" customWidth="1"/>
    <col min="4" max="4" width="9.8515625" style="148" bestFit="1" customWidth="1"/>
    <col min="5" max="5" width="10.7109375" style="148" customWidth="1"/>
    <col min="6" max="6" width="20.7109375" style="148" customWidth="1"/>
    <col min="7" max="8" width="15.7109375" style="148" customWidth="1"/>
    <col min="9" max="9" width="17.00390625" style="149" customWidth="1"/>
    <col min="10" max="10" width="20.7109375" style="35" customWidth="1"/>
    <col min="11" max="11" width="20.7109375" style="150" hidden="1" customWidth="1"/>
    <col min="12" max="12" width="13.7109375" style="149" hidden="1" customWidth="1"/>
    <col min="13" max="13" width="20.7109375" style="150" hidden="1" customWidth="1"/>
    <col min="14" max="14" width="13.7109375" style="149" hidden="1" customWidth="1"/>
    <col min="15" max="15" width="17.28125" style="150" customWidth="1"/>
    <col min="16" max="16" width="18.421875" style="150" customWidth="1"/>
    <col min="17" max="16384" width="27.8515625" style="150" customWidth="1"/>
  </cols>
  <sheetData>
    <row r="1" spans="1:10" ht="26.25" customHeight="1">
      <c r="A1" s="26"/>
      <c r="B1" s="329" t="s">
        <v>730</v>
      </c>
      <c r="C1" s="329"/>
      <c r="J1" s="28"/>
    </row>
    <row r="2" spans="1:10" ht="26.25" customHeight="1">
      <c r="A2" s="26"/>
      <c r="C2" s="151"/>
      <c r="J2" s="28"/>
    </row>
    <row r="3" spans="1:10" ht="26.25" customHeight="1">
      <c r="A3" s="26"/>
      <c r="B3" s="330" t="s">
        <v>0</v>
      </c>
      <c r="C3" s="330"/>
      <c r="J3" s="28"/>
    </row>
    <row r="4" spans="1:14" s="152" customFormat="1" ht="54" customHeight="1">
      <c r="A4" s="29" t="s">
        <v>5140</v>
      </c>
      <c r="B4" s="29" t="s">
        <v>731</v>
      </c>
      <c r="C4" s="29" t="s">
        <v>1</v>
      </c>
      <c r="D4" s="29" t="s">
        <v>2</v>
      </c>
      <c r="E4" s="29" t="s">
        <v>3</v>
      </c>
      <c r="F4" s="29" t="s">
        <v>4</v>
      </c>
      <c r="G4" s="29" t="s">
        <v>5</v>
      </c>
      <c r="H4" s="29" t="s">
        <v>5130</v>
      </c>
      <c r="I4" s="30" t="s">
        <v>5133</v>
      </c>
      <c r="J4" s="30" t="s">
        <v>5132</v>
      </c>
      <c r="K4" s="29" t="s">
        <v>5104</v>
      </c>
      <c r="L4" s="30" t="s">
        <v>5105</v>
      </c>
      <c r="M4" s="29" t="s">
        <v>5099</v>
      </c>
      <c r="N4" s="30" t="s">
        <v>5101</v>
      </c>
    </row>
    <row r="5" spans="1:14" ht="26.25" customHeight="1">
      <c r="A5" s="61">
        <v>1</v>
      </c>
      <c r="B5" s="61" t="s">
        <v>732</v>
      </c>
      <c r="C5" s="153" t="s">
        <v>733</v>
      </c>
      <c r="D5" s="154" t="s">
        <v>7</v>
      </c>
      <c r="E5" s="154">
        <v>3</v>
      </c>
      <c r="F5" s="78" t="s">
        <v>5144</v>
      </c>
      <c r="G5" s="37"/>
      <c r="H5" s="37"/>
      <c r="I5" s="67"/>
      <c r="J5" s="56">
        <f aca="true" t="shared" si="0" ref="J5:J35">I5*E5</f>
        <v>0</v>
      </c>
      <c r="K5" s="155"/>
      <c r="L5" s="156"/>
      <c r="M5" s="155"/>
      <c r="N5" s="156"/>
    </row>
    <row r="6" spans="1:14" ht="26.25" customHeight="1">
      <c r="A6" s="61">
        <v>2</v>
      </c>
      <c r="B6" s="61" t="s">
        <v>734</v>
      </c>
      <c r="C6" s="153" t="s">
        <v>735</v>
      </c>
      <c r="D6" s="154" t="s">
        <v>7</v>
      </c>
      <c r="E6" s="154">
        <v>2</v>
      </c>
      <c r="F6" s="78" t="s">
        <v>5144</v>
      </c>
      <c r="G6" s="37"/>
      <c r="H6" s="37"/>
      <c r="I6" s="67"/>
      <c r="J6" s="56">
        <f t="shared" si="0"/>
        <v>0</v>
      </c>
      <c r="K6" s="155"/>
      <c r="L6" s="156"/>
      <c r="M6" s="155"/>
      <c r="N6" s="156"/>
    </row>
    <row r="7" spans="1:14" ht="26.25" customHeight="1">
      <c r="A7" s="61">
        <v>3</v>
      </c>
      <c r="B7" s="61" t="s">
        <v>736</v>
      </c>
      <c r="C7" s="157" t="s">
        <v>737</v>
      </c>
      <c r="D7" s="158" t="s">
        <v>7</v>
      </c>
      <c r="E7" s="158">
        <v>1</v>
      </c>
      <c r="F7" s="78" t="s">
        <v>5144</v>
      </c>
      <c r="G7" s="37"/>
      <c r="H7" s="37"/>
      <c r="I7" s="67"/>
      <c r="J7" s="56">
        <f t="shared" si="0"/>
        <v>0</v>
      </c>
      <c r="K7" s="155"/>
      <c r="L7" s="156"/>
      <c r="M7" s="155"/>
      <c r="N7" s="156"/>
    </row>
    <row r="8" spans="1:14" ht="26.25" customHeight="1">
      <c r="A8" s="61">
        <v>4</v>
      </c>
      <c r="B8" s="61" t="s">
        <v>738</v>
      </c>
      <c r="C8" s="153" t="s">
        <v>739</v>
      </c>
      <c r="D8" s="154" t="s">
        <v>7</v>
      </c>
      <c r="E8" s="154">
        <v>1</v>
      </c>
      <c r="F8" s="78" t="s">
        <v>5144</v>
      </c>
      <c r="G8" s="37"/>
      <c r="H8" s="37"/>
      <c r="I8" s="67"/>
      <c r="J8" s="56">
        <f t="shared" si="0"/>
        <v>0</v>
      </c>
      <c r="K8" s="155"/>
      <c r="L8" s="156"/>
      <c r="M8" s="155"/>
      <c r="N8" s="156"/>
    </row>
    <row r="9" spans="1:14" ht="26.25" customHeight="1">
      <c r="A9" s="61">
        <v>5</v>
      </c>
      <c r="B9" s="61" t="s">
        <v>740</v>
      </c>
      <c r="C9" s="153" t="s">
        <v>741</v>
      </c>
      <c r="D9" s="154" t="s">
        <v>7</v>
      </c>
      <c r="E9" s="154">
        <v>1</v>
      </c>
      <c r="F9" s="78" t="s">
        <v>5144</v>
      </c>
      <c r="G9" s="37"/>
      <c r="H9" s="37"/>
      <c r="I9" s="67"/>
      <c r="J9" s="56">
        <f t="shared" si="0"/>
        <v>0</v>
      </c>
      <c r="K9" s="155"/>
      <c r="L9" s="156"/>
      <c r="M9" s="155"/>
      <c r="N9" s="156"/>
    </row>
    <row r="10" spans="1:14" ht="26.25" customHeight="1">
      <c r="A10" s="61">
        <v>6</v>
      </c>
      <c r="B10" s="61" t="s">
        <v>742</v>
      </c>
      <c r="C10" s="153" t="s">
        <v>743</v>
      </c>
      <c r="D10" s="154" t="s">
        <v>7</v>
      </c>
      <c r="E10" s="154">
        <v>3</v>
      </c>
      <c r="F10" s="78" t="s">
        <v>5144</v>
      </c>
      <c r="G10" s="37"/>
      <c r="H10" s="37"/>
      <c r="I10" s="67"/>
      <c r="J10" s="56">
        <f t="shared" si="0"/>
        <v>0</v>
      </c>
      <c r="K10" s="155"/>
      <c r="L10" s="156"/>
      <c r="M10" s="155"/>
      <c r="N10" s="156"/>
    </row>
    <row r="11" spans="1:14" ht="26.25" customHeight="1">
      <c r="A11" s="61">
        <v>7</v>
      </c>
      <c r="B11" s="61" t="s">
        <v>744</v>
      </c>
      <c r="C11" s="153" t="s">
        <v>745</v>
      </c>
      <c r="D11" s="154" t="s">
        <v>7</v>
      </c>
      <c r="E11" s="154">
        <v>1</v>
      </c>
      <c r="F11" s="78" t="s">
        <v>5144</v>
      </c>
      <c r="G11" s="37"/>
      <c r="H11" s="37"/>
      <c r="I11" s="67"/>
      <c r="J11" s="56">
        <f t="shared" si="0"/>
        <v>0</v>
      </c>
      <c r="K11" s="155"/>
      <c r="L11" s="156"/>
      <c r="M11" s="155"/>
      <c r="N11" s="156"/>
    </row>
    <row r="12" spans="1:14" ht="26.25" customHeight="1">
      <c r="A12" s="61">
        <v>8</v>
      </c>
      <c r="B12" s="61" t="s">
        <v>746</v>
      </c>
      <c r="C12" s="153" t="s">
        <v>747</v>
      </c>
      <c r="D12" s="154" t="s">
        <v>7</v>
      </c>
      <c r="E12" s="154">
        <v>1</v>
      </c>
      <c r="F12" s="78" t="s">
        <v>5144</v>
      </c>
      <c r="G12" s="37"/>
      <c r="H12" s="37"/>
      <c r="I12" s="67"/>
      <c r="J12" s="56">
        <f t="shared" si="0"/>
        <v>0</v>
      </c>
      <c r="K12" s="155"/>
      <c r="L12" s="156"/>
      <c r="M12" s="155"/>
      <c r="N12" s="156"/>
    </row>
    <row r="13" spans="1:14" ht="26.25" customHeight="1">
      <c r="A13" s="61">
        <v>9</v>
      </c>
      <c r="B13" s="61" t="s">
        <v>748</v>
      </c>
      <c r="C13" s="153" t="s">
        <v>749</v>
      </c>
      <c r="D13" s="154" t="s">
        <v>7</v>
      </c>
      <c r="E13" s="154">
        <v>2</v>
      </c>
      <c r="F13" s="78" t="s">
        <v>5144</v>
      </c>
      <c r="G13" s="37"/>
      <c r="H13" s="37"/>
      <c r="I13" s="67"/>
      <c r="J13" s="56">
        <f t="shared" si="0"/>
        <v>0</v>
      </c>
      <c r="K13" s="155"/>
      <c r="L13" s="156"/>
      <c r="M13" s="155"/>
      <c r="N13" s="156"/>
    </row>
    <row r="14" spans="1:14" ht="26.25" customHeight="1">
      <c r="A14" s="61">
        <v>10</v>
      </c>
      <c r="B14" s="61" t="s">
        <v>750</v>
      </c>
      <c r="C14" s="153" t="s">
        <v>751</v>
      </c>
      <c r="D14" s="154" t="s">
        <v>7</v>
      </c>
      <c r="E14" s="154">
        <v>2</v>
      </c>
      <c r="F14" s="78" t="s">
        <v>5144</v>
      </c>
      <c r="G14" s="37"/>
      <c r="H14" s="37"/>
      <c r="I14" s="67"/>
      <c r="J14" s="56">
        <f t="shared" si="0"/>
        <v>0</v>
      </c>
      <c r="K14" s="155"/>
      <c r="L14" s="156"/>
      <c r="M14" s="155"/>
      <c r="N14" s="156"/>
    </row>
    <row r="15" spans="1:14" ht="26.25" customHeight="1">
      <c r="A15" s="61">
        <v>11</v>
      </c>
      <c r="B15" s="61" t="s">
        <v>752</v>
      </c>
      <c r="C15" s="153" t="s">
        <v>753</v>
      </c>
      <c r="D15" s="154" t="s">
        <v>7</v>
      </c>
      <c r="E15" s="154">
        <v>2</v>
      </c>
      <c r="F15" s="78" t="s">
        <v>5144</v>
      </c>
      <c r="G15" s="37"/>
      <c r="H15" s="37"/>
      <c r="I15" s="67"/>
      <c r="J15" s="56">
        <f t="shared" si="0"/>
        <v>0</v>
      </c>
      <c r="K15" s="155"/>
      <c r="L15" s="156"/>
      <c r="M15" s="155"/>
      <c r="N15" s="156"/>
    </row>
    <row r="16" spans="1:14" ht="26.25" customHeight="1">
      <c r="A16" s="61">
        <v>12</v>
      </c>
      <c r="B16" s="61" t="s">
        <v>754</v>
      </c>
      <c r="C16" s="153" t="s">
        <v>755</v>
      </c>
      <c r="D16" s="154" t="s">
        <v>7</v>
      </c>
      <c r="E16" s="154">
        <v>2</v>
      </c>
      <c r="F16" s="78" t="s">
        <v>5144</v>
      </c>
      <c r="G16" s="37"/>
      <c r="H16" s="37"/>
      <c r="I16" s="67"/>
      <c r="J16" s="56">
        <f t="shared" si="0"/>
        <v>0</v>
      </c>
      <c r="K16" s="155"/>
      <c r="L16" s="156"/>
      <c r="M16" s="155"/>
      <c r="N16" s="156"/>
    </row>
    <row r="17" spans="1:14" ht="26.25" customHeight="1">
      <c r="A17" s="61">
        <v>13</v>
      </c>
      <c r="B17" s="61" t="s">
        <v>756</v>
      </c>
      <c r="C17" s="153" t="s">
        <v>757</v>
      </c>
      <c r="D17" s="154" t="s">
        <v>7</v>
      </c>
      <c r="E17" s="154">
        <v>2</v>
      </c>
      <c r="F17" s="78" t="s">
        <v>5144</v>
      </c>
      <c r="G17" s="37"/>
      <c r="H17" s="37"/>
      <c r="I17" s="67"/>
      <c r="J17" s="56">
        <f t="shared" si="0"/>
        <v>0</v>
      </c>
      <c r="K17" s="155"/>
      <c r="L17" s="156"/>
      <c r="M17" s="155"/>
      <c r="N17" s="156"/>
    </row>
    <row r="18" spans="1:14" ht="26.25" customHeight="1">
      <c r="A18" s="61">
        <v>14</v>
      </c>
      <c r="B18" s="61" t="s">
        <v>736</v>
      </c>
      <c r="C18" s="153" t="s">
        <v>758</v>
      </c>
      <c r="D18" s="154" t="s">
        <v>7</v>
      </c>
      <c r="E18" s="154">
        <v>2</v>
      </c>
      <c r="F18" s="78" t="s">
        <v>5144</v>
      </c>
      <c r="G18" s="37"/>
      <c r="H18" s="37"/>
      <c r="I18" s="67"/>
      <c r="J18" s="56">
        <f t="shared" si="0"/>
        <v>0</v>
      </c>
      <c r="K18" s="155"/>
      <c r="L18" s="156"/>
      <c r="M18" s="155"/>
      <c r="N18" s="156"/>
    </row>
    <row r="19" spans="1:14" ht="26.25" customHeight="1">
      <c r="A19" s="61">
        <v>15</v>
      </c>
      <c r="B19" s="61" t="s">
        <v>759</v>
      </c>
      <c r="C19" s="153" t="s">
        <v>760</v>
      </c>
      <c r="D19" s="154" t="s">
        <v>7</v>
      </c>
      <c r="E19" s="154">
        <v>2</v>
      </c>
      <c r="F19" s="78" t="s">
        <v>5144</v>
      </c>
      <c r="G19" s="37"/>
      <c r="H19" s="37"/>
      <c r="I19" s="67"/>
      <c r="J19" s="56">
        <f t="shared" si="0"/>
        <v>0</v>
      </c>
      <c r="K19" s="155"/>
      <c r="L19" s="156"/>
      <c r="M19" s="155"/>
      <c r="N19" s="156"/>
    </row>
    <row r="20" spans="1:14" ht="26.25" customHeight="1">
      <c r="A20" s="61">
        <v>16</v>
      </c>
      <c r="B20" s="61" t="s">
        <v>761</v>
      </c>
      <c r="C20" s="153" t="s">
        <v>762</v>
      </c>
      <c r="D20" s="154" t="s">
        <v>7</v>
      </c>
      <c r="E20" s="154">
        <v>2</v>
      </c>
      <c r="F20" s="78" t="s">
        <v>5144</v>
      </c>
      <c r="G20" s="37"/>
      <c r="H20" s="37"/>
      <c r="I20" s="67"/>
      <c r="J20" s="56">
        <f t="shared" si="0"/>
        <v>0</v>
      </c>
      <c r="K20" s="155"/>
      <c r="L20" s="156"/>
      <c r="M20" s="155"/>
      <c r="N20" s="156"/>
    </row>
    <row r="21" spans="1:14" ht="26.25" customHeight="1">
      <c r="A21" s="61">
        <v>17</v>
      </c>
      <c r="B21" s="61" t="s">
        <v>763</v>
      </c>
      <c r="C21" s="153" t="s">
        <v>764</v>
      </c>
      <c r="D21" s="154" t="s">
        <v>7</v>
      </c>
      <c r="E21" s="154">
        <v>2</v>
      </c>
      <c r="F21" s="78" t="s">
        <v>5144</v>
      </c>
      <c r="G21" s="37"/>
      <c r="H21" s="37"/>
      <c r="I21" s="67"/>
      <c r="J21" s="56">
        <f t="shared" si="0"/>
        <v>0</v>
      </c>
      <c r="K21" s="155"/>
      <c r="L21" s="156"/>
      <c r="M21" s="155"/>
      <c r="N21" s="156"/>
    </row>
    <row r="22" spans="1:14" ht="26.25" customHeight="1">
      <c r="A22" s="61">
        <v>18</v>
      </c>
      <c r="B22" s="61" t="s">
        <v>765</v>
      </c>
      <c r="C22" s="153" t="s">
        <v>766</v>
      </c>
      <c r="D22" s="154" t="s">
        <v>7</v>
      </c>
      <c r="E22" s="154">
        <v>2</v>
      </c>
      <c r="F22" s="78" t="s">
        <v>5144</v>
      </c>
      <c r="G22" s="37"/>
      <c r="H22" s="37"/>
      <c r="I22" s="67"/>
      <c r="J22" s="56">
        <f t="shared" si="0"/>
        <v>0</v>
      </c>
      <c r="K22" s="155"/>
      <c r="L22" s="156"/>
      <c r="M22" s="155"/>
      <c r="N22" s="156"/>
    </row>
    <row r="23" spans="1:14" ht="26.25" customHeight="1">
      <c r="A23" s="61">
        <v>19</v>
      </c>
      <c r="B23" s="61" t="s">
        <v>767</v>
      </c>
      <c r="C23" s="153" t="s">
        <v>768</v>
      </c>
      <c r="D23" s="154" t="s">
        <v>7</v>
      </c>
      <c r="E23" s="154">
        <v>2</v>
      </c>
      <c r="F23" s="78" t="s">
        <v>5144</v>
      </c>
      <c r="G23" s="37"/>
      <c r="H23" s="37"/>
      <c r="I23" s="67"/>
      <c r="J23" s="56">
        <f t="shared" si="0"/>
        <v>0</v>
      </c>
      <c r="K23" s="155"/>
      <c r="L23" s="156"/>
      <c r="M23" s="155"/>
      <c r="N23" s="156"/>
    </row>
    <row r="24" spans="1:14" ht="26.25" customHeight="1">
      <c r="A24" s="61">
        <v>20</v>
      </c>
      <c r="B24" s="61" t="s">
        <v>769</v>
      </c>
      <c r="C24" s="153" t="s">
        <v>770</v>
      </c>
      <c r="D24" s="154" t="s">
        <v>7</v>
      </c>
      <c r="E24" s="154">
        <v>4</v>
      </c>
      <c r="F24" s="78" t="s">
        <v>5144</v>
      </c>
      <c r="G24" s="37"/>
      <c r="H24" s="37"/>
      <c r="I24" s="67"/>
      <c r="J24" s="56">
        <f t="shared" si="0"/>
        <v>0</v>
      </c>
      <c r="K24" s="155"/>
      <c r="L24" s="156"/>
      <c r="M24" s="155"/>
      <c r="N24" s="156"/>
    </row>
    <row r="25" spans="1:14" ht="26.25" customHeight="1">
      <c r="A25" s="61">
        <v>21</v>
      </c>
      <c r="B25" s="61" t="s">
        <v>771</v>
      </c>
      <c r="C25" s="153" t="s">
        <v>772</v>
      </c>
      <c r="D25" s="154" t="s">
        <v>7</v>
      </c>
      <c r="E25" s="154">
        <v>2</v>
      </c>
      <c r="F25" s="78" t="s">
        <v>5144</v>
      </c>
      <c r="G25" s="37"/>
      <c r="H25" s="37"/>
      <c r="I25" s="67"/>
      <c r="J25" s="56">
        <f t="shared" si="0"/>
        <v>0</v>
      </c>
      <c r="K25" s="155"/>
      <c r="L25" s="156"/>
      <c r="M25" s="155"/>
      <c r="N25" s="156"/>
    </row>
    <row r="26" spans="1:14" ht="26.25" customHeight="1">
      <c r="A26" s="61">
        <v>22</v>
      </c>
      <c r="B26" s="61" t="s">
        <v>773</v>
      </c>
      <c r="C26" s="153" t="s">
        <v>774</v>
      </c>
      <c r="D26" s="154" t="s">
        <v>7</v>
      </c>
      <c r="E26" s="154">
        <v>2</v>
      </c>
      <c r="F26" s="78" t="s">
        <v>5144</v>
      </c>
      <c r="G26" s="37"/>
      <c r="H26" s="37"/>
      <c r="I26" s="67"/>
      <c r="J26" s="56">
        <f t="shared" si="0"/>
        <v>0</v>
      </c>
      <c r="K26" s="155"/>
      <c r="L26" s="156"/>
      <c r="M26" s="155"/>
      <c r="N26" s="156"/>
    </row>
    <row r="27" spans="1:14" ht="26.25" customHeight="1">
      <c r="A27" s="61">
        <v>23</v>
      </c>
      <c r="B27" s="61" t="s">
        <v>775</v>
      </c>
      <c r="C27" s="153" t="s">
        <v>776</v>
      </c>
      <c r="D27" s="154" t="s">
        <v>7</v>
      </c>
      <c r="E27" s="154">
        <v>2</v>
      </c>
      <c r="F27" s="78" t="s">
        <v>5144</v>
      </c>
      <c r="G27" s="37"/>
      <c r="H27" s="37"/>
      <c r="I27" s="67"/>
      <c r="J27" s="56">
        <f t="shared" si="0"/>
        <v>0</v>
      </c>
      <c r="K27" s="155"/>
      <c r="L27" s="156"/>
      <c r="M27" s="155"/>
      <c r="N27" s="156"/>
    </row>
    <row r="28" spans="1:14" ht="26.25" customHeight="1">
      <c r="A28" s="61">
        <v>24</v>
      </c>
      <c r="B28" s="61" t="s">
        <v>777</v>
      </c>
      <c r="C28" s="153" t="s">
        <v>778</v>
      </c>
      <c r="D28" s="154" t="s">
        <v>7</v>
      </c>
      <c r="E28" s="154">
        <v>2</v>
      </c>
      <c r="F28" s="78" t="s">
        <v>5144</v>
      </c>
      <c r="G28" s="37"/>
      <c r="H28" s="37"/>
      <c r="I28" s="67"/>
      <c r="J28" s="56">
        <f t="shared" si="0"/>
        <v>0</v>
      </c>
      <c r="K28" s="155"/>
      <c r="L28" s="156"/>
      <c r="M28" s="155"/>
      <c r="N28" s="156"/>
    </row>
    <row r="29" spans="1:14" ht="26.25" customHeight="1">
      <c r="A29" s="61">
        <v>25</v>
      </c>
      <c r="B29" s="61" t="s">
        <v>779</v>
      </c>
      <c r="C29" s="153" t="s">
        <v>780</v>
      </c>
      <c r="D29" s="154" t="s">
        <v>7</v>
      </c>
      <c r="E29" s="154">
        <v>2</v>
      </c>
      <c r="F29" s="78" t="s">
        <v>5144</v>
      </c>
      <c r="G29" s="37"/>
      <c r="H29" s="37"/>
      <c r="I29" s="67"/>
      <c r="J29" s="56">
        <f t="shared" si="0"/>
        <v>0</v>
      </c>
      <c r="K29" s="155"/>
      <c r="L29" s="156"/>
      <c r="M29" s="155"/>
      <c r="N29" s="156"/>
    </row>
    <row r="30" spans="1:14" ht="26.25" customHeight="1">
      <c r="A30" s="61">
        <v>26</v>
      </c>
      <c r="B30" s="61" t="s">
        <v>781</v>
      </c>
      <c r="C30" s="153" t="s">
        <v>782</v>
      </c>
      <c r="D30" s="154" t="s">
        <v>7</v>
      </c>
      <c r="E30" s="154">
        <v>6</v>
      </c>
      <c r="F30" s="78" t="s">
        <v>5144</v>
      </c>
      <c r="G30" s="37"/>
      <c r="H30" s="37"/>
      <c r="I30" s="67"/>
      <c r="J30" s="56">
        <f t="shared" si="0"/>
        <v>0</v>
      </c>
      <c r="K30" s="155"/>
      <c r="L30" s="156"/>
      <c r="M30" s="155"/>
      <c r="N30" s="156"/>
    </row>
    <row r="31" spans="1:14" ht="26.25" customHeight="1">
      <c r="A31" s="61">
        <v>27</v>
      </c>
      <c r="B31" s="61" t="s">
        <v>783</v>
      </c>
      <c r="C31" s="153" t="s">
        <v>784</v>
      </c>
      <c r="D31" s="154" t="s">
        <v>7</v>
      </c>
      <c r="E31" s="154">
        <v>3</v>
      </c>
      <c r="F31" s="78" t="s">
        <v>5144</v>
      </c>
      <c r="G31" s="37"/>
      <c r="H31" s="37"/>
      <c r="I31" s="67"/>
      <c r="J31" s="56">
        <f t="shared" si="0"/>
        <v>0</v>
      </c>
      <c r="K31" s="155"/>
      <c r="L31" s="156"/>
      <c r="M31" s="155"/>
      <c r="N31" s="156"/>
    </row>
    <row r="32" spans="1:14" ht="26.25" customHeight="1">
      <c r="A32" s="61">
        <v>28</v>
      </c>
      <c r="B32" s="61" t="s">
        <v>785</v>
      </c>
      <c r="C32" s="153" t="s">
        <v>786</v>
      </c>
      <c r="D32" s="154" t="s">
        <v>7</v>
      </c>
      <c r="E32" s="154">
        <v>3</v>
      </c>
      <c r="F32" s="78" t="s">
        <v>5144</v>
      </c>
      <c r="G32" s="37"/>
      <c r="H32" s="37"/>
      <c r="I32" s="67"/>
      <c r="J32" s="56">
        <f t="shared" si="0"/>
        <v>0</v>
      </c>
      <c r="K32" s="155"/>
      <c r="L32" s="156"/>
      <c r="M32" s="155"/>
      <c r="N32" s="156"/>
    </row>
    <row r="33" spans="1:14" ht="26.25" customHeight="1">
      <c r="A33" s="61">
        <v>29</v>
      </c>
      <c r="B33" s="61" t="s">
        <v>787</v>
      </c>
      <c r="C33" s="153" t="s">
        <v>788</v>
      </c>
      <c r="D33" s="154" t="s">
        <v>7</v>
      </c>
      <c r="E33" s="154">
        <v>4</v>
      </c>
      <c r="F33" s="78" t="s">
        <v>5144</v>
      </c>
      <c r="G33" s="37"/>
      <c r="H33" s="37"/>
      <c r="I33" s="67"/>
      <c r="J33" s="56">
        <f t="shared" si="0"/>
        <v>0</v>
      </c>
      <c r="K33" s="155"/>
      <c r="L33" s="156"/>
      <c r="M33" s="155"/>
      <c r="N33" s="156"/>
    </row>
    <row r="34" spans="1:14" ht="26.25" customHeight="1">
      <c r="A34" s="61">
        <v>30</v>
      </c>
      <c r="B34" s="61" t="s">
        <v>789</v>
      </c>
      <c r="C34" s="153" t="s">
        <v>790</v>
      </c>
      <c r="D34" s="154" t="s">
        <v>7</v>
      </c>
      <c r="E34" s="154">
        <v>4</v>
      </c>
      <c r="F34" s="78" t="s">
        <v>5144</v>
      </c>
      <c r="G34" s="37"/>
      <c r="H34" s="37"/>
      <c r="I34" s="67"/>
      <c r="J34" s="56">
        <f t="shared" si="0"/>
        <v>0</v>
      </c>
      <c r="K34" s="155"/>
      <c r="L34" s="156"/>
      <c r="M34" s="155"/>
      <c r="N34" s="156"/>
    </row>
    <row r="35" spans="1:14" ht="26.25" customHeight="1">
      <c r="A35" s="61">
        <v>31</v>
      </c>
      <c r="B35" s="61" t="s">
        <v>781</v>
      </c>
      <c r="C35" s="153" t="s">
        <v>782</v>
      </c>
      <c r="D35" s="154" t="s">
        <v>7</v>
      </c>
      <c r="E35" s="154">
        <v>4</v>
      </c>
      <c r="F35" s="78" t="s">
        <v>5144</v>
      </c>
      <c r="G35" s="37"/>
      <c r="H35" s="37"/>
      <c r="I35" s="67"/>
      <c r="J35" s="56">
        <f t="shared" si="0"/>
        <v>0</v>
      </c>
      <c r="K35" s="155"/>
      <c r="L35" s="156"/>
      <c r="M35" s="155"/>
      <c r="N35" s="156"/>
    </row>
    <row r="36" spans="1:14" ht="26.25" customHeight="1">
      <c r="A36" s="61">
        <v>32</v>
      </c>
      <c r="B36" s="61" t="s">
        <v>791</v>
      </c>
      <c r="C36" s="153" t="s">
        <v>792</v>
      </c>
      <c r="D36" s="154" t="s">
        <v>7</v>
      </c>
      <c r="E36" s="154">
        <v>8</v>
      </c>
      <c r="F36" s="78" t="s">
        <v>5144</v>
      </c>
      <c r="G36" s="37"/>
      <c r="H36" s="37"/>
      <c r="I36" s="67"/>
      <c r="J36" s="56">
        <f aca="true" t="shared" si="1" ref="J36:J66">I36*E36</f>
        <v>0</v>
      </c>
      <c r="K36" s="155"/>
      <c r="L36" s="156"/>
      <c r="M36" s="155"/>
      <c r="N36" s="156"/>
    </row>
    <row r="37" spans="1:14" ht="26.25" customHeight="1">
      <c r="A37" s="61">
        <v>33</v>
      </c>
      <c r="B37" s="61" t="s">
        <v>793</v>
      </c>
      <c r="C37" s="153" t="s">
        <v>794</v>
      </c>
      <c r="D37" s="154" t="s">
        <v>7</v>
      </c>
      <c r="E37" s="154">
        <v>4</v>
      </c>
      <c r="F37" s="78" t="s">
        <v>5144</v>
      </c>
      <c r="G37" s="37"/>
      <c r="H37" s="37"/>
      <c r="I37" s="67"/>
      <c r="J37" s="56">
        <f t="shared" si="1"/>
        <v>0</v>
      </c>
      <c r="K37" s="155"/>
      <c r="L37" s="156"/>
      <c r="M37" s="155"/>
      <c r="N37" s="156"/>
    </row>
    <row r="38" spans="1:14" ht="26.25" customHeight="1">
      <c r="A38" s="61">
        <v>34</v>
      </c>
      <c r="B38" s="61" t="s">
        <v>795</v>
      </c>
      <c r="C38" s="153" t="s">
        <v>796</v>
      </c>
      <c r="D38" s="154" t="s">
        <v>7</v>
      </c>
      <c r="E38" s="154">
        <v>8</v>
      </c>
      <c r="F38" s="78" t="s">
        <v>5144</v>
      </c>
      <c r="G38" s="37"/>
      <c r="H38" s="37"/>
      <c r="I38" s="67"/>
      <c r="J38" s="56">
        <f t="shared" si="1"/>
        <v>0</v>
      </c>
      <c r="K38" s="155"/>
      <c r="L38" s="156"/>
      <c r="M38" s="155"/>
      <c r="N38" s="156"/>
    </row>
    <row r="39" spans="1:14" ht="26.25" customHeight="1">
      <c r="A39" s="61">
        <v>35</v>
      </c>
      <c r="B39" s="61" t="s">
        <v>797</v>
      </c>
      <c r="C39" s="153" t="s">
        <v>798</v>
      </c>
      <c r="D39" s="154" t="s">
        <v>7</v>
      </c>
      <c r="E39" s="154">
        <v>4</v>
      </c>
      <c r="F39" s="78" t="s">
        <v>5144</v>
      </c>
      <c r="G39" s="37"/>
      <c r="H39" s="37"/>
      <c r="I39" s="67"/>
      <c r="J39" s="56">
        <f t="shared" si="1"/>
        <v>0</v>
      </c>
      <c r="K39" s="155"/>
      <c r="L39" s="156"/>
      <c r="M39" s="155"/>
      <c r="N39" s="156"/>
    </row>
    <row r="40" spans="1:14" ht="26.25" customHeight="1">
      <c r="A40" s="61">
        <v>36</v>
      </c>
      <c r="B40" s="61" t="s">
        <v>799</v>
      </c>
      <c r="C40" s="153" t="s">
        <v>800</v>
      </c>
      <c r="D40" s="154" t="s">
        <v>7</v>
      </c>
      <c r="E40" s="154">
        <v>4</v>
      </c>
      <c r="F40" s="78" t="s">
        <v>5144</v>
      </c>
      <c r="G40" s="37"/>
      <c r="H40" s="37"/>
      <c r="I40" s="67"/>
      <c r="J40" s="56">
        <f t="shared" si="1"/>
        <v>0</v>
      </c>
      <c r="K40" s="155"/>
      <c r="L40" s="156"/>
      <c r="M40" s="155"/>
      <c r="N40" s="156"/>
    </row>
    <row r="41" spans="1:14" ht="26.25" customHeight="1">
      <c r="A41" s="61">
        <v>37</v>
      </c>
      <c r="B41" s="61" t="s">
        <v>801</v>
      </c>
      <c r="C41" s="157" t="s">
        <v>802</v>
      </c>
      <c r="D41" s="158" t="s">
        <v>7</v>
      </c>
      <c r="E41" s="158">
        <v>4</v>
      </c>
      <c r="F41" s="78" t="s">
        <v>5144</v>
      </c>
      <c r="G41" s="37"/>
      <c r="H41" s="37"/>
      <c r="I41" s="67"/>
      <c r="J41" s="56">
        <f t="shared" si="1"/>
        <v>0</v>
      </c>
      <c r="K41" s="155"/>
      <c r="L41" s="156"/>
      <c r="M41" s="155"/>
      <c r="N41" s="156"/>
    </row>
    <row r="42" spans="1:14" s="159" customFormat="1" ht="26.25" customHeight="1">
      <c r="A42" s="61">
        <v>38</v>
      </c>
      <c r="B42" s="82" t="s">
        <v>791</v>
      </c>
      <c r="C42" s="153" t="s">
        <v>792</v>
      </c>
      <c r="D42" s="154" t="s">
        <v>7</v>
      </c>
      <c r="E42" s="154">
        <v>5</v>
      </c>
      <c r="F42" s="78" t="s">
        <v>5144</v>
      </c>
      <c r="G42" s="37"/>
      <c r="H42" s="37"/>
      <c r="I42" s="67"/>
      <c r="J42" s="56">
        <f t="shared" si="1"/>
        <v>0</v>
      </c>
      <c r="K42" s="155"/>
      <c r="L42" s="156"/>
      <c r="M42" s="155"/>
      <c r="N42" s="156"/>
    </row>
    <row r="43" spans="1:14" s="159" customFormat="1" ht="26.25" customHeight="1">
      <c r="A43" s="61">
        <v>39</v>
      </c>
      <c r="B43" s="82" t="s">
        <v>803</v>
      </c>
      <c r="C43" s="153" t="s">
        <v>804</v>
      </c>
      <c r="D43" s="154" t="s">
        <v>7</v>
      </c>
      <c r="E43" s="154">
        <v>6</v>
      </c>
      <c r="F43" s="78" t="s">
        <v>5144</v>
      </c>
      <c r="G43" s="37"/>
      <c r="H43" s="37"/>
      <c r="I43" s="67"/>
      <c r="J43" s="56">
        <f t="shared" si="1"/>
        <v>0</v>
      </c>
      <c r="K43" s="155"/>
      <c r="L43" s="156"/>
      <c r="M43" s="155"/>
      <c r="N43" s="156"/>
    </row>
    <row r="44" spans="1:14" ht="26.25" customHeight="1">
      <c r="A44" s="61">
        <v>40</v>
      </c>
      <c r="B44" s="61" t="s">
        <v>805</v>
      </c>
      <c r="C44" s="157" t="s">
        <v>806</v>
      </c>
      <c r="D44" s="158" t="s">
        <v>7</v>
      </c>
      <c r="E44" s="158">
        <v>6</v>
      </c>
      <c r="F44" s="78" t="s">
        <v>5144</v>
      </c>
      <c r="G44" s="37"/>
      <c r="H44" s="37"/>
      <c r="I44" s="67"/>
      <c r="J44" s="56">
        <f t="shared" si="1"/>
        <v>0</v>
      </c>
      <c r="K44" s="155"/>
      <c r="L44" s="156"/>
      <c r="M44" s="155"/>
      <c r="N44" s="156"/>
    </row>
    <row r="45" spans="1:14" ht="26.25" customHeight="1">
      <c r="A45" s="61">
        <v>41</v>
      </c>
      <c r="B45" s="61" t="s">
        <v>807</v>
      </c>
      <c r="C45" s="157" t="s">
        <v>808</v>
      </c>
      <c r="D45" s="158" t="s">
        <v>7</v>
      </c>
      <c r="E45" s="158">
        <v>12</v>
      </c>
      <c r="F45" s="78" t="s">
        <v>5144</v>
      </c>
      <c r="G45" s="37"/>
      <c r="H45" s="37"/>
      <c r="I45" s="67"/>
      <c r="J45" s="56">
        <f t="shared" si="1"/>
        <v>0</v>
      </c>
      <c r="K45" s="155"/>
      <c r="L45" s="156"/>
      <c r="M45" s="155"/>
      <c r="N45" s="156"/>
    </row>
    <row r="46" spans="1:14" ht="26.25" customHeight="1">
      <c r="A46" s="61">
        <v>42</v>
      </c>
      <c r="B46" s="61" t="s">
        <v>787</v>
      </c>
      <c r="C46" s="157" t="s">
        <v>788</v>
      </c>
      <c r="D46" s="158" t="s">
        <v>7</v>
      </c>
      <c r="E46" s="158">
        <v>6</v>
      </c>
      <c r="F46" s="78" t="s">
        <v>5144</v>
      </c>
      <c r="G46" s="37"/>
      <c r="H46" s="37"/>
      <c r="I46" s="67"/>
      <c r="J46" s="56">
        <f t="shared" si="1"/>
        <v>0</v>
      </c>
      <c r="K46" s="155"/>
      <c r="L46" s="156"/>
      <c r="M46" s="155"/>
      <c r="N46" s="156"/>
    </row>
    <row r="47" spans="1:14" ht="26.25" customHeight="1">
      <c r="A47" s="61">
        <v>43</v>
      </c>
      <c r="B47" s="61" t="s">
        <v>809</v>
      </c>
      <c r="C47" s="157" t="s">
        <v>810</v>
      </c>
      <c r="D47" s="158" t="s">
        <v>7</v>
      </c>
      <c r="E47" s="158">
        <v>6</v>
      </c>
      <c r="F47" s="78" t="s">
        <v>5144</v>
      </c>
      <c r="G47" s="37"/>
      <c r="H47" s="37"/>
      <c r="I47" s="67"/>
      <c r="J47" s="56">
        <f t="shared" si="1"/>
        <v>0</v>
      </c>
      <c r="K47" s="155"/>
      <c r="L47" s="156"/>
      <c r="M47" s="155"/>
      <c r="N47" s="156"/>
    </row>
    <row r="48" spans="1:14" ht="26.25" customHeight="1">
      <c r="A48" s="61">
        <v>44</v>
      </c>
      <c r="B48" s="61" t="s">
        <v>811</v>
      </c>
      <c r="C48" s="157" t="s">
        <v>812</v>
      </c>
      <c r="D48" s="158" t="s">
        <v>7</v>
      </c>
      <c r="E48" s="158">
        <v>6</v>
      </c>
      <c r="F48" s="78" t="s">
        <v>5144</v>
      </c>
      <c r="G48" s="37"/>
      <c r="H48" s="37"/>
      <c r="I48" s="67"/>
      <c r="J48" s="56">
        <f t="shared" si="1"/>
        <v>0</v>
      </c>
      <c r="K48" s="155"/>
      <c r="L48" s="156"/>
      <c r="M48" s="155"/>
      <c r="N48" s="156"/>
    </row>
    <row r="49" spans="1:14" ht="26.25" customHeight="1">
      <c r="A49" s="61">
        <v>45</v>
      </c>
      <c r="B49" s="61" t="s">
        <v>813</v>
      </c>
      <c r="C49" s="157" t="s">
        <v>814</v>
      </c>
      <c r="D49" s="158" t="s">
        <v>7</v>
      </c>
      <c r="E49" s="158">
        <v>6</v>
      </c>
      <c r="F49" s="78" t="s">
        <v>5144</v>
      </c>
      <c r="G49" s="37"/>
      <c r="H49" s="37"/>
      <c r="I49" s="67"/>
      <c r="J49" s="56">
        <f t="shared" si="1"/>
        <v>0</v>
      </c>
      <c r="K49" s="155"/>
      <c r="L49" s="156"/>
      <c r="M49" s="155"/>
      <c r="N49" s="156"/>
    </row>
    <row r="50" spans="1:14" ht="26.25" customHeight="1">
      <c r="A50" s="61">
        <v>46</v>
      </c>
      <c r="B50" s="61" t="s">
        <v>815</v>
      </c>
      <c r="C50" s="157" t="s">
        <v>816</v>
      </c>
      <c r="D50" s="158" t="s">
        <v>7</v>
      </c>
      <c r="E50" s="158">
        <v>6</v>
      </c>
      <c r="F50" s="78" t="s">
        <v>5144</v>
      </c>
      <c r="G50" s="37"/>
      <c r="H50" s="37"/>
      <c r="I50" s="67"/>
      <c r="J50" s="56">
        <f t="shared" si="1"/>
        <v>0</v>
      </c>
      <c r="K50" s="155"/>
      <c r="L50" s="156"/>
      <c r="M50" s="155"/>
      <c r="N50" s="156"/>
    </row>
    <row r="51" spans="1:14" ht="26.25" customHeight="1">
      <c r="A51" s="61">
        <v>47</v>
      </c>
      <c r="B51" s="61" t="s">
        <v>817</v>
      </c>
      <c r="C51" s="157" t="s">
        <v>818</v>
      </c>
      <c r="D51" s="158" t="s">
        <v>7</v>
      </c>
      <c r="E51" s="158">
        <v>6</v>
      </c>
      <c r="F51" s="78" t="s">
        <v>5144</v>
      </c>
      <c r="G51" s="37"/>
      <c r="H51" s="37"/>
      <c r="I51" s="67"/>
      <c r="J51" s="56">
        <f t="shared" si="1"/>
        <v>0</v>
      </c>
      <c r="K51" s="155"/>
      <c r="L51" s="156"/>
      <c r="M51" s="155"/>
      <c r="N51" s="156"/>
    </row>
    <row r="52" spans="1:14" s="159" customFormat="1" ht="26.25" customHeight="1">
      <c r="A52" s="61">
        <v>48</v>
      </c>
      <c r="B52" s="82" t="s">
        <v>819</v>
      </c>
      <c r="C52" s="153" t="s">
        <v>820</v>
      </c>
      <c r="D52" s="154" t="s">
        <v>7</v>
      </c>
      <c r="E52" s="154">
        <v>6</v>
      </c>
      <c r="F52" s="78" t="s">
        <v>5144</v>
      </c>
      <c r="G52" s="37"/>
      <c r="H52" s="37"/>
      <c r="I52" s="67"/>
      <c r="J52" s="56">
        <f t="shared" si="1"/>
        <v>0</v>
      </c>
      <c r="K52" s="155"/>
      <c r="L52" s="156"/>
      <c r="M52" s="155"/>
      <c r="N52" s="156"/>
    </row>
    <row r="53" spans="1:14" ht="26.25" customHeight="1">
      <c r="A53" s="61">
        <v>49</v>
      </c>
      <c r="B53" s="61" t="s">
        <v>821</v>
      </c>
      <c r="C53" s="157" t="s">
        <v>822</v>
      </c>
      <c r="D53" s="158" t="s">
        <v>7</v>
      </c>
      <c r="E53" s="158">
        <v>6</v>
      </c>
      <c r="F53" s="78" t="s">
        <v>5144</v>
      </c>
      <c r="G53" s="37"/>
      <c r="H53" s="37"/>
      <c r="I53" s="67"/>
      <c r="J53" s="56">
        <f t="shared" si="1"/>
        <v>0</v>
      </c>
      <c r="K53" s="155"/>
      <c r="L53" s="156"/>
      <c r="M53" s="155"/>
      <c r="N53" s="156"/>
    </row>
    <row r="54" spans="1:14" ht="26.25" customHeight="1">
      <c r="A54" s="61">
        <v>50</v>
      </c>
      <c r="B54" s="61" t="s">
        <v>823</v>
      </c>
      <c r="C54" s="157" t="s">
        <v>824</v>
      </c>
      <c r="D54" s="158" t="s">
        <v>7</v>
      </c>
      <c r="E54" s="158">
        <v>6</v>
      </c>
      <c r="F54" s="78" t="s">
        <v>5144</v>
      </c>
      <c r="G54" s="37"/>
      <c r="H54" s="37"/>
      <c r="I54" s="67"/>
      <c r="J54" s="56">
        <f t="shared" si="1"/>
        <v>0</v>
      </c>
      <c r="K54" s="155"/>
      <c r="L54" s="156"/>
      <c r="M54" s="155"/>
      <c r="N54" s="156"/>
    </row>
    <row r="55" spans="1:14" ht="26.25" customHeight="1">
      <c r="A55" s="61">
        <v>51</v>
      </c>
      <c r="B55" s="61" t="s">
        <v>775</v>
      </c>
      <c r="C55" s="157" t="s">
        <v>776</v>
      </c>
      <c r="D55" s="158" t="s">
        <v>7</v>
      </c>
      <c r="E55" s="158">
        <v>6</v>
      </c>
      <c r="F55" s="78" t="s">
        <v>5144</v>
      </c>
      <c r="G55" s="37"/>
      <c r="H55" s="37"/>
      <c r="I55" s="67"/>
      <c r="J55" s="56">
        <f t="shared" si="1"/>
        <v>0</v>
      </c>
      <c r="K55" s="155"/>
      <c r="L55" s="156"/>
      <c r="M55" s="155"/>
      <c r="N55" s="156"/>
    </row>
    <row r="56" spans="1:14" ht="26.25" customHeight="1">
      <c r="A56" s="61">
        <v>52</v>
      </c>
      <c r="B56" s="61" t="s">
        <v>825</v>
      </c>
      <c r="C56" s="157" t="s">
        <v>826</v>
      </c>
      <c r="D56" s="158" t="s">
        <v>7</v>
      </c>
      <c r="E56" s="158">
        <v>6</v>
      </c>
      <c r="F56" s="78" t="s">
        <v>5144</v>
      </c>
      <c r="G56" s="37"/>
      <c r="H56" s="37"/>
      <c r="I56" s="67"/>
      <c r="J56" s="56">
        <f t="shared" si="1"/>
        <v>0</v>
      </c>
      <c r="K56" s="155"/>
      <c r="L56" s="156"/>
      <c r="M56" s="155"/>
      <c r="N56" s="156"/>
    </row>
    <row r="57" spans="1:14" ht="26.25" customHeight="1">
      <c r="A57" s="61">
        <v>53</v>
      </c>
      <c r="B57" s="61" t="s">
        <v>827</v>
      </c>
      <c r="C57" s="157" t="s">
        <v>828</v>
      </c>
      <c r="D57" s="158" t="s">
        <v>7</v>
      </c>
      <c r="E57" s="158">
        <v>6</v>
      </c>
      <c r="F57" s="78" t="s">
        <v>5144</v>
      </c>
      <c r="G57" s="37"/>
      <c r="H57" s="37"/>
      <c r="I57" s="67"/>
      <c r="J57" s="56">
        <f t="shared" si="1"/>
        <v>0</v>
      </c>
      <c r="K57" s="155"/>
      <c r="L57" s="156"/>
      <c r="M57" s="155"/>
      <c r="N57" s="156"/>
    </row>
    <row r="58" spans="1:14" ht="26.25" customHeight="1">
      <c r="A58" s="61">
        <v>54</v>
      </c>
      <c r="B58" s="61" t="s">
        <v>829</v>
      </c>
      <c r="C58" s="157" t="s">
        <v>830</v>
      </c>
      <c r="D58" s="158" t="s">
        <v>7</v>
      </c>
      <c r="E58" s="158">
        <v>6</v>
      </c>
      <c r="F58" s="78" t="s">
        <v>5144</v>
      </c>
      <c r="G58" s="37"/>
      <c r="H58" s="37"/>
      <c r="I58" s="67"/>
      <c r="J58" s="56">
        <f t="shared" si="1"/>
        <v>0</v>
      </c>
      <c r="K58" s="155"/>
      <c r="L58" s="156"/>
      <c r="M58" s="155"/>
      <c r="N58" s="156"/>
    </row>
    <row r="59" spans="1:14" ht="26.25" customHeight="1">
      <c r="A59" s="61">
        <v>55</v>
      </c>
      <c r="B59" s="61" t="s">
        <v>831</v>
      </c>
      <c r="C59" s="157" t="s">
        <v>832</v>
      </c>
      <c r="D59" s="158" t="s">
        <v>7</v>
      </c>
      <c r="E59" s="158">
        <v>7</v>
      </c>
      <c r="F59" s="78" t="s">
        <v>5144</v>
      </c>
      <c r="G59" s="37"/>
      <c r="H59" s="37"/>
      <c r="I59" s="67"/>
      <c r="J59" s="56">
        <f t="shared" si="1"/>
        <v>0</v>
      </c>
      <c r="K59" s="155"/>
      <c r="L59" s="156"/>
      <c r="M59" s="155"/>
      <c r="N59" s="156"/>
    </row>
    <row r="60" spans="1:14" ht="26.25" customHeight="1">
      <c r="A60" s="61">
        <v>56</v>
      </c>
      <c r="B60" s="61" t="s">
        <v>833</v>
      </c>
      <c r="C60" s="157" t="s">
        <v>834</v>
      </c>
      <c r="D60" s="158" t="s">
        <v>7</v>
      </c>
      <c r="E60" s="158">
        <v>7</v>
      </c>
      <c r="F60" s="78" t="s">
        <v>5144</v>
      </c>
      <c r="G60" s="37"/>
      <c r="H60" s="37"/>
      <c r="I60" s="67"/>
      <c r="J60" s="56">
        <f t="shared" si="1"/>
        <v>0</v>
      </c>
      <c r="K60" s="155"/>
      <c r="L60" s="156"/>
      <c r="M60" s="155"/>
      <c r="N60" s="156"/>
    </row>
    <row r="61" spans="1:14" ht="26.25" customHeight="1">
      <c r="A61" s="61">
        <v>57</v>
      </c>
      <c r="B61" s="61" t="s">
        <v>805</v>
      </c>
      <c r="C61" s="157" t="s">
        <v>806</v>
      </c>
      <c r="D61" s="158" t="s">
        <v>7</v>
      </c>
      <c r="E61" s="158">
        <v>8</v>
      </c>
      <c r="F61" s="78" t="s">
        <v>5144</v>
      </c>
      <c r="G61" s="37"/>
      <c r="H61" s="37"/>
      <c r="I61" s="67"/>
      <c r="J61" s="56">
        <f t="shared" si="1"/>
        <v>0</v>
      </c>
      <c r="K61" s="155"/>
      <c r="L61" s="156"/>
      <c r="M61" s="155"/>
      <c r="N61" s="156"/>
    </row>
    <row r="62" spans="1:14" ht="26.25" customHeight="1">
      <c r="A62" s="61">
        <v>58</v>
      </c>
      <c r="B62" s="61" t="s">
        <v>835</v>
      </c>
      <c r="C62" s="157" t="s">
        <v>836</v>
      </c>
      <c r="D62" s="158" t="s">
        <v>7</v>
      </c>
      <c r="E62" s="158">
        <v>8</v>
      </c>
      <c r="F62" s="78" t="s">
        <v>5144</v>
      </c>
      <c r="G62" s="37"/>
      <c r="H62" s="37"/>
      <c r="I62" s="67"/>
      <c r="J62" s="56">
        <f t="shared" si="1"/>
        <v>0</v>
      </c>
      <c r="K62" s="155"/>
      <c r="L62" s="156"/>
      <c r="M62" s="155"/>
      <c r="N62" s="156"/>
    </row>
    <row r="63" spans="1:14" ht="26.25" customHeight="1">
      <c r="A63" s="61">
        <v>59</v>
      </c>
      <c r="B63" s="61" t="s">
        <v>837</v>
      </c>
      <c r="C63" s="157" t="s">
        <v>838</v>
      </c>
      <c r="D63" s="158" t="s">
        <v>7</v>
      </c>
      <c r="E63" s="158">
        <v>8</v>
      </c>
      <c r="F63" s="78" t="s">
        <v>5144</v>
      </c>
      <c r="G63" s="37"/>
      <c r="H63" s="37"/>
      <c r="I63" s="67"/>
      <c r="J63" s="56">
        <f t="shared" si="1"/>
        <v>0</v>
      </c>
      <c r="K63" s="155"/>
      <c r="L63" s="156"/>
      <c r="M63" s="155"/>
      <c r="N63" s="156"/>
    </row>
    <row r="64" spans="1:14" ht="26.25" customHeight="1">
      <c r="A64" s="61">
        <v>60</v>
      </c>
      <c r="B64" s="61" t="s">
        <v>839</v>
      </c>
      <c r="C64" s="157" t="s">
        <v>840</v>
      </c>
      <c r="D64" s="158" t="s">
        <v>7</v>
      </c>
      <c r="E64" s="158">
        <v>8</v>
      </c>
      <c r="F64" s="78" t="s">
        <v>5144</v>
      </c>
      <c r="G64" s="37"/>
      <c r="H64" s="37"/>
      <c r="I64" s="67"/>
      <c r="J64" s="56">
        <f t="shared" si="1"/>
        <v>0</v>
      </c>
      <c r="K64" s="155"/>
      <c r="L64" s="156"/>
      <c r="M64" s="155"/>
      <c r="N64" s="156"/>
    </row>
    <row r="65" spans="1:14" ht="26.25" customHeight="1">
      <c r="A65" s="61">
        <v>61</v>
      </c>
      <c r="B65" s="61" t="s">
        <v>841</v>
      </c>
      <c r="C65" s="157" t="s">
        <v>842</v>
      </c>
      <c r="D65" s="158" t="s">
        <v>7</v>
      </c>
      <c r="E65" s="158">
        <v>8</v>
      </c>
      <c r="F65" s="78" t="s">
        <v>5144</v>
      </c>
      <c r="G65" s="37"/>
      <c r="H65" s="37"/>
      <c r="I65" s="67"/>
      <c r="J65" s="56">
        <f t="shared" si="1"/>
        <v>0</v>
      </c>
      <c r="K65" s="155"/>
      <c r="L65" s="156"/>
      <c r="M65" s="155"/>
      <c r="N65" s="156"/>
    </row>
    <row r="66" spans="1:14" ht="26.25" customHeight="1">
      <c r="A66" s="61">
        <v>62</v>
      </c>
      <c r="B66" s="61" t="s">
        <v>843</v>
      </c>
      <c r="C66" s="157" t="s">
        <v>844</v>
      </c>
      <c r="D66" s="158" t="s">
        <v>7</v>
      </c>
      <c r="E66" s="158">
        <v>8</v>
      </c>
      <c r="F66" s="78" t="s">
        <v>5144</v>
      </c>
      <c r="G66" s="37"/>
      <c r="H66" s="37"/>
      <c r="I66" s="67"/>
      <c r="J66" s="56">
        <f t="shared" si="1"/>
        <v>0</v>
      </c>
      <c r="K66" s="155"/>
      <c r="L66" s="156"/>
      <c r="M66" s="155"/>
      <c r="N66" s="156"/>
    </row>
    <row r="67" spans="1:14" ht="26.25" customHeight="1">
      <c r="A67" s="61">
        <v>63</v>
      </c>
      <c r="B67" s="61" t="s">
        <v>845</v>
      </c>
      <c r="C67" s="157" t="s">
        <v>846</v>
      </c>
      <c r="D67" s="158" t="s">
        <v>7</v>
      </c>
      <c r="E67" s="158">
        <v>8</v>
      </c>
      <c r="F67" s="78" t="s">
        <v>5144</v>
      </c>
      <c r="G67" s="37"/>
      <c r="H67" s="37"/>
      <c r="I67" s="67"/>
      <c r="J67" s="56">
        <f aca="true" t="shared" si="2" ref="J67:J88">I67*E67</f>
        <v>0</v>
      </c>
      <c r="K67" s="155"/>
      <c r="L67" s="156"/>
      <c r="M67" s="155"/>
      <c r="N67" s="156"/>
    </row>
    <row r="68" spans="1:14" ht="26.25" customHeight="1">
      <c r="A68" s="61">
        <v>64</v>
      </c>
      <c r="B68" s="61" t="s">
        <v>847</v>
      </c>
      <c r="C68" s="157" t="s">
        <v>848</v>
      </c>
      <c r="D68" s="158" t="s">
        <v>7</v>
      </c>
      <c r="E68" s="158">
        <v>8</v>
      </c>
      <c r="F68" s="78" t="s">
        <v>5144</v>
      </c>
      <c r="G68" s="37"/>
      <c r="H68" s="37"/>
      <c r="I68" s="67"/>
      <c r="J68" s="56">
        <f t="shared" si="2"/>
        <v>0</v>
      </c>
      <c r="K68" s="155"/>
      <c r="L68" s="156"/>
      <c r="M68" s="155"/>
      <c r="N68" s="156"/>
    </row>
    <row r="69" spans="1:14" ht="26.25" customHeight="1">
      <c r="A69" s="61">
        <v>65</v>
      </c>
      <c r="B69" s="61" t="s">
        <v>849</v>
      </c>
      <c r="C69" s="153" t="s">
        <v>850</v>
      </c>
      <c r="D69" s="154" t="s">
        <v>7</v>
      </c>
      <c r="E69" s="154">
        <v>9</v>
      </c>
      <c r="F69" s="78" t="s">
        <v>5144</v>
      </c>
      <c r="G69" s="37"/>
      <c r="H69" s="37"/>
      <c r="I69" s="67"/>
      <c r="J69" s="56">
        <f t="shared" si="2"/>
        <v>0</v>
      </c>
      <c r="K69" s="155"/>
      <c r="L69" s="156"/>
      <c r="M69" s="155"/>
      <c r="N69" s="156"/>
    </row>
    <row r="70" spans="1:14" ht="26.25" customHeight="1">
      <c r="A70" s="61">
        <v>66</v>
      </c>
      <c r="B70" s="61" t="s">
        <v>803</v>
      </c>
      <c r="C70" s="153" t="s">
        <v>804</v>
      </c>
      <c r="D70" s="154" t="s">
        <v>7</v>
      </c>
      <c r="E70" s="154">
        <v>10</v>
      </c>
      <c r="F70" s="78" t="s">
        <v>5144</v>
      </c>
      <c r="G70" s="37"/>
      <c r="H70" s="37"/>
      <c r="I70" s="67"/>
      <c r="J70" s="56">
        <f t="shared" si="2"/>
        <v>0</v>
      </c>
      <c r="K70" s="155"/>
      <c r="L70" s="156"/>
      <c r="M70" s="155"/>
      <c r="N70" s="156"/>
    </row>
    <row r="71" spans="1:14" ht="26.25" customHeight="1">
      <c r="A71" s="61">
        <v>67</v>
      </c>
      <c r="B71" s="61" t="s">
        <v>851</v>
      </c>
      <c r="C71" s="153" t="s">
        <v>852</v>
      </c>
      <c r="D71" s="154" t="s">
        <v>7</v>
      </c>
      <c r="E71" s="154">
        <v>10</v>
      </c>
      <c r="F71" s="78" t="s">
        <v>5144</v>
      </c>
      <c r="G71" s="37"/>
      <c r="H71" s="37"/>
      <c r="I71" s="67"/>
      <c r="J71" s="56">
        <f t="shared" si="2"/>
        <v>0</v>
      </c>
      <c r="K71" s="155"/>
      <c r="L71" s="156"/>
      <c r="M71" s="155"/>
      <c r="N71" s="156"/>
    </row>
    <row r="72" spans="1:14" ht="26.25" customHeight="1">
      <c r="A72" s="61">
        <v>68</v>
      </c>
      <c r="B72" s="61" t="s">
        <v>853</v>
      </c>
      <c r="C72" s="157" t="s">
        <v>854</v>
      </c>
      <c r="D72" s="158" t="s">
        <v>7</v>
      </c>
      <c r="E72" s="158">
        <v>10</v>
      </c>
      <c r="F72" s="78" t="s">
        <v>5144</v>
      </c>
      <c r="G72" s="37"/>
      <c r="H72" s="37"/>
      <c r="I72" s="67"/>
      <c r="J72" s="56">
        <f t="shared" si="2"/>
        <v>0</v>
      </c>
      <c r="K72" s="155"/>
      <c r="L72" s="156"/>
      <c r="M72" s="155"/>
      <c r="N72" s="156"/>
    </row>
    <row r="73" spans="1:14" ht="26.25" customHeight="1">
      <c r="A73" s="61">
        <v>69</v>
      </c>
      <c r="B73" s="61" t="s">
        <v>855</v>
      </c>
      <c r="C73" s="153" t="s">
        <v>856</v>
      </c>
      <c r="D73" s="154" t="s">
        <v>7</v>
      </c>
      <c r="E73" s="154">
        <v>10</v>
      </c>
      <c r="F73" s="78" t="s">
        <v>5144</v>
      </c>
      <c r="G73" s="37"/>
      <c r="H73" s="37"/>
      <c r="I73" s="67"/>
      <c r="J73" s="56">
        <f t="shared" si="2"/>
        <v>0</v>
      </c>
      <c r="K73" s="155"/>
      <c r="L73" s="156"/>
      <c r="M73" s="155"/>
      <c r="N73" s="156"/>
    </row>
    <row r="74" spans="1:14" ht="26.25" customHeight="1">
      <c r="A74" s="61">
        <v>70</v>
      </c>
      <c r="B74" s="61" t="s">
        <v>857</v>
      </c>
      <c r="C74" s="157" t="s">
        <v>858</v>
      </c>
      <c r="D74" s="158" t="s">
        <v>7</v>
      </c>
      <c r="E74" s="158">
        <v>10</v>
      </c>
      <c r="F74" s="78" t="s">
        <v>5144</v>
      </c>
      <c r="G74" s="37"/>
      <c r="H74" s="37"/>
      <c r="I74" s="67"/>
      <c r="J74" s="56">
        <f t="shared" si="2"/>
        <v>0</v>
      </c>
      <c r="K74" s="155"/>
      <c r="L74" s="156"/>
      <c r="M74" s="155"/>
      <c r="N74" s="156"/>
    </row>
    <row r="75" spans="1:14" ht="26.25" customHeight="1">
      <c r="A75" s="61">
        <v>71</v>
      </c>
      <c r="B75" s="61" t="s">
        <v>859</v>
      </c>
      <c r="C75" s="157" t="s">
        <v>860</v>
      </c>
      <c r="D75" s="158" t="s">
        <v>7</v>
      </c>
      <c r="E75" s="158">
        <v>10</v>
      </c>
      <c r="F75" s="78" t="s">
        <v>5144</v>
      </c>
      <c r="G75" s="37"/>
      <c r="H75" s="37"/>
      <c r="I75" s="67"/>
      <c r="J75" s="56">
        <f t="shared" si="2"/>
        <v>0</v>
      </c>
      <c r="K75" s="155"/>
      <c r="L75" s="156"/>
      <c r="M75" s="155"/>
      <c r="N75" s="156"/>
    </row>
    <row r="76" spans="1:14" ht="26.25" customHeight="1">
      <c r="A76" s="61">
        <v>72</v>
      </c>
      <c r="B76" s="61" t="s">
        <v>861</v>
      </c>
      <c r="C76" s="157" t="s">
        <v>862</v>
      </c>
      <c r="D76" s="158" t="s">
        <v>7</v>
      </c>
      <c r="E76" s="158">
        <v>10</v>
      </c>
      <c r="F76" s="78" t="s">
        <v>5144</v>
      </c>
      <c r="G76" s="37"/>
      <c r="H76" s="37"/>
      <c r="I76" s="67"/>
      <c r="J76" s="56">
        <f t="shared" si="2"/>
        <v>0</v>
      </c>
      <c r="K76" s="155"/>
      <c r="L76" s="156"/>
      <c r="M76" s="155"/>
      <c r="N76" s="156"/>
    </row>
    <row r="77" spans="1:14" ht="26.25" customHeight="1">
      <c r="A77" s="61">
        <v>73</v>
      </c>
      <c r="B77" s="61" t="s">
        <v>863</v>
      </c>
      <c r="C77" s="157" t="s">
        <v>864</v>
      </c>
      <c r="D77" s="158" t="s">
        <v>7</v>
      </c>
      <c r="E77" s="158">
        <v>10</v>
      </c>
      <c r="F77" s="78" t="s">
        <v>5144</v>
      </c>
      <c r="G77" s="37"/>
      <c r="H77" s="37"/>
      <c r="I77" s="67"/>
      <c r="J77" s="56">
        <f t="shared" si="2"/>
        <v>0</v>
      </c>
      <c r="K77" s="155"/>
      <c r="L77" s="156"/>
      <c r="M77" s="155"/>
      <c r="N77" s="156"/>
    </row>
    <row r="78" spans="1:14" ht="26.25" customHeight="1">
      <c r="A78" s="61">
        <v>74</v>
      </c>
      <c r="B78" s="61" t="s">
        <v>865</v>
      </c>
      <c r="C78" s="157" t="s">
        <v>866</v>
      </c>
      <c r="D78" s="158" t="s">
        <v>7</v>
      </c>
      <c r="E78" s="158">
        <v>10</v>
      </c>
      <c r="F78" s="78" t="s">
        <v>5144</v>
      </c>
      <c r="G78" s="37"/>
      <c r="H78" s="37"/>
      <c r="I78" s="67"/>
      <c r="J78" s="56">
        <f t="shared" si="2"/>
        <v>0</v>
      </c>
      <c r="K78" s="155"/>
      <c r="L78" s="156"/>
      <c r="M78" s="155"/>
      <c r="N78" s="156"/>
    </row>
    <row r="79" spans="1:14" ht="26.25" customHeight="1">
      <c r="A79" s="61">
        <v>75</v>
      </c>
      <c r="B79" s="61" t="s">
        <v>867</v>
      </c>
      <c r="C79" s="157" t="s">
        <v>868</v>
      </c>
      <c r="D79" s="158" t="s">
        <v>7</v>
      </c>
      <c r="E79" s="158">
        <v>12</v>
      </c>
      <c r="F79" s="78" t="s">
        <v>5144</v>
      </c>
      <c r="G79" s="37"/>
      <c r="H79" s="37"/>
      <c r="I79" s="67"/>
      <c r="J79" s="56">
        <f t="shared" si="2"/>
        <v>0</v>
      </c>
      <c r="K79" s="155"/>
      <c r="L79" s="156"/>
      <c r="M79" s="155"/>
      <c r="N79" s="156"/>
    </row>
    <row r="80" spans="1:14" ht="26.25" customHeight="1">
      <c r="A80" s="61">
        <v>76</v>
      </c>
      <c r="B80" s="61" t="s">
        <v>869</v>
      </c>
      <c r="C80" s="157" t="s">
        <v>870</v>
      </c>
      <c r="D80" s="158" t="s">
        <v>7</v>
      </c>
      <c r="E80" s="158">
        <v>12</v>
      </c>
      <c r="F80" s="78" t="s">
        <v>5144</v>
      </c>
      <c r="G80" s="37"/>
      <c r="H80" s="37"/>
      <c r="I80" s="67"/>
      <c r="J80" s="56">
        <f t="shared" si="2"/>
        <v>0</v>
      </c>
      <c r="K80" s="155"/>
      <c r="L80" s="156"/>
      <c r="M80" s="155"/>
      <c r="N80" s="156"/>
    </row>
    <row r="81" spans="1:14" ht="26.25" customHeight="1">
      <c r="A81" s="61">
        <v>77</v>
      </c>
      <c r="B81" s="61" t="s">
        <v>871</v>
      </c>
      <c r="C81" s="157" t="s">
        <v>872</v>
      </c>
      <c r="D81" s="158" t="s">
        <v>7</v>
      </c>
      <c r="E81" s="158">
        <v>12</v>
      </c>
      <c r="F81" s="78" t="s">
        <v>5144</v>
      </c>
      <c r="G81" s="37"/>
      <c r="H81" s="37"/>
      <c r="I81" s="67"/>
      <c r="J81" s="56">
        <f t="shared" si="2"/>
        <v>0</v>
      </c>
      <c r="K81" s="155"/>
      <c r="L81" s="156"/>
      <c r="M81" s="155"/>
      <c r="N81" s="156"/>
    </row>
    <row r="82" spans="1:14" ht="26.25" customHeight="1">
      <c r="A82" s="61">
        <v>78</v>
      </c>
      <c r="B82" s="61" t="s">
        <v>873</v>
      </c>
      <c r="C82" s="157" t="s">
        <v>874</v>
      </c>
      <c r="D82" s="158" t="s">
        <v>7</v>
      </c>
      <c r="E82" s="158">
        <v>12</v>
      </c>
      <c r="F82" s="78" t="s">
        <v>5144</v>
      </c>
      <c r="G82" s="37"/>
      <c r="H82" s="37"/>
      <c r="I82" s="67"/>
      <c r="J82" s="56">
        <f t="shared" si="2"/>
        <v>0</v>
      </c>
      <c r="K82" s="155"/>
      <c r="L82" s="156"/>
      <c r="M82" s="155"/>
      <c r="N82" s="156"/>
    </row>
    <row r="83" spans="1:14" ht="26.25" customHeight="1">
      <c r="A83" s="61">
        <v>79</v>
      </c>
      <c r="B83" s="61" t="s">
        <v>875</v>
      </c>
      <c r="C83" s="157" t="s">
        <v>876</v>
      </c>
      <c r="D83" s="158" t="s">
        <v>7</v>
      </c>
      <c r="E83" s="158">
        <v>14</v>
      </c>
      <c r="F83" s="78" t="s">
        <v>5144</v>
      </c>
      <c r="G83" s="37"/>
      <c r="H83" s="37"/>
      <c r="I83" s="67"/>
      <c r="J83" s="56">
        <f t="shared" si="2"/>
        <v>0</v>
      </c>
      <c r="K83" s="155"/>
      <c r="L83" s="156"/>
      <c r="M83" s="155"/>
      <c r="N83" s="156"/>
    </row>
    <row r="84" spans="1:14" ht="26.25" customHeight="1">
      <c r="A84" s="61">
        <v>80</v>
      </c>
      <c r="B84" s="61" t="s">
        <v>877</v>
      </c>
      <c r="C84" s="157" t="s">
        <v>878</v>
      </c>
      <c r="D84" s="158" t="s">
        <v>7</v>
      </c>
      <c r="E84" s="158">
        <v>22</v>
      </c>
      <c r="F84" s="78" t="s">
        <v>5144</v>
      </c>
      <c r="G84" s="37"/>
      <c r="H84" s="37"/>
      <c r="I84" s="67"/>
      <c r="J84" s="56">
        <f t="shared" si="2"/>
        <v>0</v>
      </c>
      <c r="K84" s="155"/>
      <c r="L84" s="156"/>
      <c r="M84" s="155"/>
      <c r="N84" s="156"/>
    </row>
    <row r="85" spans="1:14" ht="26.25" customHeight="1">
      <c r="A85" s="61">
        <v>81</v>
      </c>
      <c r="B85" s="61" t="s">
        <v>879</v>
      </c>
      <c r="C85" s="157" t="s">
        <v>880</v>
      </c>
      <c r="D85" s="158" t="s">
        <v>7</v>
      </c>
      <c r="E85" s="158">
        <v>24</v>
      </c>
      <c r="F85" s="78" t="s">
        <v>5144</v>
      </c>
      <c r="G85" s="37"/>
      <c r="H85" s="37"/>
      <c r="I85" s="67"/>
      <c r="J85" s="56">
        <f t="shared" si="2"/>
        <v>0</v>
      </c>
      <c r="K85" s="155"/>
      <c r="L85" s="156"/>
      <c r="M85" s="155"/>
      <c r="N85" s="156"/>
    </row>
    <row r="86" spans="1:14" ht="26.25" customHeight="1">
      <c r="A86" s="61">
        <v>82</v>
      </c>
      <c r="B86" s="82" t="s">
        <v>881</v>
      </c>
      <c r="C86" s="157" t="s">
        <v>882</v>
      </c>
      <c r="D86" s="158" t="s">
        <v>7</v>
      </c>
      <c r="E86" s="158">
        <v>48</v>
      </c>
      <c r="F86" s="78" t="s">
        <v>5144</v>
      </c>
      <c r="G86" s="37"/>
      <c r="H86" s="37"/>
      <c r="I86" s="67"/>
      <c r="J86" s="56">
        <f t="shared" si="2"/>
        <v>0</v>
      </c>
      <c r="K86" s="155"/>
      <c r="L86" s="156"/>
      <c r="M86" s="155"/>
      <c r="N86" s="156"/>
    </row>
    <row r="87" spans="1:14" ht="26.25" customHeight="1">
      <c r="A87" s="61">
        <v>83</v>
      </c>
      <c r="B87" s="61" t="s">
        <v>883</v>
      </c>
      <c r="C87" s="157" t="s">
        <v>884</v>
      </c>
      <c r="D87" s="158" t="s">
        <v>7</v>
      </c>
      <c r="E87" s="158">
        <v>56</v>
      </c>
      <c r="F87" s="78" t="s">
        <v>5144</v>
      </c>
      <c r="G87" s="37"/>
      <c r="H87" s="37"/>
      <c r="I87" s="67"/>
      <c r="J87" s="56">
        <f t="shared" si="2"/>
        <v>0</v>
      </c>
      <c r="K87" s="155"/>
      <c r="L87" s="156"/>
      <c r="M87" s="155"/>
      <c r="N87" s="156"/>
    </row>
    <row r="88" spans="1:14" ht="26.25" customHeight="1" thickBot="1">
      <c r="A88" s="61">
        <v>84</v>
      </c>
      <c r="B88" s="61" t="s">
        <v>885</v>
      </c>
      <c r="C88" s="157" t="s">
        <v>886</v>
      </c>
      <c r="D88" s="158" t="s">
        <v>7</v>
      </c>
      <c r="E88" s="158">
        <v>88</v>
      </c>
      <c r="F88" s="78" t="s">
        <v>5144</v>
      </c>
      <c r="G88" s="37"/>
      <c r="H88" s="37"/>
      <c r="I88" s="67"/>
      <c r="J88" s="56">
        <f t="shared" si="2"/>
        <v>0</v>
      </c>
      <c r="K88" s="155"/>
      <c r="L88" s="156"/>
      <c r="M88" s="155"/>
      <c r="N88" s="156"/>
    </row>
    <row r="89" spans="1:10" ht="26.25" customHeight="1" thickBot="1">
      <c r="A89" s="36"/>
      <c r="J89" s="55">
        <f>SUM(J5:J88)</f>
        <v>0</v>
      </c>
    </row>
    <row r="90" spans="1:10" ht="26.25" customHeight="1">
      <c r="A90" s="36"/>
      <c r="C90" s="161"/>
      <c r="J90" s="34"/>
    </row>
    <row r="91" spans="1:12" s="31" customFormat="1" ht="16.5" thickBot="1">
      <c r="A91" s="328" t="s">
        <v>5344</v>
      </c>
      <c r="B91" s="328"/>
      <c r="C91" s="328"/>
      <c r="D91" s="148"/>
      <c r="E91" s="148"/>
      <c r="F91" s="33"/>
      <c r="G91" s="33"/>
      <c r="I91" s="34"/>
      <c r="J91" s="34"/>
      <c r="L91" s="34"/>
    </row>
    <row r="92" spans="1:12" s="31" customFormat="1" ht="39" customHeight="1" thickBot="1">
      <c r="A92" s="325" t="s">
        <v>5171</v>
      </c>
      <c r="B92" s="326"/>
      <c r="C92" s="146"/>
      <c r="D92" s="162"/>
      <c r="E92" s="162"/>
      <c r="F92" s="33"/>
      <c r="G92" s="33"/>
      <c r="I92" s="34"/>
      <c r="J92" s="34"/>
      <c r="L92" s="34"/>
    </row>
    <row r="93" spans="1:12" s="31" customFormat="1" ht="41.25" customHeight="1" thickBot="1">
      <c r="A93" s="325" t="s">
        <v>5172</v>
      </c>
      <c r="B93" s="326"/>
      <c r="C93" s="146"/>
      <c r="D93" s="162"/>
      <c r="E93" s="162"/>
      <c r="F93" s="33"/>
      <c r="G93" s="33"/>
      <c r="I93" s="34"/>
      <c r="J93" s="34"/>
      <c r="L93" s="34"/>
    </row>
    <row r="94" spans="1:12" s="31" customFormat="1" ht="41.25" customHeight="1" thickBot="1">
      <c r="A94" s="325" t="s">
        <v>5173</v>
      </c>
      <c r="B94" s="326"/>
      <c r="C94" s="146"/>
      <c r="D94" s="162"/>
      <c r="E94" s="162"/>
      <c r="F94" s="33"/>
      <c r="G94" s="33"/>
      <c r="I94" s="34"/>
      <c r="J94" s="34"/>
      <c r="L94" s="34"/>
    </row>
    <row r="95" spans="1:16" ht="26.25" customHeight="1">
      <c r="A95" s="36"/>
      <c r="B95" s="163"/>
      <c r="J95" s="60"/>
      <c r="M95" s="164"/>
      <c r="N95" s="159"/>
      <c r="O95" s="159"/>
      <c r="P95" s="159"/>
    </row>
    <row r="96" spans="1:16" ht="26.25" customHeight="1">
      <c r="A96" s="36"/>
      <c r="B96" s="126" t="s">
        <v>5168</v>
      </c>
      <c r="C96" s="111" t="s">
        <v>5185</v>
      </c>
      <c r="J96" s="60"/>
      <c r="M96" s="164"/>
      <c r="N96" s="159"/>
      <c r="O96" s="159"/>
      <c r="P96" s="159"/>
    </row>
    <row r="97" spans="1:14" ht="38.25">
      <c r="A97" s="127" t="s">
        <v>5140</v>
      </c>
      <c r="B97" s="127" t="s">
        <v>1</v>
      </c>
      <c r="C97" s="128"/>
      <c r="D97" s="129" t="s">
        <v>5164</v>
      </c>
      <c r="E97" s="129" t="s">
        <v>2</v>
      </c>
      <c r="F97" s="129" t="s">
        <v>4</v>
      </c>
      <c r="G97" s="129" t="s">
        <v>5</v>
      </c>
      <c r="H97" s="129" t="s">
        <v>5167</v>
      </c>
      <c r="I97" s="129" t="s">
        <v>5166</v>
      </c>
      <c r="J97" s="129" t="s">
        <v>5165</v>
      </c>
      <c r="L97" s="150"/>
      <c r="N97" s="150"/>
    </row>
    <row r="98" spans="1:14" ht="26.25" customHeight="1">
      <c r="A98" s="262">
        <v>85</v>
      </c>
      <c r="B98" s="266" t="s">
        <v>5365</v>
      </c>
      <c r="C98" s="167"/>
      <c r="D98" s="168">
        <v>12</v>
      </c>
      <c r="E98" s="168" t="s">
        <v>7</v>
      </c>
      <c r="F98" s="177"/>
      <c r="G98" s="178"/>
      <c r="H98" s="67"/>
      <c r="I98" s="169">
        <f>$C$92</f>
        <v>0</v>
      </c>
      <c r="J98" s="56">
        <f>(H98-(H98*I98))*D98</f>
        <v>0</v>
      </c>
      <c r="L98" s="150"/>
      <c r="N98" s="150"/>
    </row>
    <row r="99" spans="1:14" ht="26.25" customHeight="1">
      <c r="A99" s="262">
        <v>86</v>
      </c>
      <c r="B99" s="166" t="s">
        <v>5235</v>
      </c>
      <c r="C99" s="167"/>
      <c r="D99" s="168">
        <v>15</v>
      </c>
      <c r="E99" s="168" t="s">
        <v>7</v>
      </c>
      <c r="F99" s="177"/>
      <c r="G99" s="178"/>
      <c r="H99" s="67"/>
      <c r="I99" s="169">
        <f aca="true" t="shared" si="3" ref="I99:I102">$C$92</f>
        <v>0</v>
      </c>
      <c r="J99" s="56">
        <f aca="true" t="shared" si="4" ref="J99:J102">(H99-(H99*I99))*D99</f>
        <v>0</v>
      </c>
      <c r="L99" s="150"/>
      <c r="N99" s="150"/>
    </row>
    <row r="100" spans="1:14" ht="26.25" customHeight="1">
      <c r="A100" s="262">
        <v>87</v>
      </c>
      <c r="B100" s="166" t="s">
        <v>5236</v>
      </c>
      <c r="C100" s="167"/>
      <c r="D100" s="168">
        <v>28</v>
      </c>
      <c r="E100" s="168" t="s">
        <v>7</v>
      </c>
      <c r="F100" s="177"/>
      <c r="G100" s="178"/>
      <c r="H100" s="67"/>
      <c r="I100" s="169">
        <f t="shared" si="3"/>
        <v>0</v>
      </c>
      <c r="J100" s="56">
        <f t="shared" si="4"/>
        <v>0</v>
      </c>
      <c r="L100" s="150"/>
      <c r="N100" s="150"/>
    </row>
    <row r="101" spans="1:14" ht="26.25" customHeight="1">
      <c r="A101" s="262">
        <v>88</v>
      </c>
      <c r="B101" s="166" t="s">
        <v>5237</v>
      </c>
      <c r="C101" s="170"/>
      <c r="D101" s="168">
        <v>120</v>
      </c>
      <c r="E101" s="168" t="s">
        <v>7</v>
      </c>
      <c r="F101" s="177"/>
      <c r="G101" s="178"/>
      <c r="H101" s="67"/>
      <c r="I101" s="169">
        <f t="shared" si="3"/>
        <v>0</v>
      </c>
      <c r="J101" s="56">
        <f t="shared" si="4"/>
        <v>0</v>
      </c>
      <c r="L101" s="150"/>
      <c r="N101" s="150"/>
    </row>
    <row r="102" spans="1:14" ht="26.25" customHeight="1">
      <c r="A102" s="262">
        <v>89</v>
      </c>
      <c r="B102" s="166" t="s">
        <v>5238</v>
      </c>
      <c r="C102" s="170"/>
      <c r="D102" s="168">
        <v>84</v>
      </c>
      <c r="E102" s="168" t="s">
        <v>7</v>
      </c>
      <c r="F102" s="177"/>
      <c r="G102" s="178"/>
      <c r="H102" s="67"/>
      <c r="I102" s="169">
        <f t="shared" si="3"/>
        <v>0</v>
      </c>
      <c r="J102" s="56">
        <f t="shared" si="4"/>
        <v>0</v>
      </c>
      <c r="L102" s="150"/>
      <c r="N102" s="150"/>
    </row>
    <row r="103" spans="1:14" ht="26.25" customHeight="1">
      <c r="A103" s="171"/>
      <c r="B103" s="172"/>
      <c r="D103" s="173"/>
      <c r="E103" s="173"/>
      <c r="F103" s="173"/>
      <c r="G103" s="162"/>
      <c r="H103" s="174"/>
      <c r="I103" s="175" t="s">
        <v>5343</v>
      </c>
      <c r="J103" s="60">
        <f>SUM(J98:J102)</f>
        <v>0</v>
      </c>
      <c r="L103" s="150"/>
      <c r="N103" s="150"/>
    </row>
    <row r="104" spans="1:16" ht="26.25" customHeight="1">
      <c r="A104" s="36"/>
      <c r="B104" s="126" t="s">
        <v>5169</v>
      </c>
      <c r="C104" s="111" t="s">
        <v>5186</v>
      </c>
      <c r="H104" s="176"/>
      <c r="J104" s="60"/>
      <c r="M104" s="164"/>
      <c r="N104" s="159"/>
      <c r="O104" s="159"/>
      <c r="P104" s="159"/>
    </row>
    <row r="105" spans="1:14" ht="38.25">
      <c r="A105" s="127" t="s">
        <v>5140</v>
      </c>
      <c r="B105" s="127" t="s">
        <v>1</v>
      </c>
      <c r="C105" s="128"/>
      <c r="D105" s="129" t="s">
        <v>5164</v>
      </c>
      <c r="E105" s="129" t="s">
        <v>2</v>
      </c>
      <c r="F105" s="129" t="s">
        <v>4</v>
      </c>
      <c r="G105" s="129" t="s">
        <v>5</v>
      </c>
      <c r="H105" s="138" t="s">
        <v>5167</v>
      </c>
      <c r="I105" s="129" t="s">
        <v>5166</v>
      </c>
      <c r="J105" s="138" t="s">
        <v>5165</v>
      </c>
      <c r="L105" s="150"/>
      <c r="N105" s="150"/>
    </row>
    <row r="106" spans="1:14" ht="26.25" customHeight="1">
      <c r="A106" s="262">
        <v>90</v>
      </c>
      <c r="B106" s="266" t="s">
        <v>5366</v>
      </c>
      <c r="C106" s="170"/>
      <c r="D106" s="168">
        <v>10</v>
      </c>
      <c r="E106" s="168" t="s">
        <v>7</v>
      </c>
      <c r="F106" s="177"/>
      <c r="G106" s="178"/>
      <c r="H106" s="67"/>
      <c r="I106" s="169">
        <f>$C$93</f>
        <v>0</v>
      </c>
      <c r="J106" s="56">
        <f>(H106-(H106*I106))*D106</f>
        <v>0</v>
      </c>
      <c r="L106" s="150"/>
      <c r="N106" s="150"/>
    </row>
    <row r="107" spans="1:14" ht="26.25" customHeight="1">
      <c r="A107" s="262">
        <v>91</v>
      </c>
      <c r="B107" s="266" t="s">
        <v>5367</v>
      </c>
      <c r="C107" s="170"/>
      <c r="D107" s="168">
        <v>15</v>
      </c>
      <c r="E107" s="168" t="s">
        <v>7</v>
      </c>
      <c r="F107" s="177"/>
      <c r="G107" s="178"/>
      <c r="H107" s="67"/>
      <c r="I107" s="169">
        <f aca="true" t="shared" si="5" ref="I107:I110">$C$93</f>
        <v>0</v>
      </c>
      <c r="J107" s="56">
        <f aca="true" t="shared" si="6" ref="J107:J110">(H107-(H107*I107))*D107</f>
        <v>0</v>
      </c>
      <c r="L107" s="150"/>
      <c r="N107" s="150"/>
    </row>
    <row r="108" spans="1:14" ht="26.25" customHeight="1">
      <c r="A108" s="262">
        <v>92</v>
      </c>
      <c r="B108" s="166" t="s">
        <v>5239</v>
      </c>
      <c r="C108" s="170"/>
      <c r="D108" s="168">
        <v>6</v>
      </c>
      <c r="E108" s="168" t="s">
        <v>7</v>
      </c>
      <c r="F108" s="177"/>
      <c r="G108" s="178"/>
      <c r="H108" s="67"/>
      <c r="I108" s="169">
        <f t="shared" si="5"/>
        <v>0</v>
      </c>
      <c r="J108" s="56">
        <f t="shared" si="6"/>
        <v>0</v>
      </c>
      <c r="L108" s="150"/>
      <c r="N108" s="150"/>
    </row>
    <row r="109" spans="1:14" ht="26.25" customHeight="1">
      <c r="A109" s="262">
        <v>93</v>
      </c>
      <c r="B109" s="266" t="s">
        <v>5368</v>
      </c>
      <c r="C109" s="170"/>
      <c r="D109" s="168">
        <v>37</v>
      </c>
      <c r="E109" s="168" t="s">
        <v>7</v>
      </c>
      <c r="F109" s="177"/>
      <c r="G109" s="178"/>
      <c r="H109" s="67"/>
      <c r="I109" s="169">
        <f t="shared" si="5"/>
        <v>0</v>
      </c>
      <c r="J109" s="56">
        <f t="shared" si="6"/>
        <v>0</v>
      </c>
      <c r="L109" s="150"/>
      <c r="N109" s="150"/>
    </row>
    <row r="110" spans="1:14" ht="26.25" customHeight="1">
      <c r="A110" s="262">
        <v>94</v>
      </c>
      <c r="B110" s="166" t="s">
        <v>5240</v>
      </c>
      <c r="C110" s="170"/>
      <c r="D110" s="168">
        <v>24</v>
      </c>
      <c r="E110" s="168" t="s">
        <v>7</v>
      </c>
      <c r="F110" s="177"/>
      <c r="G110" s="178"/>
      <c r="H110" s="67"/>
      <c r="I110" s="169">
        <f t="shared" si="5"/>
        <v>0</v>
      </c>
      <c r="J110" s="56">
        <f t="shared" si="6"/>
        <v>0</v>
      </c>
      <c r="L110" s="150"/>
      <c r="N110" s="150"/>
    </row>
    <row r="111" spans="1:14" ht="26.25" customHeight="1">
      <c r="A111" s="171"/>
      <c r="B111" s="172"/>
      <c r="D111" s="173"/>
      <c r="E111" s="173"/>
      <c r="F111" s="173"/>
      <c r="G111" s="162"/>
      <c r="H111" s="174"/>
      <c r="I111" s="175" t="s">
        <v>5343</v>
      </c>
      <c r="J111" s="60">
        <f>SUM(J106:J110)</f>
        <v>0</v>
      </c>
      <c r="L111" s="150"/>
      <c r="N111" s="150"/>
    </row>
    <row r="112" spans="1:16" ht="26.25" customHeight="1">
      <c r="A112" s="36"/>
      <c r="B112" s="126" t="s">
        <v>5170</v>
      </c>
      <c r="C112" s="111" t="s">
        <v>5187</v>
      </c>
      <c r="H112" s="176"/>
      <c r="J112" s="60"/>
      <c r="M112" s="164"/>
      <c r="N112" s="159"/>
      <c r="O112" s="159"/>
      <c r="P112" s="159"/>
    </row>
    <row r="113" spans="1:14" ht="38.25">
      <c r="A113" s="127" t="s">
        <v>5140</v>
      </c>
      <c r="B113" s="127" t="s">
        <v>1</v>
      </c>
      <c r="C113" s="128"/>
      <c r="D113" s="129" t="s">
        <v>5164</v>
      </c>
      <c r="E113" s="129" t="s">
        <v>2</v>
      </c>
      <c r="F113" s="129" t="s">
        <v>4</v>
      </c>
      <c r="G113" s="129" t="s">
        <v>5</v>
      </c>
      <c r="H113" s="138" t="s">
        <v>5167</v>
      </c>
      <c r="I113" s="129" t="s">
        <v>5166</v>
      </c>
      <c r="J113" s="138" t="s">
        <v>5165</v>
      </c>
      <c r="L113" s="150"/>
      <c r="N113" s="150"/>
    </row>
    <row r="114" spans="1:14" ht="26.25" customHeight="1">
      <c r="A114" s="262">
        <v>95</v>
      </c>
      <c r="B114" s="267" t="s">
        <v>5369</v>
      </c>
      <c r="C114" s="170"/>
      <c r="D114" s="168">
        <v>2</v>
      </c>
      <c r="E114" s="168" t="s">
        <v>7</v>
      </c>
      <c r="F114" s="177"/>
      <c r="G114" s="178"/>
      <c r="H114" s="67"/>
      <c r="I114" s="169">
        <f>$C$94</f>
        <v>0</v>
      </c>
      <c r="J114" s="56">
        <f>(H114-(H114*I114))*D114</f>
        <v>0</v>
      </c>
      <c r="L114" s="150"/>
      <c r="N114" s="150"/>
    </row>
    <row r="115" spans="1:14" ht="26.25" customHeight="1">
      <c r="A115" s="262">
        <v>96</v>
      </c>
      <c r="B115" s="268" t="s">
        <v>5370</v>
      </c>
      <c r="C115" s="170"/>
      <c r="D115" s="168">
        <v>10</v>
      </c>
      <c r="E115" s="168" t="s">
        <v>7</v>
      </c>
      <c r="F115" s="177"/>
      <c r="G115" s="178"/>
      <c r="H115" s="67"/>
      <c r="I115" s="169">
        <f aca="true" t="shared" si="7" ref="I115:I118">$C$94</f>
        <v>0</v>
      </c>
      <c r="J115" s="56">
        <f aca="true" t="shared" si="8" ref="J115:J118">(H115-(H115*I115))*D115</f>
        <v>0</v>
      </c>
      <c r="L115" s="150"/>
      <c r="N115" s="150"/>
    </row>
    <row r="116" spans="1:14" ht="26.25" customHeight="1">
      <c r="A116" s="262">
        <v>97</v>
      </c>
      <c r="B116" s="268" t="s">
        <v>5371</v>
      </c>
      <c r="C116" s="170"/>
      <c r="D116" s="168">
        <v>4</v>
      </c>
      <c r="E116" s="168" t="s">
        <v>7</v>
      </c>
      <c r="F116" s="177"/>
      <c r="G116" s="178"/>
      <c r="H116" s="67"/>
      <c r="I116" s="169">
        <f t="shared" si="7"/>
        <v>0</v>
      </c>
      <c r="J116" s="56">
        <f t="shared" si="8"/>
        <v>0</v>
      </c>
      <c r="L116" s="150"/>
      <c r="N116" s="150"/>
    </row>
    <row r="117" spans="1:14" ht="26.25" customHeight="1">
      <c r="A117" s="262">
        <v>98</v>
      </c>
      <c r="B117" s="277" t="s">
        <v>5397</v>
      </c>
      <c r="C117" s="273"/>
      <c r="D117" s="168">
        <v>2</v>
      </c>
      <c r="E117" s="168" t="s">
        <v>7</v>
      </c>
      <c r="F117" s="177"/>
      <c r="G117" s="178"/>
      <c r="H117" s="67"/>
      <c r="I117" s="169">
        <f t="shared" si="7"/>
        <v>0</v>
      </c>
      <c r="J117" s="56">
        <f t="shared" si="8"/>
        <v>0</v>
      </c>
      <c r="L117" s="150"/>
      <c r="N117" s="150"/>
    </row>
    <row r="118" spans="1:14" ht="26.25" customHeight="1">
      <c r="A118" s="262">
        <v>99</v>
      </c>
      <c r="B118" s="269" t="s">
        <v>5372</v>
      </c>
      <c r="C118" s="170"/>
      <c r="D118" s="168">
        <v>4</v>
      </c>
      <c r="E118" s="168" t="s">
        <v>7</v>
      </c>
      <c r="F118" s="177"/>
      <c r="G118" s="178"/>
      <c r="H118" s="67"/>
      <c r="I118" s="169">
        <f t="shared" si="7"/>
        <v>0</v>
      </c>
      <c r="J118" s="56">
        <f t="shared" si="8"/>
        <v>0</v>
      </c>
      <c r="L118" s="150"/>
      <c r="N118" s="150"/>
    </row>
    <row r="119" spans="1:16" ht="26.25" customHeight="1">
      <c r="A119" s="36"/>
      <c r="B119" s="163"/>
      <c r="C119" s="150"/>
      <c r="I119" s="145" t="s">
        <v>5343</v>
      </c>
      <c r="J119" s="60">
        <f>SUM(J114:J118)</f>
        <v>0</v>
      </c>
      <c r="M119" s="164"/>
      <c r="N119" s="159"/>
      <c r="O119" s="159"/>
      <c r="P119" s="159"/>
    </row>
    <row r="120" spans="1:14" ht="39" thickBot="1">
      <c r="A120" s="36"/>
      <c r="B120" s="160"/>
      <c r="C120" s="150"/>
      <c r="I120" s="33" t="s">
        <v>5345</v>
      </c>
      <c r="J120" s="98">
        <f>J119+J111+J103</f>
        <v>0</v>
      </c>
      <c r="N120" s="150"/>
    </row>
    <row r="121" ht="26.25" customHeight="1" thickTop="1">
      <c r="A121" s="36"/>
    </row>
    <row r="122" ht="26.25" customHeight="1">
      <c r="A122" s="36"/>
    </row>
    <row r="123" ht="26.25" customHeight="1">
      <c r="A123" s="36"/>
    </row>
    <row r="124" ht="26.25" customHeight="1">
      <c r="A124" s="36"/>
    </row>
    <row r="125" ht="26.25" customHeight="1">
      <c r="A125" s="36"/>
    </row>
    <row r="126" ht="26.25" customHeight="1">
      <c r="A126" s="36"/>
    </row>
    <row r="127" ht="26.25" customHeight="1">
      <c r="A127" s="36"/>
    </row>
    <row r="128" ht="26.25" customHeight="1">
      <c r="A128" s="36"/>
    </row>
    <row r="129" ht="26.25" customHeight="1">
      <c r="A129" s="36"/>
    </row>
    <row r="130" ht="26.25" customHeight="1">
      <c r="A130" s="36"/>
    </row>
    <row r="131" ht="26.25" customHeight="1">
      <c r="A131" s="36"/>
    </row>
    <row r="132" ht="26.25" customHeight="1">
      <c r="A132" s="36"/>
    </row>
    <row r="133" ht="26.25" customHeight="1">
      <c r="A133" s="36"/>
    </row>
    <row r="134" ht="26.25" customHeight="1">
      <c r="A134" s="36"/>
    </row>
    <row r="135" ht="26.25" customHeight="1">
      <c r="A135" s="36"/>
    </row>
    <row r="136" ht="26.25" customHeight="1">
      <c r="A136" s="36"/>
    </row>
    <row r="137" ht="26.25" customHeight="1">
      <c r="A137" s="36"/>
    </row>
    <row r="138" ht="26.25" customHeight="1">
      <c r="A138" s="36"/>
    </row>
    <row r="139" ht="26.25" customHeight="1">
      <c r="A139" s="36"/>
    </row>
    <row r="140" ht="26.25" customHeight="1">
      <c r="A140" s="36"/>
    </row>
    <row r="141" ht="26.25" customHeight="1">
      <c r="A141" s="36"/>
    </row>
    <row r="142" ht="26.25" customHeight="1">
      <c r="A142" s="36"/>
    </row>
    <row r="143" ht="26.25" customHeight="1">
      <c r="A143" s="36"/>
    </row>
    <row r="144" ht="26.25" customHeight="1">
      <c r="A144" s="36"/>
    </row>
    <row r="145" ht="26.25" customHeight="1">
      <c r="A145" s="36"/>
    </row>
    <row r="146" ht="26.25" customHeight="1">
      <c r="A146" s="36"/>
    </row>
    <row r="147" ht="26.25" customHeight="1">
      <c r="A147" s="36"/>
    </row>
    <row r="148" ht="26.25" customHeight="1">
      <c r="A148" s="36"/>
    </row>
    <row r="149" ht="26.25" customHeight="1">
      <c r="A149" s="36"/>
    </row>
    <row r="150" ht="26.25" customHeight="1">
      <c r="A150" s="36"/>
    </row>
    <row r="151" ht="26.25" customHeight="1">
      <c r="A151" s="36"/>
    </row>
    <row r="152" ht="26.25" customHeight="1">
      <c r="A152" s="36"/>
    </row>
    <row r="153" ht="26.25" customHeight="1">
      <c r="A153" s="36"/>
    </row>
    <row r="154" ht="26.25" customHeight="1">
      <c r="A154" s="36"/>
    </row>
    <row r="155" ht="26.25" customHeight="1">
      <c r="A155" s="36"/>
    </row>
    <row r="156" ht="26.25" customHeight="1">
      <c r="A156" s="36"/>
    </row>
    <row r="157" ht="26.25" customHeight="1">
      <c r="A157" s="36"/>
    </row>
    <row r="158" ht="26.25" customHeight="1">
      <c r="A158" s="36"/>
    </row>
    <row r="159" ht="26.25" customHeight="1">
      <c r="A159" s="36"/>
    </row>
    <row r="160" ht="26.25" customHeight="1">
      <c r="A160" s="36"/>
    </row>
    <row r="161" ht="26.25" customHeight="1">
      <c r="A161" s="36"/>
    </row>
    <row r="162" ht="26.25" customHeight="1">
      <c r="A162" s="36"/>
    </row>
    <row r="163" ht="26.25" customHeight="1">
      <c r="A163" s="36"/>
    </row>
    <row r="164" ht="26.25" customHeight="1">
      <c r="A164" s="36"/>
    </row>
    <row r="165" ht="26.25" customHeight="1">
      <c r="A165" s="36"/>
    </row>
    <row r="166" ht="26.25" customHeight="1">
      <c r="A166" s="36"/>
    </row>
    <row r="167" ht="26.25" customHeight="1">
      <c r="A167" s="36"/>
    </row>
    <row r="168" ht="26.25" customHeight="1">
      <c r="A168" s="36"/>
    </row>
    <row r="169" ht="26.25" customHeight="1">
      <c r="A169" s="36"/>
    </row>
    <row r="170" ht="26.25" customHeight="1">
      <c r="A170" s="36"/>
    </row>
    <row r="171" ht="26.25" customHeight="1">
      <c r="A171" s="36"/>
    </row>
    <row r="172" ht="26.25" customHeight="1">
      <c r="A172" s="36"/>
    </row>
    <row r="173" ht="26.25" customHeight="1">
      <c r="A173" s="36"/>
    </row>
    <row r="174" ht="26.25" customHeight="1">
      <c r="A174" s="36"/>
    </row>
    <row r="175" ht="26.25" customHeight="1">
      <c r="A175" s="36"/>
    </row>
    <row r="176" ht="26.25" customHeight="1">
      <c r="A176" s="36"/>
    </row>
    <row r="177" ht="26.25" customHeight="1">
      <c r="A177" s="36"/>
    </row>
    <row r="178" ht="26.25" customHeight="1">
      <c r="A178" s="36"/>
    </row>
    <row r="179" ht="26.25" customHeight="1">
      <c r="A179" s="36"/>
    </row>
    <row r="180" ht="26.25" customHeight="1">
      <c r="A180" s="36"/>
    </row>
    <row r="181" ht="26.25" customHeight="1">
      <c r="A181" s="36"/>
    </row>
    <row r="182" ht="26.25" customHeight="1">
      <c r="A182" s="36"/>
    </row>
    <row r="183" ht="26.25" customHeight="1">
      <c r="A183" s="36"/>
    </row>
    <row r="184" ht="26.25" customHeight="1">
      <c r="A184" s="36"/>
    </row>
    <row r="185" ht="26.25" customHeight="1">
      <c r="A185" s="36"/>
    </row>
    <row r="186" ht="26.25" customHeight="1">
      <c r="A186" s="36"/>
    </row>
    <row r="187" ht="26.25" customHeight="1">
      <c r="A187" s="36"/>
    </row>
    <row r="188" ht="26.25" customHeight="1">
      <c r="A188" s="36"/>
    </row>
    <row r="189" ht="26.25" customHeight="1">
      <c r="A189" s="36"/>
    </row>
    <row r="190" ht="26.25" customHeight="1">
      <c r="A190" s="36"/>
    </row>
    <row r="191" ht="26.25" customHeight="1">
      <c r="A191" s="36"/>
    </row>
    <row r="192" ht="26.25" customHeight="1">
      <c r="A192" s="36"/>
    </row>
    <row r="193" ht="26.25" customHeight="1">
      <c r="A193" s="36"/>
    </row>
    <row r="194" ht="26.25" customHeight="1">
      <c r="A194" s="36"/>
    </row>
    <row r="195" ht="26.25" customHeight="1">
      <c r="A195" s="36"/>
    </row>
    <row r="196" ht="26.25" customHeight="1">
      <c r="A196" s="36"/>
    </row>
    <row r="197" ht="26.25" customHeight="1">
      <c r="A197" s="36"/>
    </row>
    <row r="198" ht="26.25" customHeight="1">
      <c r="A198" s="36"/>
    </row>
    <row r="199" ht="26.25" customHeight="1">
      <c r="A199" s="36"/>
    </row>
    <row r="200" ht="26.25" customHeight="1">
      <c r="A200" s="36"/>
    </row>
    <row r="201" ht="26.25" customHeight="1">
      <c r="A201" s="36"/>
    </row>
    <row r="202" ht="26.25" customHeight="1">
      <c r="A202" s="36"/>
    </row>
    <row r="203" ht="26.25" customHeight="1">
      <c r="A203" s="36"/>
    </row>
    <row r="204" ht="26.25" customHeight="1">
      <c r="A204" s="36"/>
    </row>
    <row r="205" ht="26.25" customHeight="1">
      <c r="A205" s="36"/>
    </row>
    <row r="206" ht="26.25" customHeight="1">
      <c r="A206" s="36"/>
    </row>
    <row r="207" ht="26.25" customHeight="1">
      <c r="A207" s="36"/>
    </row>
    <row r="208" ht="26.25" customHeight="1">
      <c r="A208" s="36"/>
    </row>
    <row r="209" ht="26.25" customHeight="1">
      <c r="A209" s="36"/>
    </row>
    <row r="210" ht="26.25" customHeight="1">
      <c r="A210" s="36"/>
    </row>
    <row r="211" ht="26.25" customHeight="1">
      <c r="A211" s="36"/>
    </row>
    <row r="212" ht="26.25" customHeight="1">
      <c r="A212" s="36"/>
    </row>
    <row r="213" ht="26.25" customHeight="1">
      <c r="A213" s="36"/>
    </row>
    <row r="214" ht="26.25" customHeight="1">
      <c r="A214" s="36"/>
    </row>
    <row r="215" ht="26.25" customHeight="1">
      <c r="A215" s="36"/>
    </row>
    <row r="216" ht="26.25" customHeight="1">
      <c r="A216" s="36"/>
    </row>
    <row r="217" ht="26.25" customHeight="1">
      <c r="A217" s="36"/>
    </row>
    <row r="218" ht="26.25" customHeight="1">
      <c r="A218" s="36"/>
    </row>
    <row r="219" ht="26.25" customHeight="1">
      <c r="A219" s="36"/>
    </row>
    <row r="220" ht="26.25" customHeight="1">
      <c r="A220" s="36"/>
    </row>
    <row r="221" ht="26.25" customHeight="1">
      <c r="A221" s="36"/>
    </row>
    <row r="222" ht="26.25" customHeight="1">
      <c r="A222" s="36"/>
    </row>
    <row r="223" ht="26.25" customHeight="1">
      <c r="A223" s="36"/>
    </row>
    <row r="224" ht="26.25" customHeight="1">
      <c r="A224" s="36"/>
    </row>
    <row r="225" ht="26.25" customHeight="1">
      <c r="A225" s="36"/>
    </row>
    <row r="226" ht="26.25" customHeight="1">
      <c r="A226" s="36"/>
    </row>
    <row r="227" ht="26.25" customHeight="1">
      <c r="A227" s="36"/>
    </row>
    <row r="228" ht="26.25" customHeight="1">
      <c r="A228" s="36"/>
    </row>
    <row r="229" ht="26.25" customHeight="1">
      <c r="A229" s="36"/>
    </row>
    <row r="230" ht="26.25" customHeight="1">
      <c r="A230" s="36"/>
    </row>
    <row r="231" ht="26.25" customHeight="1">
      <c r="A231" s="36"/>
    </row>
    <row r="232" ht="26.25" customHeight="1">
      <c r="A232" s="36"/>
    </row>
    <row r="233" ht="26.25" customHeight="1">
      <c r="A233" s="36"/>
    </row>
    <row r="234" ht="26.25" customHeight="1">
      <c r="A234" s="36"/>
    </row>
    <row r="235" ht="26.25" customHeight="1">
      <c r="A235" s="36"/>
    </row>
    <row r="236" ht="26.25" customHeight="1">
      <c r="A236" s="36"/>
    </row>
    <row r="237" ht="26.25" customHeight="1">
      <c r="A237" s="36"/>
    </row>
    <row r="238" ht="26.25" customHeight="1">
      <c r="A238" s="36"/>
    </row>
    <row r="239" ht="26.25" customHeight="1">
      <c r="A239" s="36"/>
    </row>
    <row r="240" ht="26.25" customHeight="1">
      <c r="A240" s="36"/>
    </row>
    <row r="241" ht="26.25" customHeight="1">
      <c r="A241" s="36"/>
    </row>
    <row r="242" ht="26.25" customHeight="1">
      <c r="A242" s="36"/>
    </row>
    <row r="243" ht="26.25" customHeight="1">
      <c r="A243" s="36"/>
    </row>
    <row r="244" ht="26.25" customHeight="1">
      <c r="A244" s="36"/>
    </row>
    <row r="245" ht="26.25" customHeight="1">
      <c r="A245" s="36"/>
    </row>
    <row r="246" ht="26.25" customHeight="1">
      <c r="A246" s="36"/>
    </row>
    <row r="247" ht="26.25" customHeight="1">
      <c r="A247" s="36"/>
    </row>
    <row r="248" ht="26.25" customHeight="1">
      <c r="A248" s="36"/>
    </row>
    <row r="249" ht="26.25" customHeight="1">
      <c r="A249" s="36"/>
    </row>
    <row r="250" ht="26.25" customHeight="1">
      <c r="A250" s="36"/>
    </row>
    <row r="251" ht="26.25" customHeight="1">
      <c r="A251" s="36"/>
    </row>
    <row r="252" ht="26.25" customHeight="1">
      <c r="A252" s="36"/>
    </row>
    <row r="253" ht="26.25" customHeight="1">
      <c r="A253" s="36"/>
    </row>
    <row r="254" ht="26.25" customHeight="1">
      <c r="A254" s="36"/>
    </row>
    <row r="255" ht="26.25" customHeight="1">
      <c r="A255" s="36"/>
    </row>
    <row r="256" ht="26.25" customHeight="1">
      <c r="A256" s="36"/>
    </row>
    <row r="257" ht="26.25" customHeight="1">
      <c r="A257" s="36"/>
    </row>
    <row r="258" ht="26.25" customHeight="1">
      <c r="A258" s="36"/>
    </row>
    <row r="259" ht="26.25" customHeight="1">
      <c r="A259" s="36"/>
    </row>
    <row r="260" ht="26.25" customHeight="1">
      <c r="A260" s="36"/>
    </row>
    <row r="261" ht="26.25" customHeight="1">
      <c r="A261" s="36"/>
    </row>
    <row r="262" ht="26.25" customHeight="1">
      <c r="A262" s="36"/>
    </row>
    <row r="263" ht="26.25" customHeight="1">
      <c r="A263" s="36"/>
    </row>
    <row r="264" ht="26.25" customHeight="1">
      <c r="A264" s="36"/>
    </row>
    <row r="265" ht="26.25" customHeight="1">
      <c r="A265" s="36"/>
    </row>
    <row r="266" ht="26.25" customHeight="1">
      <c r="A266" s="36"/>
    </row>
    <row r="267" ht="26.25" customHeight="1">
      <c r="A267" s="36"/>
    </row>
    <row r="268" ht="26.25" customHeight="1">
      <c r="A268" s="36"/>
    </row>
    <row r="269" ht="26.25" customHeight="1">
      <c r="A269" s="36"/>
    </row>
    <row r="270" ht="26.25" customHeight="1">
      <c r="A270" s="36"/>
    </row>
    <row r="271" ht="26.25" customHeight="1">
      <c r="A271" s="36"/>
    </row>
    <row r="272" ht="26.25" customHeight="1">
      <c r="A272" s="36"/>
    </row>
    <row r="273" ht="26.25" customHeight="1">
      <c r="A273" s="36"/>
    </row>
    <row r="274" ht="26.25" customHeight="1">
      <c r="A274" s="36"/>
    </row>
    <row r="275" ht="26.25" customHeight="1">
      <c r="A275" s="36"/>
    </row>
    <row r="276" ht="26.25" customHeight="1">
      <c r="A276" s="36"/>
    </row>
    <row r="277" ht="26.25" customHeight="1">
      <c r="A277" s="36"/>
    </row>
    <row r="278" ht="26.25" customHeight="1">
      <c r="A278" s="36"/>
    </row>
    <row r="279" ht="26.25" customHeight="1">
      <c r="A279" s="36"/>
    </row>
    <row r="280" ht="26.25" customHeight="1">
      <c r="A280" s="36"/>
    </row>
    <row r="281" ht="26.25" customHeight="1">
      <c r="A281" s="36"/>
    </row>
    <row r="282" ht="26.25" customHeight="1">
      <c r="A282" s="36"/>
    </row>
    <row r="283" ht="26.25" customHeight="1">
      <c r="A283" s="36"/>
    </row>
    <row r="284" ht="26.25" customHeight="1">
      <c r="A284" s="36"/>
    </row>
    <row r="285" ht="26.25" customHeight="1">
      <c r="A285" s="36"/>
    </row>
    <row r="286" ht="26.25" customHeight="1">
      <c r="A286" s="36"/>
    </row>
    <row r="287" ht="26.25" customHeight="1">
      <c r="A287" s="36"/>
    </row>
    <row r="288" ht="26.25" customHeight="1">
      <c r="A288" s="36"/>
    </row>
    <row r="289" ht="26.25" customHeight="1">
      <c r="A289" s="36"/>
    </row>
    <row r="290" ht="26.25" customHeight="1">
      <c r="A290" s="36"/>
    </row>
    <row r="291" ht="26.25" customHeight="1">
      <c r="A291" s="36"/>
    </row>
    <row r="292" ht="26.25" customHeight="1">
      <c r="A292" s="36"/>
    </row>
    <row r="293" ht="26.25" customHeight="1">
      <c r="A293" s="36"/>
    </row>
    <row r="294" ht="26.25" customHeight="1">
      <c r="A294" s="36"/>
    </row>
    <row r="295" ht="26.25" customHeight="1">
      <c r="A295" s="36"/>
    </row>
    <row r="296" ht="26.25" customHeight="1">
      <c r="A296" s="36"/>
    </row>
    <row r="297" ht="26.25" customHeight="1">
      <c r="A297" s="36"/>
    </row>
    <row r="298" ht="26.25" customHeight="1">
      <c r="A298" s="36"/>
    </row>
    <row r="299" ht="26.25" customHeight="1">
      <c r="A299" s="36"/>
    </row>
    <row r="300" ht="26.25" customHeight="1">
      <c r="A300" s="36"/>
    </row>
    <row r="301" ht="26.25" customHeight="1">
      <c r="A301" s="36"/>
    </row>
    <row r="302" ht="26.25" customHeight="1">
      <c r="A302" s="36"/>
    </row>
    <row r="303" ht="26.25" customHeight="1">
      <c r="A303" s="36"/>
    </row>
    <row r="304" ht="26.25" customHeight="1">
      <c r="A304" s="36"/>
    </row>
    <row r="305" ht="26.25" customHeight="1">
      <c r="A305" s="36"/>
    </row>
    <row r="306" ht="26.25" customHeight="1">
      <c r="A306" s="36"/>
    </row>
    <row r="307" ht="26.25" customHeight="1">
      <c r="A307" s="36"/>
    </row>
    <row r="308" ht="26.25" customHeight="1">
      <c r="A308" s="36"/>
    </row>
    <row r="309" ht="26.25" customHeight="1">
      <c r="A309" s="36"/>
    </row>
    <row r="310" ht="26.25" customHeight="1">
      <c r="A310" s="36"/>
    </row>
    <row r="311" ht="26.25" customHeight="1">
      <c r="A311" s="36"/>
    </row>
    <row r="312" ht="26.25" customHeight="1">
      <c r="A312" s="36"/>
    </row>
    <row r="313" ht="26.25" customHeight="1">
      <c r="A313" s="36"/>
    </row>
    <row r="314" ht="26.25" customHeight="1">
      <c r="A314" s="36"/>
    </row>
    <row r="315" ht="26.25" customHeight="1">
      <c r="A315" s="36"/>
    </row>
    <row r="316" ht="26.25" customHeight="1">
      <c r="A316" s="36"/>
    </row>
    <row r="317" ht="26.25" customHeight="1">
      <c r="A317" s="36"/>
    </row>
    <row r="318" ht="26.25" customHeight="1">
      <c r="A318" s="36"/>
    </row>
    <row r="319" ht="26.25" customHeight="1">
      <c r="A319" s="36"/>
    </row>
    <row r="320" ht="26.25" customHeight="1">
      <c r="A320" s="36"/>
    </row>
    <row r="321" ht="26.25" customHeight="1">
      <c r="A321" s="36"/>
    </row>
    <row r="322" ht="26.25" customHeight="1">
      <c r="A322" s="36"/>
    </row>
    <row r="323" ht="26.25" customHeight="1">
      <c r="A323" s="36"/>
    </row>
    <row r="324" ht="26.25" customHeight="1">
      <c r="A324" s="36"/>
    </row>
    <row r="325" ht="26.25" customHeight="1">
      <c r="A325" s="36"/>
    </row>
    <row r="326" ht="26.25" customHeight="1">
      <c r="A326" s="36"/>
    </row>
    <row r="327" ht="26.25" customHeight="1">
      <c r="A327" s="36"/>
    </row>
    <row r="328" ht="26.25" customHeight="1">
      <c r="A328" s="36"/>
    </row>
    <row r="329" ht="26.25" customHeight="1">
      <c r="A329" s="36"/>
    </row>
    <row r="330" ht="26.25" customHeight="1">
      <c r="A330" s="36"/>
    </row>
    <row r="331" ht="26.25" customHeight="1">
      <c r="A331" s="36"/>
    </row>
    <row r="332" ht="26.25" customHeight="1">
      <c r="A332" s="36"/>
    </row>
    <row r="333" ht="26.25" customHeight="1">
      <c r="A333" s="36"/>
    </row>
    <row r="334" ht="26.25" customHeight="1">
      <c r="A334" s="36"/>
    </row>
    <row r="335" ht="26.25" customHeight="1">
      <c r="A335" s="36"/>
    </row>
    <row r="336" ht="26.25" customHeight="1">
      <c r="A336" s="36"/>
    </row>
    <row r="337" ht="26.25" customHeight="1">
      <c r="A337" s="36"/>
    </row>
    <row r="338" ht="26.25" customHeight="1">
      <c r="A338" s="36"/>
    </row>
    <row r="339" ht="26.25" customHeight="1">
      <c r="A339" s="36"/>
    </row>
    <row r="340" ht="26.25" customHeight="1">
      <c r="A340" s="36"/>
    </row>
    <row r="341" ht="26.25" customHeight="1">
      <c r="A341" s="36"/>
    </row>
    <row r="342" ht="26.25" customHeight="1">
      <c r="A342" s="36"/>
    </row>
    <row r="343" ht="26.25" customHeight="1">
      <c r="A343" s="36"/>
    </row>
    <row r="344" ht="26.25" customHeight="1">
      <c r="A344" s="36"/>
    </row>
    <row r="345" ht="26.25" customHeight="1">
      <c r="A345" s="36"/>
    </row>
    <row r="346" ht="26.25" customHeight="1">
      <c r="A346" s="36"/>
    </row>
    <row r="347" ht="26.25" customHeight="1">
      <c r="A347" s="36"/>
    </row>
    <row r="348" ht="26.25" customHeight="1">
      <c r="A348" s="36"/>
    </row>
    <row r="349" ht="26.25" customHeight="1">
      <c r="A349" s="36"/>
    </row>
    <row r="350" ht="26.25" customHeight="1">
      <c r="A350" s="36"/>
    </row>
    <row r="351" ht="26.25" customHeight="1">
      <c r="A351" s="36"/>
    </row>
    <row r="352" ht="26.25" customHeight="1">
      <c r="A352" s="36"/>
    </row>
    <row r="353" ht="26.25" customHeight="1">
      <c r="A353" s="36"/>
    </row>
    <row r="354" ht="26.25" customHeight="1">
      <c r="A354" s="36"/>
    </row>
    <row r="355" ht="26.25" customHeight="1">
      <c r="A355" s="36"/>
    </row>
    <row r="356" ht="26.25" customHeight="1">
      <c r="A356" s="36"/>
    </row>
    <row r="357" ht="26.25" customHeight="1">
      <c r="A357" s="36"/>
    </row>
    <row r="358" ht="26.25" customHeight="1">
      <c r="A358" s="36"/>
    </row>
    <row r="360" ht="26.25" customHeight="1">
      <c r="A360" s="31"/>
    </row>
  </sheetData>
  <sheetProtection password="DAE1" sheet="1" objects="1" scenarios="1"/>
  <mergeCells count="6">
    <mergeCell ref="A93:B93"/>
    <mergeCell ref="A94:B94"/>
    <mergeCell ref="A92:B92"/>
    <mergeCell ref="B1:C1"/>
    <mergeCell ref="B3:C3"/>
    <mergeCell ref="A91:C91"/>
  </mergeCells>
  <printOptions/>
  <pageMargins left="0.22" right="0.26" top="0.45" bottom="0.44" header="0.2" footer="0.19"/>
  <pageSetup horizontalDpi="600" verticalDpi="600" orientation="landscape" paperSize="5" scale="74" r:id="rId1"/>
  <headerFooter alignWithMargins="0">
    <oddHeader>&amp;C&amp;"Arial,Bold Italic"&amp;12Lot 2 Square D</oddHeader>
    <oddFooter>&amp;C
&amp;P&amp;R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9"/>
  <sheetViews>
    <sheetView showGridLines="0" workbookViewId="0" topLeftCell="A1">
      <pane ySplit="1" topLeftCell="A351" activePane="bottomLeft" state="frozen"/>
      <selection pane="bottomLeft" activeCell="J363" sqref="J363"/>
    </sheetView>
  </sheetViews>
  <sheetFormatPr defaultColWidth="27.8515625" defaultRowHeight="26.25" customHeight="1"/>
  <cols>
    <col min="1" max="1" width="6.57421875" style="32" bestFit="1" customWidth="1"/>
    <col min="2" max="2" width="50.00390625" style="160" customWidth="1"/>
    <col min="3" max="3" width="43.8515625" style="160" bestFit="1" customWidth="1"/>
    <col min="4" max="4" width="9.8515625" style="148" bestFit="1" customWidth="1"/>
    <col min="5" max="5" width="10.7109375" style="148" customWidth="1"/>
    <col min="6" max="6" width="20.7109375" style="148" customWidth="1"/>
    <col min="7" max="8" width="15.7109375" style="148" customWidth="1"/>
    <col min="9" max="9" width="17.00390625" style="149" customWidth="1"/>
    <col min="10" max="10" width="20.7109375" style="35" customWidth="1"/>
    <col min="11" max="11" width="20.7109375" style="150" hidden="1" customWidth="1"/>
    <col min="12" max="12" width="13.7109375" style="149" hidden="1" customWidth="1"/>
    <col min="13" max="13" width="20.7109375" style="150" hidden="1" customWidth="1"/>
    <col min="14" max="14" width="13.7109375" style="149" hidden="1" customWidth="1"/>
    <col min="15" max="15" width="16.57421875" style="150" bestFit="1" customWidth="1"/>
    <col min="16" max="16" width="22.8515625" style="150" bestFit="1" customWidth="1"/>
    <col min="17" max="16384" width="27.8515625" style="150" customWidth="1"/>
  </cols>
  <sheetData>
    <row r="1" spans="1:10" ht="31.5" customHeight="1">
      <c r="A1" s="26"/>
      <c r="B1" s="179" t="s">
        <v>5134</v>
      </c>
      <c r="C1" s="180"/>
      <c r="J1" s="28"/>
    </row>
    <row r="2" spans="1:10" ht="15.75" customHeight="1">
      <c r="A2" s="26"/>
      <c r="B2" s="181"/>
      <c r="J2" s="28"/>
    </row>
    <row r="3" spans="1:10" ht="26.25" customHeight="1">
      <c r="A3" s="26"/>
      <c r="B3" s="161" t="s">
        <v>0</v>
      </c>
      <c r="J3" s="28"/>
    </row>
    <row r="4" spans="1:14" s="152" customFormat="1" ht="54" customHeight="1">
      <c r="A4" s="29" t="s">
        <v>5140</v>
      </c>
      <c r="B4" s="29" t="s">
        <v>731</v>
      </c>
      <c r="C4" s="29" t="s">
        <v>1</v>
      </c>
      <c r="D4" s="29" t="s">
        <v>2</v>
      </c>
      <c r="E4" s="29" t="s">
        <v>3</v>
      </c>
      <c r="F4" s="29" t="s">
        <v>4</v>
      </c>
      <c r="G4" s="29" t="s">
        <v>5</v>
      </c>
      <c r="H4" s="29" t="s">
        <v>5130</v>
      </c>
      <c r="I4" s="30" t="s">
        <v>5133</v>
      </c>
      <c r="J4" s="30" t="s">
        <v>5132</v>
      </c>
      <c r="K4" s="29" t="s">
        <v>5104</v>
      </c>
      <c r="L4" s="30" t="s">
        <v>5105</v>
      </c>
      <c r="M4" s="29" t="s">
        <v>5099</v>
      </c>
      <c r="N4" s="30" t="s">
        <v>5101</v>
      </c>
    </row>
    <row r="5" spans="1:14" ht="26.25" customHeight="1">
      <c r="A5" s="82">
        <v>1</v>
      </c>
      <c r="B5" s="182" t="s">
        <v>887</v>
      </c>
      <c r="C5" s="153" t="s">
        <v>887</v>
      </c>
      <c r="D5" s="154" t="s">
        <v>7</v>
      </c>
      <c r="E5" s="154">
        <v>14</v>
      </c>
      <c r="F5" s="66"/>
      <c r="G5" s="65"/>
      <c r="H5" s="65"/>
      <c r="I5" s="69"/>
      <c r="J5" s="56">
        <f aca="true" t="shared" si="0" ref="J5:J68">I5*E5</f>
        <v>0</v>
      </c>
      <c r="K5" s="155"/>
      <c r="L5" s="156"/>
      <c r="M5" s="155"/>
      <c r="N5" s="156"/>
    </row>
    <row r="6" spans="1:14" ht="26.25" customHeight="1">
      <c r="A6" s="254">
        <v>2</v>
      </c>
      <c r="B6" s="255" t="s">
        <v>888</v>
      </c>
      <c r="C6" s="256" t="s">
        <v>889</v>
      </c>
      <c r="D6" s="257" t="s">
        <v>7</v>
      </c>
      <c r="E6" s="257">
        <v>51</v>
      </c>
      <c r="F6" s="259"/>
      <c r="G6" s="260"/>
      <c r="H6" s="260"/>
      <c r="I6" s="253"/>
      <c r="J6" s="258">
        <f t="shared" si="0"/>
        <v>0</v>
      </c>
      <c r="K6" s="155"/>
      <c r="L6" s="156"/>
      <c r="M6" s="155"/>
      <c r="N6" s="156"/>
    </row>
    <row r="7" spans="1:14" ht="26.25" customHeight="1">
      <c r="A7" s="254">
        <v>3</v>
      </c>
      <c r="B7" s="255" t="s">
        <v>890</v>
      </c>
      <c r="C7" s="256" t="s">
        <v>891</v>
      </c>
      <c r="D7" s="257" t="s">
        <v>7</v>
      </c>
      <c r="E7" s="257">
        <v>49</v>
      </c>
      <c r="F7" s="259"/>
      <c r="G7" s="260"/>
      <c r="H7" s="260"/>
      <c r="I7" s="253"/>
      <c r="J7" s="258">
        <f t="shared" si="0"/>
        <v>0</v>
      </c>
      <c r="K7" s="155"/>
      <c r="L7" s="156"/>
      <c r="M7" s="155"/>
      <c r="N7" s="156"/>
    </row>
    <row r="8" spans="1:14" ht="26.25" customHeight="1">
      <c r="A8" s="254">
        <v>4</v>
      </c>
      <c r="B8" s="255" t="s">
        <v>892</v>
      </c>
      <c r="C8" s="256" t="s">
        <v>893</v>
      </c>
      <c r="D8" s="257" t="s">
        <v>7</v>
      </c>
      <c r="E8" s="257">
        <v>48</v>
      </c>
      <c r="F8" s="259"/>
      <c r="G8" s="260"/>
      <c r="H8" s="260"/>
      <c r="I8" s="253"/>
      <c r="J8" s="258">
        <f t="shared" si="0"/>
        <v>0</v>
      </c>
      <c r="K8" s="155"/>
      <c r="L8" s="156"/>
      <c r="M8" s="155"/>
      <c r="N8" s="156"/>
    </row>
    <row r="9" spans="1:14" ht="26.25" customHeight="1">
      <c r="A9" s="254">
        <v>5</v>
      </c>
      <c r="B9" s="255" t="s">
        <v>894</v>
      </c>
      <c r="C9" s="256" t="s">
        <v>895</v>
      </c>
      <c r="D9" s="257" t="s">
        <v>7</v>
      </c>
      <c r="E9" s="257">
        <v>81</v>
      </c>
      <c r="F9" s="259"/>
      <c r="G9" s="260"/>
      <c r="H9" s="260"/>
      <c r="I9" s="253"/>
      <c r="J9" s="258">
        <f t="shared" si="0"/>
        <v>0</v>
      </c>
      <c r="K9" s="155"/>
      <c r="L9" s="156"/>
      <c r="M9" s="155"/>
      <c r="N9" s="156"/>
    </row>
    <row r="10" spans="1:14" ht="26.25" customHeight="1">
      <c r="A10" s="254">
        <v>6</v>
      </c>
      <c r="B10" s="255" t="s">
        <v>896</v>
      </c>
      <c r="C10" s="256" t="s">
        <v>897</v>
      </c>
      <c r="D10" s="257" t="s">
        <v>7</v>
      </c>
      <c r="E10" s="257">
        <v>37</v>
      </c>
      <c r="F10" s="259"/>
      <c r="G10" s="260"/>
      <c r="H10" s="260"/>
      <c r="I10" s="253"/>
      <c r="J10" s="258">
        <f t="shared" si="0"/>
        <v>0</v>
      </c>
      <c r="K10" s="155"/>
      <c r="L10" s="156"/>
      <c r="M10" s="155"/>
      <c r="N10" s="156"/>
    </row>
    <row r="11" spans="1:14" ht="26.25" customHeight="1">
      <c r="A11" s="254">
        <v>7</v>
      </c>
      <c r="B11" s="255" t="s">
        <v>898</v>
      </c>
      <c r="C11" s="256" t="s">
        <v>899</v>
      </c>
      <c r="D11" s="257" t="s">
        <v>7</v>
      </c>
      <c r="E11" s="257">
        <v>70</v>
      </c>
      <c r="F11" s="259"/>
      <c r="G11" s="260"/>
      <c r="H11" s="260"/>
      <c r="I11" s="253"/>
      <c r="J11" s="258">
        <f t="shared" si="0"/>
        <v>0</v>
      </c>
      <c r="K11" s="155"/>
      <c r="L11" s="156"/>
      <c r="M11" s="155"/>
      <c r="N11" s="156"/>
    </row>
    <row r="12" spans="1:14" ht="26.25" customHeight="1">
      <c r="A12" s="254">
        <v>8</v>
      </c>
      <c r="B12" s="255" t="s">
        <v>900</v>
      </c>
      <c r="C12" s="256" t="s">
        <v>901</v>
      </c>
      <c r="D12" s="257" t="s">
        <v>7</v>
      </c>
      <c r="E12" s="257">
        <v>16</v>
      </c>
      <c r="F12" s="259"/>
      <c r="G12" s="260"/>
      <c r="H12" s="260"/>
      <c r="I12" s="253"/>
      <c r="J12" s="258">
        <f t="shared" si="0"/>
        <v>0</v>
      </c>
      <c r="K12" s="155"/>
      <c r="L12" s="156"/>
      <c r="M12" s="155"/>
      <c r="N12" s="156"/>
    </row>
    <row r="13" spans="1:14" ht="26.25" customHeight="1">
      <c r="A13" s="254">
        <v>9</v>
      </c>
      <c r="B13" s="255" t="s">
        <v>902</v>
      </c>
      <c r="C13" s="256" t="s">
        <v>903</v>
      </c>
      <c r="D13" s="257" t="s">
        <v>7</v>
      </c>
      <c r="E13" s="257">
        <v>17</v>
      </c>
      <c r="F13" s="259"/>
      <c r="G13" s="260"/>
      <c r="H13" s="260"/>
      <c r="I13" s="253"/>
      <c r="J13" s="258">
        <f t="shared" si="0"/>
        <v>0</v>
      </c>
      <c r="K13" s="155"/>
      <c r="L13" s="156"/>
      <c r="M13" s="155"/>
      <c r="N13" s="156"/>
    </row>
    <row r="14" spans="1:14" ht="26.25" customHeight="1">
      <c r="A14" s="254">
        <v>10</v>
      </c>
      <c r="B14" s="255" t="s">
        <v>904</v>
      </c>
      <c r="C14" s="256" t="s">
        <v>905</v>
      </c>
      <c r="D14" s="257" t="s">
        <v>7</v>
      </c>
      <c r="E14" s="257">
        <v>17</v>
      </c>
      <c r="F14" s="259"/>
      <c r="G14" s="260"/>
      <c r="H14" s="260"/>
      <c r="I14" s="253"/>
      <c r="J14" s="258">
        <f t="shared" si="0"/>
        <v>0</v>
      </c>
      <c r="K14" s="155"/>
      <c r="L14" s="156"/>
      <c r="M14" s="155"/>
      <c r="N14" s="156"/>
    </row>
    <row r="15" spans="1:14" ht="26.25" customHeight="1">
      <c r="A15" s="254">
        <v>11</v>
      </c>
      <c r="B15" s="255" t="s">
        <v>906</v>
      </c>
      <c r="C15" s="256" t="s">
        <v>907</v>
      </c>
      <c r="D15" s="257" t="s">
        <v>7</v>
      </c>
      <c r="E15" s="257">
        <v>15</v>
      </c>
      <c r="F15" s="259"/>
      <c r="G15" s="260"/>
      <c r="H15" s="260"/>
      <c r="I15" s="253"/>
      <c r="J15" s="258">
        <f t="shared" si="0"/>
        <v>0</v>
      </c>
      <c r="K15" s="155"/>
      <c r="L15" s="156"/>
      <c r="M15" s="155"/>
      <c r="N15" s="156"/>
    </row>
    <row r="16" spans="1:14" ht="26.25" customHeight="1">
      <c r="A16" s="254">
        <v>12</v>
      </c>
      <c r="B16" s="255" t="s">
        <v>908</v>
      </c>
      <c r="C16" s="256" t="s">
        <v>909</v>
      </c>
      <c r="D16" s="257" t="s">
        <v>7</v>
      </c>
      <c r="E16" s="257">
        <v>62</v>
      </c>
      <c r="F16" s="259"/>
      <c r="G16" s="260"/>
      <c r="H16" s="260"/>
      <c r="I16" s="253"/>
      <c r="J16" s="258">
        <f t="shared" si="0"/>
        <v>0</v>
      </c>
      <c r="K16" s="155"/>
      <c r="L16" s="156"/>
      <c r="M16" s="155"/>
      <c r="N16" s="156"/>
    </row>
    <row r="17" spans="1:14" ht="26.25" customHeight="1">
      <c r="A17" s="254">
        <v>13</v>
      </c>
      <c r="B17" s="255" t="s">
        <v>910</v>
      </c>
      <c r="C17" s="256" t="s">
        <v>911</v>
      </c>
      <c r="D17" s="257" t="s">
        <v>7</v>
      </c>
      <c r="E17" s="257">
        <v>14</v>
      </c>
      <c r="F17" s="259"/>
      <c r="G17" s="260"/>
      <c r="H17" s="260"/>
      <c r="I17" s="253"/>
      <c r="J17" s="258">
        <f t="shared" si="0"/>
        <v>0</v>
      </c>
      <c r="K17" s="155"/>
      <c r="L17" s="156"/>
      <c r="M17" s="155"/>
      <c r="N17" s="156"/>
    </row>
    <row r="18" spans="1:14" ht="26.25" customHeight="1">
      <c r="A18" s="254">
        <v>14</v>
      </c>
      <c r="B18" s="255" t="s">
        <v>912</v>
      </c>
      <c r="C18" s="256" t="s">
        <v>913</v>
      </c>
      <c r="D18" s="257" t="s">
        <v>7</v>
      </c>
      <c r="E18" s="257">
        <v>22</v>
      </c>
      <c r="F18" s="259"/>
      <c r="G18" s="260"/>
      <c r="H18" s="260"/>
      <c r="I18" s="253"/>
      <c r="J18" s="258">
        <f t="shared" si="0"/>
        <v>0</v>
      </c>
      <c r="K18" s="155"/>
      <c r="L18" s="156"/>
      <c r="M18" s="155"/>
      <c r="N18" s="156"/>
    </row>
    <row r="19" spans="1:14" ht="26.25" customHeight="1">
      <c r="A19" s="254">
        <v>15</v>
      </c>
      <c r="B19" s="255" t="s">
        <v>914</v>
      </c>
      <c r="C19" s="256" t="s">
        <v>915</v>
      </c>
      <c r="D19" s="257" t="s">
        <v>7</v>
      </c>
      <c r="E19" s="257">
        <v>116</v>
      </c>
      <c r="F19" s="259"/>
      <c r="G19" s="260"/>
      <c r="H19" s="260"/>
      <c r="I19" s="253"/>
      <c r="J19" s="258">
        <f t="shared" si="0"/>
        <v>0</v>
      </c>
      <c r="K19" s="155"/>
      <c r="L19" s="156"/>
      <c r="M19" s="155"/>
      <c r="N19" s="156"/>
    </row>
    <row r="20" spans="1:14" ht="26.25" customHeight="1">
      <c r="A20" s="254">
        <v>16</v>
      </c>
      <c r="B20" s="255" t="s">
        <v>916</v>
      </c>
      <c r="C20" s="256" t="s">
        <v>917</v>
      </c>
      <c r="D20" s="257" t="s">
        <v>7</v>
      </c>
      <c r="E20" s="257">
        <v>41</v>
      </c>
      <c r="F20" s="259"/>
      <c r="G20" s="260"/>
      <c r="H20" s="260"/>
      <c r="I20" s="253"/>
      <c r="J20" s="258">
        <f t="shared" si="0"/>
        <v>0</v>
      </c>
      <c r="K20" s="155"/>
      <c r="L20" s="156"/>
      <c r="M20" s="155"/>
      <c r="N20" s="156"/>
    </row>
    <row r="21" spans="1:14" ht="26.25" customHeight="1">
      <c r="A21" s="254">
        <v>17</v>
      </c>
      <c r="B21" s="255" t="s">
        <v>918</v>
      </c>
      <c r="C21" s="256" t="s">
        <v>919</v>
      </c>
      <c r="D21" s="257" t="s">
        <v>7</v>
      </c>
      <c r="E21" s="257">
        <v>1087</v>
      </c>
      <c r="F21" s="259"/>
      <c r="G21" s="260"/>
      <c r="H21" s="260"/>
      <c r="I21" s="253"/>
      <c r="J21" s="258">
        <f t="shared" si="0"/>
        <v>0</v>
      </c>
      <c r="K21" s="155"/>
      <c r="L21" s="156"/>
      <c r="M21" s="155"/>
      <c r="N21" s="156"/>
    </row>
    <row r="22" spans="1:14" ht="26.25" customHeight="1">
      <c r="A22" s="254">
        <v>18</v>
      </c>
      <c r="B22" s="255" t="s">
        <v>920</v>
      </c>
      <c r="C22" s="256" t="s">
        <v>921</v>
      </c>
      <c r="D22" s="257" t="s">
        <v>7</v>
      </c>
      <c r="E22" s="257">
        <v>93</v>
      </c>
      <c r="F22" s="259"/>
      <c r="G22" s="260"/>
      <c r="H22" s="260"/>
      <c r="I22" s="253"/>
      <c r="J22" s="258">
        <f t="shared" si="0"/>
        <v>0</v>
      </c>
      <c r="K22" s="155"/>
      <c r="L22" s="156"/>
      <c r="M22" s="155"/>
      <c r="N22" s="156"/>
    </row>
    <row r="23" spans="1:14" ht="26.25" customHeight="1">
      <c r="A23" s="254">
        <v>19</v>
      </c>
      <c r="B23" s="255" t="s">
        <v>922</v>
      </c>
      <c r="C23" s="256" t="s">
        <v>923</v>
      </c>
      <c r="D23" s="257" t="s">
        <v>7</v>
      </c>
      <c r="E23" s="257">
        <v>14</v>
      </c>
      <c r="F23" s="259"/>
      <c r="G23" s="260"/>
      <c r="H23" s="260"/>
      <c r="I23" s="253"/>
      <c r="J23" s="258">
        <f t="shared" si="0"/>
        <v>0</v>
      </c>
      <c r="K23" s="155"/>
      <c r="L23" s="156"/>
      <c r="M23" s="155"/>
      <c r="N23" s="156"/>
    </row>
    <row r="24" spans="1:14" ht="26.25" customHeight="1">
      <c r="A24" s="254">
        <v>20</v>
      </c>
      <c r="B24" s="255" t="s">
        <v>924</v>
      </c>
      <c r="C24" s="256" t="s">
        <v>925</v>
      </c>
      <c r="D24" s="257" t="s">
        <v>7</v>
      </c>
      <c r="E24" s="257">
        <v>26</v>
      </c>
      <c r="F24" s="259"/>
      <c r="G24" s="260"/>
      <c r="H24" s="260"/>
      <c r="I24" s="253"/>
      <c r="J24" s="258">
        <f t="shared" si="0"/>
        <v>0</v>
      </c>
      <c r="K24" s="155"/>
      <c r="L24" s="156"/>
      <c r="M24" s="155"/>
      <c r="N24" s="156"/>
    </row>
    <row r="25" spans="1:14" ht="26.25" customHeight="1">
      <c r="A25" s="254">
        <v>21</v>
      </c>
      <c r="B25" s="255" t="s">
        <v>926</v>
      </c>
      <c r="C25" s="256" t="s">
        <v>927</v>
      </c>
      <c r="D25" s="257" t="s">
        <v>7</v>
      </c>
      <c r="E25" s="257">
        <v>35</v>
      </c>
      <c r="F25" s="259"/>
      <c r="G25" s="260"/>
      <c r="H25" s="260"/>
      <c r="I25" s="253"/>
      <c r="J25" s="258">
        <f t="shared" si="0"/>
        <v>0</v>
      </c>
      <c r="K25" s="155"/>
      <c r="L25" s="156"/>
      <c r="M25" s="155"/>
      <c r="N25" s="156"/>
    </row>
    <row r="26" spans="1:14" ht="26.25" customHeight="1">
      <c r="A26" s="254">
        <v>22</v>
      </c>
      <c r="B26" s="255" t="s">
        <v>928</v>
      </c>
      <c r="C26" s="256" t="s">
        <v>929</v>
      </c>
      <c r="D26" s="257" t="s">
        <v>7</v>
      </c>
      <c r="E26" s="257">
        <v>16</v>
      </c>
      <c r="F26" s="259"/>
      <c r="G26" s="260"/>
      <c r="H26" s="260"/>
      <c r="I26" s="253"/>
      <c r="J26" s="258">
        <f t="shared" si="0"/>
        <v>0</v>
      </c>
      <c r="K26" s="155"/>
      <c r="L26" s="156"/>
      <c r="M26" s="155"/>
      <c r="N26" s="156"/>
    </row>
    <row r="27" spans="1:14" ht="26.25" customHeight="1">
      <c r="A27" s="254">
        <v>23</v>
      </c>
      <c r="B27" s="255" t="s">
        <v>930</v>
      </c>
      <c r="C27" s="256" t="s">
        <v>931</v>
      </c>
      <c r="D27" s="257" t="s">
        <v>7</v>
      </c>
      <c r="E27" s="257">
        <v>26</v>
      </c>
      <c r="F27" s="259"/>
      <c r="G27" s="260"/>
      <c r="H27" s="260"/>
      <c r="I27" s="253"/>
      <c r="J27" s="258">
        <f t="shared" si="0"/>
        <v>0</v>
      </c>
      <c r="K27" s="155"/>
      <c r="L27" s="156"/>
      <c r="M27" s="155"/>
      <c r="N27" s="156"/>
    </row>
    <row r="28" spans="1:14" ht="26.25" customHeight="1">
      <c r="A28" s="254">
        <v>24</v>
      </c>
      <c r="B28" s="255" t="s">
        <v>932</v>
      </c>
      <c r="C28" s="256" t="s">
        <v>933</v>
      </c>
      <c r="D28" s="257" t="s">
        <v>7</v>
      </c>
      <c r="E28" s="257">
        <v>394</v>
      </c>
      <c r="F28" s="259"/>
      <c r="G28" s="260"/>
      <c r="H28" s="260"/>
      <c r="I28" s="253"/>
      <c r="J28" s="258">
        <f t="shared" si="0"/>
        <v>0</v>
      </c>
      <c r="K28" s="155"/>
      <c r="L28" s="156"/>
      <c r="M28" s="155"/>
      <c r="N28" s="156"/>
    </row>
    <row r="29" spans="1:14" ht="26.25" customHeight="1">
      <c r="A29" s="254">
        <v>25</v>
      </c>
      <c r="B29" s="255" t="s">
        <v>934</v>
      </c>
      <c r="C29" s="256" t="s">
        <v>935</v>
      </c>
      <c r="D29" s="257" t="s">
        <v>7</v>
      </c>
      <c r="E29" s="257">
        <v>41</v>
      </c>
      <c r="F29" s="259"/>
      <c r="G29" s="260"/>
      <c r="H29" s="260"/>
      <c r="I29" s="253"/>
      <c r="J29" s="258">
        <f t="shared" si="0"/>
        <v>0</v>
      </c>
      <c r="K29" s="155"/>
      <c r="L29" s="156"/>
      <c r="M29" s="155"/>
      <c r="N29" s="156"/>
    </row>
    <row r="30" spans="1:14" ht="26.25" customHeight="1">
      <c r="A30" s="254">
        <v>26</v>
      </c>
      <c r="B30" s="255" t="s">
        <v>936</v>
      </c>
      <c r="C30" s="256" t="s">
        <v>937</v>
      </c>
      <c r="D30" s="257" t="s">
        <v>7</v>
      </c>
      <c r="E30" s="257">
        <v>856</v>
      </c>
      <c r="F30" s="259"/>
      <c r="G30" s="260"/>
      <c r="H30" s="260"/>
      <c r="I30" s="253"/>
      <c r="J30" s="258">
        <f t="shared" si="0"/>
        <v>0</v>
      </c>
      <c r="K30" s="155"/>
      <c r="L30" s="156"/>
      <c r="M30" s="155"/>
      <c r="N30" s="156"/>
    </row>
    <row r="31" spans="1:14" ht="26.25" customHeight="1">
      <c r="A31" s="254">
        <v>27</v>
      </c>
      <c r="B31" s="255" t="s">
        <v>938</v>
      </c>
      <c r="C31" s="256" t="s">
        <v>939</v>
      </c>
      <c r="D31" s="257" t="s">
        <v>7</v>
      </c>
      <c r="E31" s="257">
        <v>49</v>
      </c>
      <c r="F31" s="259"/>
      <c r="G31" s="260"/>
      <c r="H31" s="260"/>
      <c r="I31" s="253"/>
      <c r="J31" s="258">
        <f t="shared" si="0"/>
        <v>0</v>
      </c>
      <c r="K31" s="155"/>
      <c r="L31" s="156"/>
      <c r="M31" s="155"/>
      <c r="N31" s="156"/>
    </row>
    <row r="32" spans="1:14" ht="26.25" customHeight="1">
      <c r="A32" s="254">
        <v>28</v>
      </c>
      <c r="B32" s="255" t="s">
        <v>940</v>
      </c>
      <c r="C32" s="256" t="s">
        <v>941</v>
      </c>
      <c r="D32" s="257" t="s">
        <v>7</v>
      </c>
      <c r="E32" s="257">
        <v>6</v>
      </c>
      <c r="F32" s="259"/>
      <c r="G32" s="260"/>
      <c r="H32" s="260"/>
      <c r="I32" s="253"/>
      <c r="J32" s="258">
        <f t="shared" si="0"/>
        <v>0</v>
      </c>
      <c r="K32" s="155"/>
      <c r="L32" s="156"/>
      <c r="M32" s="155"/>
      <c r="N32" s="156"/>
    </row>
    <row r="33" spans="1:14" ht="26.25" customHeight="1">
      <c r="A33" s="254">
        <v>29</v>
      </c>
      <c r="B33" s="255" t="s">
        <v>942</v>
      </c>
      <c r="C33" s="256" t="s">
        <v>943</v>
      </c>
      <c r="D33" s="257" t="s">
        <v>7</v>
      </c>
      <c r="E33" s="257">
        <v>59</v>
      </c>
      <c r="F33" s="259"/>
      <c r="G33" s="260"/>
      <c r="H33" s="260"/>
      <c r="I33" s="253"/>
      <c r="J33" s="258">
        <f t="shared" si="0"/>
        <v>0</v>
      </c>
      <c r="K33" s="155"/>
      <c r="L33" s="156"/>
      <c r="M33" s="155"/>
      <c r="N33" s="156"/>
    </row>
    <row r="34" spans="1:14" ht="26.25" customHeight="1">
      <c r="A34" s="254">
        <v>30</v>
      </c>
      <c r="B34" s="255" t="s">
        <v>944</v>
      </c>
      <c r="C34" s="256" t="s">
        <v>945</v>
      </c>
      <c r="D34" s="257" t="s">
        <v>7</v>
      </c>
      <c r="E34" s="257">
        <v>100</v>
      </c>
      <c r="F34" s="259"/>
      <c r="G34" s="260"/>
      <c r="H34" s="260"/>
      <c r="I34" s="253"/>
      <c r="J34" s="258">
        <f t="shared" si="0"/>
        <v>0</v>
      </c>
      <c r="K34" s="155"/>
      <c r="L34" s="156"/>
      <c r="M34" s="155"/>
      <c r="N34" s="156"/>
    </row>
    <row r="35" spans="1:14" ht="26.25" customHeight="1">
      <c r="A35" s="254">
        <v>31</v>
      </c>
      <c r="B35" s="255" t="s">
        <v>946</v>
      </c>
      <c r="C35" s="256" t="s">
        <v>947</v>
      </c>
      <c r="D35" s="257" t="s">
        <v>7</v>
      </c>
      <c r="E35" s="257">
        <v>60</v>
      </c>
      <c r="F35" s="259"/>
      <c r="G35" s="260"/>
      <c r="H35" s="260"/>
      <c r="I35" s="253"/>
      <c r="J35" s="258">
        <f t="shared" si="0"/>
        <v>0</v>
      </c>
      <c r="K35" s="155"/>
      <c r="L35" s="156"/>
      <c r="M35" s="155"/>
      <c r="N35" s="156"/>
    </row>
    <row r="36" spans="1:14" ht="26.25" customHeight="1">
      <c r="A36" s="254">
        <v>32</v>
      </c>
      <c r="B36" s="255" t="s">
        <v>948</v>
      </c>
      <c r="C36" s="256" t="s">
        <v>949</v>
      </c>
      <c r="D36" s="257" t="s">
        <v>7</v>
      </c>
      <c r="E36" s="257">
        <v>60</v>
      </c>
      <c r="F36" s="259"/>
      <c r="G36" s="260"/>
      <c r="H36" s="260"/>
      <c r="I36" s="253"/>
      <c r="J36" s="258">
        <f t="shared" si="0"/>
        <v>0</v>
      </c>
      <c r="K36" s="155"/>
      <c r="L36" s="156"/>
      <c r="M36" s="155"/>
      <c r="N36" s="156"/>
    </row>
    <row r="37" spans="1:14" ht="26.25" customHeight="1">
      <c r="A37" s="254">
        <v>33</v>
      </c>
      <c r="B37" s="255" t="s">
        <v>950</v>
      </c>
      <c r="C37" s="256" t="s">
        <v>951</v>
      </c>
      <c r="D37" s="257" t="s">
        <v>7</v>
      </c>
      <c r="E37" s="257">
        <v>130</v>
      </c>
      <c r="F37" s="259"/>
      <c r="G37" s="260"/>
      <c r="H37" s="260"/>
      <c r="I37" s="253"/>
      <c r="J37" s="258">
        <f t="shared" si="0"/>
        <v>0</v>
      </c>
      <c r="K37" s="155"/>
      <c r="L37" s="156"/>
      <c r="M37" s="155"/>
      <c r="N37" s="156"/>
    </row>
    <row r="38" spans="1:14" ht="26.25" customHeight="1">
      <c r="A38" s="254">
        <v>34</v>
      </c>
      <c r="B38" s="255" t="s">
        <v>952</v>
      </c>
      <c r="C38" s="256" t="s">
        <v>953</v>
      </c>
      <c r="D38" s="257" t="s">
        <v>7</v>
      </c>
      <c r="E38" s="257">
        <v>80</v>
      </c>
      <c r="F38" s="259"/>
      <c r="G38" s="260"/>
      <c r="H38" s="260"/>
      <c r="I38" s="253"/>
      <c r="J38" s="258">
        <f t="shared" si="0"/>
        <v>0</v>
      </c>
      <c r="K38" s="155"/>
      <c r="L38" s="156"/>
      <c r="M38" s="155"/>
      <c r="N38" s="156"/>
    </row>
    <row r="39" spans="1:14" ht="26.25" customHeight="1">
      <c r="A39" s="82">
        <v>35</v>
      </c>
      <c r="B39" s="182" t="s">
        <v>954</v>
      </c>
      <c r="C39" s="153" t="s">
        <v>955</v>
      </c>
      <c r="D39" s="154" t="s">
        <v>7</v>
      </c>
      <c r="E39" s="154">
        <v>54</v>
      </c>
      <c r="F39" s="64"/>
      <c r="G39" s="65"/>
      <c r="H39" s="65"/>
      <c r="I39" s="69"/>
      <c r="J39" s="56">
        <f t="shared" si="0"/>
        <v>0</v>
      </c>
      <c r="K39" s="155"/>
      <c r="L39" s="156"/>
      <c r="M39" s="155"/>
      <c r="N39" s="156"/>
    </row>
    <row r="40" spans="1:14" ht="26.25" customHeight="1">
      <c r="A40" s="82">
        <v>36</v>
      </c>
      <c r="B40" s="182" t="s">
        <v>956</v>
      </c>
      <c r="C40" s="153" t="s">
        <v>957</v>
      </c>
      <c r="D40" s="154" t="s">
        <v>7</v>
      </c>
      <c r="E40" s="154">
        <v>57</v>
      </c>
      <c r="F40" s="64"/>
      <c r="G40" s="65"/>
      <c r="H40" s="65"/>
      <c r="I40" s="69"/>
      <c r="J40" s="56">
        <f t="shared" si="0"/>
        <v>0</v>
      </c>
      <c r="K40" s="155"/>
      <c r="L40" s="156"/>
      <c r="M40" s="155"/>
      <c r="N40" s="156"/>
    </row>
    <row r="41" spans="1:14" ht="26.25" customHeight="1">
      <c r="A41" s="82">
        <v>37</v>
      </c>
      <c r="B41" s="182" t="s">
        <v>958</v>
      </c>
      <c r="C41" s="153" t="s">
        <v>959</v>
      </c>
      <c r="D41" s="154" t="s">
        <v>7</v>
      </c>
      <c r="E41" s="154">
        <v>21</v>
      </c>
      <c r="F41" s="64"/>
      <c r="G41" s="65"/>
      <c r="H41" s="65"/>
      <c r="I41" s="69"/>
      <c r="J41" s="56">
        <f t="shared" si="0"/>
        <v>0</v>
      </c>
      <c r="K41" s="155"/>
      <c r="L41" s="156"/>
      <c r="M41" s="155"/>
      <c r="N41" s="156"/>
    </row>
    <row r="42" spans="1:14" ht="26.25" customHeight="1">
      <c r="A42" s="82">
        <v>38</v>
      </c>
      <c r="B42" s="182" t="s">
        <v>960</v>
      </c>
      <c r="C42" s="153" t="s">
        <v>961</v>
      </c>
      <c r="D42" s="154" t="s">
        <v>7</v>
      </c>
      <c r="E42" s="154">
        <v>20</v>
      </c>
      <c r="F42" s="64"/>
      <c r="G42" s="65"/>
      <c r="H42" s="65"/>
      <c r="I42" s="69"/>
      <c r="J42" s="56">
        <f t="shared" si="0"/>
        <v>0</v>
      </c>
      <c r="K42" s="155"/>
      <c r="L42" s="156"/>
      <c r="M42" s="155"/>
      <c r="N42" s="156"/>
    </row>
    <row r="43" spans="1:14" ht="26.25" customHeight="1">
      <c r="A43" s="82">
        <v>39</v>
      </c>
      <c r="B43" s="182" t="s">
        <v>962</v>
      </c>
      <c r="C43" s="153" t="s">
        <v>963</v>
      </c>
      <c r="D43" s="154" t="s">
        <v>7</v>
      </c>
      <c r="E43" s="154">
        <v>6</v>
      </c>
      <c r="F43" s="64"/>
      <c r="G43" s="65"/>
      <c r="H43" s="65"/>
      <c r="I43" s="69"/>
      <c r="J43" s="56">
        <f t="shared" si="0"/>
        <v>0</v>
      </c>
      <c r="K43" s="155"/>
      <c r="L43" s="156"/>
      <c r="M43" s="155"/>
      <c r="N43" s="156"/>
    </row>
    <row r="44" spans="1:14" ht="26.25" customHeight="1">
      <c r="A44" s="82">
        <v>40</v>
      </c>
      <c r="B44" s="182" t="s">
        <v>964</v>
      </c>
      <c r="C44" s="153" t="s">
        <v>965</v>
      </c>
      <c r="D44" s="154" t="s">
        <v>7</v>
      </c>
      <c r="E44" s="154">
        <v>28</v>
      </c>
      <c r="F44" s="64"/>
      <c r="G44" s="65"/>
      <c r="H44" s="65"/>
      <c r="I44" s="69"/>
      <c r="J44" s="56">
        <f t="shared" si="0"/>
        <v>0</v>
      </c>
      <c r="K44" s="155"/>
      <c r="L44" s="156"/>
      <c r="M44" s="155"/>
      <c r="N44" s="156"/>
    </row>
    <row r="45" spans="1:14" ht="26.25" customHeight="1">
      <c r="A45" s="82">
        <v>41</v>
      </c>
      <c r="B45" s="182" t="s">
        <v>966</v>
      </c>
      <c r="C45" s="153" t="s">
        <v>967</v>
      </c>
      <c r="D45" s="154" t="s">
        <v>7</v>
      </c>
      <c r="E45" s="154">
        <v>16</v>
      </c>
      <c r="F45" s="64"/>
      <c r="G45" s="65"/>
      <c r="H45" s="65"/>
      <c r="I45" s="69"/>
      <c r="J45" s="56">
        <f t="shared" si="0"/>
        <v>0</v>
      </c>
      <c r="K45" s="155"/>
      <c r="L45" s="156"/>
      <c r="M45" s="155"/>
      <c r="N45" s="156"/>
    </row>
    <row r="46" spans="1:14" ht="26.25" customHeight="1">
      <c r="A46" s="82">
        <v>42</v>
      </c>
      <c r="B46" s="182" t="s">
        <v>968</v>
      </c>
      <c r="C46" s="153" t="s">
        <v>969</v>
      </c>
      <c r="D46" s="154" t="s">
        <v>7</v>
      </c>
      <c r="E46" s="154">
        <v>10</v>
      </c>
      <c r="F46" s="64"/>
      <c r="G46" s="65"/>
      <c r="H46" s="65"/>
      <c r="I46" s="69"/>
      <c r="J46" s="56">
        <f t="shared" si="0"/>
        <v>0</v>
      </c>
      <c r="K46" s="155"/>
      <c r="L46" s="156"/>
      <c r="M46" s="155"/>
      <c r="N46" s="156"/>
    </row>
    <row r="47" spans="1:14" ht="26.25" customHeight="1">
      <c r="A47" s="82">
        <v>43</v>
      </c>
      <c r="B47" s="182" t="s">
        <v>970</v>
      </c>
      <c r="C47" s="153" t="s">
        <v>971</v>
      </c>
      <c r="D47" s="154" t="s">
        <v>7</v>
      </c>
      <c r="E47" s="154">
        <v>12</v>
      </c>
      <c r="F47" s="64"/>
      <c r="G47" s="65"/>
      <c r="H47" s="65"/>
      <c r="I47" s="69"/>
      <c r="J47" s="56">
        <f t="shared" si="0"/>
        <v>0</v>
      </c>
      <c r="K47" s="155"/>
      <c r="L47" s="156"/>
      <c r="M47" s="155"/>
      <c r="N47" s="156"/>
    </row>
    <row r="48" spans="1:14" ht="26.25" customHeight="1">
      <c r="A48" s="82">
        <v>44</v>
      </c>
      <c r="B48" s="182" t="s">
        <v>972</v>
      </c>
      <c r="C48" s="153" t="s">
        <v>973</v>
      </c>
      <c r="D48" s="154" t="s">
        <v>7</v>
      </c>
      <c r="E48" s="154">
        <v>31</v>
      </c>
      <c r="F48" s="64"/>
      <c r="G48" s="65"/>
      <c r="H48" s="65"/>
      <c r="I48" s="69"/>
      <c r="J48" s="56">
        <f t="shared" si="0"/>
        <v>0</v>
      </c>
      <c r="K48" s="155"/>
      <c r="L48" s="156"/>
      <c r="M48" s="155"/>
      <c r="N48" s="156"/>
    </row>
    <row r="49" spans="1:14" ht="26.25" customHeight="1">
      <c r="A49" s="82">
        <v>45</v>
      </c>
      <c r="B49" s="182" t="s">
        <v>5405</v>
      </c>
      <c r="C49" s="153" t="s">
        <v>5406</v>
      </c>
      <c r="D49" s="154" t="s">
        <v>7</v>
      </c>
      <c r="E49" s="154">
        <v>12</v>
      </c>
      <c r="F49" s="64"/>
      <c r="G49" s="65"/>
      <c r="H49" s="65"/>
      <c r="I49" s="69"/>
      <c r="J49" s="56">
        <f t="shared" si="0"/>
        <v>0</v>
      </c>
      <c r="K49" s="155"/>
      <c r="L49" s="156"/>
      <c r="M49" s="155"/>
      <c r="N49" s="156"/>
    </row>
    <row r="50" spans="1:14" ht="26.25" customHeight="1">
      <c r="A50" s="82">
        <v>46</v>
      </c>
      <c r="B50" s="182" t="s">
        <v>5407</v>
      </c>
      <c r="C50" s="153" t="s">
        <v>5408</v>
      </c>
      <c r="D50" s="154" t="s">
        <v>7</v>
      </c>
      <c r="E50" s="154">
        <v>10</v>
      </c>
      <c r="F50" s="64"/>
      <c r="G50" s="65"/>
      <c r="H50" s="65"/>
      <c r="I50" s="69"/>
      <c r="J50" s="56">
        <f t="shared" si="0"/>
        <v>0</v>
      </c>
      <c r="K50" s="155"/>
      <c r="L50" s="156"/>
      <c r="M50" s="155"/>
      <c r="N50" s="156"/>
    </row>
    <row r="51" spans="1:14" ht="26.25" customHeight="1">
      <c r="A51" s="82">
        <v>47</v>
      </c>
      <c r="B51" s="182" t="s">
        <v>5409</v>
      </c>
      <c r="C51" s="153" t="s">
        <v>5409</v>
      </c>
      <c r="D51" s="154" t="s">
        <v>7</v>
      </c>
      <c r="E51" s="154">
        <v>8</v>
      </c>
      <c r="F51" s="64"/>
      <c r="G51" s="65"/>
      <c r="H51" s="65"/>
      <c r="I51" s="69"/>
      <c r="J51" s="56">
        <f t="shared" si="0"/>
        <v>0</v>
      </c>
      <c r="K51" s="155"/>
      <c r="L51" s="156"/>
      <c r="M51" s="155"/>
      <c r="N51" s="156"/>
    </row>
    <row r="52" spans="1:14" ht="26.25" customHeight="1">
      <c r="A52" s="254">
        <v>48</v>
      </c>
      <c r="B52" s="255" t="s">
        <v>974</v>
      </c>
      <c r="C52" s="256" t="s">
        <v>975</v>
      </c>
      <c r="D52" s="257" t="s">
        <v>7</v>
      </c>
      <c r="E52" s="257">
        <v>6</v>
      </c>
      <c r="F52" s="259"/>
      <c r="G52" s="260"/>
      <c r="H52" s="260"/>
      <c r="I52" s="253"/>
      <c r="J52" s="258">
        <f t="shared" si="0"/>
        <v>0</v>
      </c>
      <c r="K52" s="155"/>
      <c r="L52" s="156"/>
      <c r="M52" s="155"/>
      <c r="N52" s="156"/>
    </row>
    <row r="53" spans="1:14" ht="26.25" customHeight="1">
      <c r="A53" s="82">
        <v>49</v>
      </c>
      <c r="B53" s="182" t="s">
        <v>5410</v>
      </c>
      <c r="C53" s="153" t="s">
        <v>5411</v>
      </c>
      <c r="D53" s="154" t="s">
        <v>7</v>
      </c>
      <c r="E53" s="154">
        <v>26</v>
      </c>
      <c r="F53" s="64"/>
      <c r="G53" s="65"/>
      <c r="H53" s="65"/>
      <c r="I53" s="69"/>
      <c r="J53" s="56">
        <f t="shared" si="0"/>
        <v>0</v>
      </c>
      <c r="K53" s="155"/>
      <c r="L53" s="156"/>
      <c r="M53" s="155"/>
      <c r="N53" s="156"/>
    </row>
    <row r="54" spans="1:14" ht="26.25" customHeight="1">
      <c r="A54" s="254">
        <v>50</v>
      </c>
      <c r="B54" s="255" t="s">
        <v>976</v>
      </c>
      <c r="C54" s="256" t="s">
        <v>977</v>
      </c>
      <c r="D54" s="257" t="s">
        <v>7</v>
      </c>
      <c r="E54" s="257">
        <v>26</v>
      </c>
      <c r="F54" s="259"/>
      <c r="G54" s="260"/>
      <c r="H54" s="260"/>
      <c r="I54" s="253"/>
      <c r="J54" s="258">
        <f t="shared" si="0"/>
        <v>0</v>
      </c>
      <c r="K54" s="155"/>
      <c r="L54" s="156"/>
      <c r="M54" s="155"/>
      <c r="N54" s="156"/>
    </row>
    <row r="55" spans="1:14" ht="26.25" customHeight="1">
      <c r="A55" s="82">
        <v>51</v>
      </c>
      <c r="B55" s="182" t="s">
        <v>978</v>
      </c>
      <c r="C55" s="153" t="s">
        <v>979</v>
      </c>
      <c r="D55" s="154" t="s">
        <v>7</v>
      </c>
      <c r="E55" s="154">
        <v>33</v>
      </c>
      <c r="F55" s="64"/>
      <c r="G55" s="65"/>
      <c r="H55" s="65"/>
      <c r="I55" s="69"/>
      <c r="J55" s="56">
        <f t="shared" si="0"/>
        <v>0</v>
      </c>
      <c r="K55" s="155"/>
      <c r="L55" s="156"/>
      <c r="M55" s="155"/>
      <c r="N55" s="156"/>
    </row>
    <row r="56" spans="1:14" ht="26.25" customHeight="1">
      <c r="A56" s="82">
        <v>52</v>
      </c>
      <c r="B56" s="182" t="s">
        <v>980</v>
      </c>
      <c r="C56" s="153" t="s">
        <v>981</v>
      </c>
      <c r="D56" s="154" t="s">
        <v>7</v>
      </c>
      <c r="E56" s="154">
        <v>21</v>
      </c>
      <c r="F56" s="64"/>
      <c r="G56" s="65"/>
      <c r="H56" s="65"/>
      <c r="I56" s="69"/>
      <c r="J56" s="56">
        <f t="shared" si="0"/>
        <v>0</v>
      </c>
      <c r="K56" s="155"/>
      <c r="L56" s="156"/>
      <c r="M56" s="155"/>
      <c r="N56" s="156"/>
    </row>
    <row r="57" spans="1:14" ht="26.25" customHeight="1">
      <c r="A57" s="82">
        <v>53</v>
      </c>
      <c r="B57" s="182" t="s">
        <v>982</v>
      </c>
      <c r="C57" s="153" t="s">
        <v>983</v>
      </c>
      <c r="D57" s="154" t="s">
        <v>7</v>
      </c>
      <c r="E57" s="154">
        <v>8</v>
      </c>
      <c r="F57" s="64"/>
      <c r="G57" s="65"/>
      <c r="H57" s="65"/>
      <c r="I57" s="69"/>
      <c r="J57" s="56">
        <f t="shared" si="0"/>
        <v>0</v>
      </c>
      <c r="K57" s="155"/>
      <c r="L57" s="156"/>
      <c r="M57" s="155"/>
      <c r="N57" s="156"/>
    </row>
    <row r="58" spans="1:14" ht="26.25" customHeight="1">
      <c r="A58" s="82">
        <v>54</v>
      </c>
      <c r="B58" s="182" t="s">
        <v>984</v>
      </c>
      <c r="C58" s="153" t="s">
        <v>985</v>
      </c>
      <c r="D58" s="154" t="s">
        <v>7</v>
      </c>
      <c r="E58" s="154">
        <v>10</v>
      </c>
      <c r="F58" s="64"/>
      <c r="G58" s="65"/>
      <c r="H58" s="65"/>
      <c r="I58" s="69"/>
      <c r="J58" s="56">
        <f t="shared" si="0"/>
        <v>0</v>
      </c>
      <c r="K58" s="155"/>
      <c r="L58" s="156"/>
      <c r="M58" s="155"/>
      <c r="N58" s="156"/>
    </row>
    <row r="59" spans="1:14" ht="26.25" customHeight="1">
      <c r="A59" s="82">
        <v>55</v>
      </c>
      <c r="B59" s="182" t="s">
        <v>986</v>
      </c>
      <c r="C59" s="153" t="s">
        <v>987</v>
      </c>
      <c r="D59" s="154" t="s">
        <v>7</v>
      </c>
      <c r="E59" s="154">
        <v>11</v>
      </c>
      <c r="F59" s="64"/>
      <c r="G59" s="65"/>
      <c r="H59" s="65"/>
      <c r="I59" s="69"/>
      <c r="J59" s="56">
        <f t="shared" si="0"/>
        <v>0</v>
      </c>
      <c r="K59" s="155"/>
      <c r="L59" s="156"/>
      <c r="M59" s="155"/>
      <c r="N59" s="156"/>
    </row>
    <row r="60" spans="1:14" ht="26.25" customHeight="1">
      <c r="A60" s="82">
        <v>56</v>
      </c>
      <c r="B60" s="182" t="s">
        <v>988</v>
      </c>
      <c r="C60" s="153" t="s">
        <v>989</v>
      </c>
      <c r="D60" s="154" t="s">
        <v>7</v>
      </c>
      <c r="E60" s="154">
        <v>8</v>
      </c>
      <c r="F60" s="64"/>
      <c r="G60" s="65"/>
      <c r="H60" s="65"/>
      <c r="I60" s="69"/>
      <c r="J60" s="56">
        <f t="shared" si="0"/>
        <v>0</v>
      </c>
      <c r="K60" s="155"/>
      <c r="L60" s="156"/>
      <c r="M60" s="155"/>
      <c r="N60" s="156"/>
    </row>
    <row r="61" spans="1:14" ht="26.25" customHeight="1">
      <c r="A61" s="82">
        <v>57</v>
      </c>
      <c r="B61" s="182" t="s">
        <v>990</v>
      </c>
      <c r="C61" s="153" t="s">
        <v>991</v>
      </c>
      <c r="D61" s="154" t="s">
        <v>7</v>
      </c>
      <c r="E61" s="154">
        <v>420</v>
      </c>
      <c r="F61" s="64"/>
      <c r="G61" s="65"/>
      <c r="H61" s="65"/>
      <c r="I61" s="69"/>
      <c r="J61" s="56">
        <f t="shared" si="0"/>
        <v>0</v>
      </c>
      <c r="K61" s="155"/>
      <c r="L61" s="156"/>
      <c r="M61" s="155"/>
      <c r="N61" s="156"/>
    </row>
    <row r="62" spans="1:14" ht="26.25" customHeight="1">
      <c r="A62" s="82">
        <v>58</v>
      </c>
      <c r="B62" s="182" t="s">
        <v>992</v>
      </c>
      <c r="C62" s="153" t="s">
        <v>993</v>
      </c>
      <c r="D62" s="154" t="s">
        <v>7</v>
      </c>
      <c r="E62" s="154">
        <v>1188</v>
      </c>
      <c r="F62" s="64"/>
      <c r="G62" s="65"/>
      <c r="H62" s="65"/>
      <c r="I62" s="69"/>
      <c r="J62" s="56">
        <f t="shared" si="0"/>
        <v>0</v>
      </c>
      <c r="K62" s="155"/>
      <c r="L62" s="156"/>
      <c r="M62" s="155"/>
      <c r="N62" s="156"/>
    </row>
    <row r="63" spans="1:14" ht="26.25" customHeight="1">
      <c r="A63" s="82">
        <v>59</v>
      </c>
      <c r="B63" s="182" t="s">
        <v>994</v>
      </c>
      <c r="C63" s="153" t="s">
        <v>995</v>
      </c>
      <c r="D63" s="154" t="s">
        <v>7</v>
      </c>
      <c r="E63" s="154">
        <v>39</v>
      </c>
      <c r="F63" s="64"/>
      <c r="G63" s="65"/>
      <c r="H63" s="65"/>
      <c r="I63" s="69"/>
      <c r="J63" s="56">
        <f t="shared" si="0"/>
        <v>0</v>
      </c>
      <c r="K63" s="155"/>
      <c r="L63" s="156"/>
      <c r="M63" s="155"/>
      <c r="N63" s="156"/>
    </row>
    <row r="64" spans="1:14" ht="26.25" customHeight="1">
      <c r="A64" s="82">
        <v>60</v>
      </c>
      <c r="B64" s="182" t="s">
        <v>996</v>
      </c>
      <c r="C64" s="153" t="s">
        <v>997</v>
      </c>
      <c r="D64" s="154" t="s">
        <v>7</v>
      </c>
      <c r="E64" s="154">
        <v>22</v>
      </c>
      <c r="F64" s="64"/>
      <c r="G64" s="65"/>
      <c r="H64" s="65"/>
      <c r="I64" s="69"/>
      <c r="J64" s="56">
        <f t="shared" si="0"/>
        <v>0</v>
      </c>
      <c r="K64" s="155"/>
      <c r="L64" s="156"/>
      <c r="M64" s="155"/>
      <c r="N64" s="156"/>
    </row>
    <row r="65" spans="1:14" ht="26.25" customHeight="1">
      <c r="A65" s="82">
        <v>61</v>
      </c>
      <c r="B65" s="182" t="s">
        <v>998</v>
      </c>
      <c r="C65" s="153" t="s">
        <v>999</v>
      </c>
      <c r="D65" s="154" t="s">
        <v>7</v>
      </c>
      <c r="E65" s="154">
        <v>118</v>
      </c>
      <c r="F65" s="64"/>
      <c r="G65" s="65"/>
      <c r="H65" s="65"/>
      <c r="I65" s="69"/>
      <c r="J65" s="56">
        <f t="shared" si="0"/>
        <v>0</v>
      </c>
      <c r="K65" s="155"/>
      <c r="L65" s="156"/>
      <c r="M65" s="155"/>
      <c r="N65" s="156"/>
    </row>
    <row r="66" spans="1:14" ht="26.25" customHeight="1">
      <c r="A66" s="82">
        <v>62</v>
      </c>
      <c r="B66" s="182" t="s">
        <v>1000</v>
      </c>
      <c r="C66" s="153" t="s">
        <v>1001</v>
      </c>
      <c r="D66" s="154" t="s">
        <v>7</v>
      </c>
      <c r="E66" s="154">
        <v>36</v>
      </c>
      <c r="F66" s="64"/>
      <c r="G66" s="65"/>
      <c r="H66" s="65"/>
      <c r="I66" s="69"/>
      <c r="J66" s="56">
        <f t="shared" si="0"/>
        <v>0</v>
      </c>
      <c r="K66" s="155"/>
      <c r="L66" s="156"/>
      <c r="M66" s="155"/>
      <c r="N66" s="156"/>
    </row>
    <row r="67" spans="1:14" ht="26.25" customHeight="1">
      <c r="A67" s="82">
        <v>63</v>
      </c>
      <c r="B67" s="182" t="s">
        <v>1002</v>
      </c>
      <c r="C67" s="153" t="s">
        <v>1003</v>
      </c>
      <c r="D67" s="154" t="s">
        <v>7</v>
      </c>
      <c r="E67" s="154">
        <v>100</v>
      </c>
      <c r="F67" s="64"/>
      <c r="G67" s="65"/>
      <c r="H67" s="65"/>
      <c r="I67" s="69"/>
      <c r="J67" s="56">
        <f t="shared" si="0"/>
        <v>0</v>
      </c>
      <c r="K67" s="155"/>
      <c r="L67" s="156"/>
      <c r="M67" s="155"/>
      <c r="N67" s="156"/>
    </row>
    <row r="68" spans="1:14" ht="26.25" customHeight="1">
      <c r="A68" s="82">
        <v>64</v>
      </c>
      <c r="B68" s="182" t="s">
        <v>1004</v>
      </c>
      <c r="C68" s="153" t="s">
        <v>1005</v>
      </c>
      <c r="D68" s="154" t="s">
        <v>7</v>
      </c>
      <c r="E68" s="154">
        <v>192</v>
      </c>
      <c r="F68" s="64"/>
      <c r="G68" s="65"/>
      <c r="H68" s="65"/>
      <c r="I68" s="69"/>
      <c r="J68" s="56">
        <f t="shared" si="0"/>
        <v>0</v>
      </c>
      <c r="K68" s="155"/>
      <c r="L68" s="156"/>
      <c r="M68" s="155"/>
      <c r="N68" s="156"/>
    </row>
    <row r="69" spans="1:14" ht="26.25" customHeight="1">
      <c r="A69" s="82">
        <v>65</v>
      </c>
      <c r="B69" s="182" t="s">
        <v>1006</v>
      </c>
      <c r="C69" s="153" t="s">
        <v>1007</v>
      </c>
      <c r="D69" s="154" t="s">
        <v>7</v>
      </c>
      <c r="E69" s="154">
        <v>200</v>
      </c>
      <c r="F69" s="64"/>
      <c r="G69" s="65"/>
      <c r="H69" s="65"/>
      <c r="I69" s="69"/>
      <c r="J69" s="56">
        <f aca="true" t="shared" si="1" ref="J69:J132">I69*E69</f>
        <v>0</v>
      </c>
      <c r="K69" s="155"/>
      <c r="L69" s="156"/>
      <c r="M69" s="155"/>
      <c r="N69" s="156"/>
    </row>
    <row r="70" spans="1:14" ht="26.25" customHeight="1">
      <c r="A70" s="82">
        <v>66</v>
      </c>
      <c r="B70" s="182" t="s">
        <v>1008</v>
      </c>
      <c r="C70" s="153" t="s">
        <v>1009</v>
      </c>
      <c r="D70" s="154" t="s">
        <v>7</v>
      </c>
      <c r="E70" s="154">
        <v>100</v>
      </c>
      <c r="F70" s="64"/>
      <c r="G70" s="65"/>
      <c r="H70" s="65"/>
      <c r="I70" s="69"/>
      <c r="J70" s="56">
        <f t="shared" si="1"/>
        <v>0</v>
      </c>
      <c r="K70" s="155"/>
      <c r="L70" s="156"/>
      <c r="M70" s="155"/>
      <c r="N70" s="156"/>
    </row>
    <row r="71" spans="1:14" ht="26.25" customHeight="1">
      <c r="A71" s="82">
        <v>67</v>
      </c>
      <c r="B71" s="182" t="s">
        <v>1010</v>
      </c>
      <c r="C71" s="153" t="s">
        <v>1011</v>
      </c>
      <c r="D71" s="154" t="s">
        <v>7</v>
      </c>
      <c r="E71" s="154">
        <v>45</v>
      </c>
      <c r="F71" s="64"/>
      <c r="G71" s="65"/>
      <c r="H71" s="65"/>
      <c r="I71" s="69"/>
      <c r="J71" s="56">
        <f t="shared" si="1"/>
        <v>0</v>
      </c>
      <c r="K71" s="155"/>
      <c r="L71" s="156"/>
      <c r="M71" s="155"/>
      <c r="N71" s="156"/>
    </row>
    <row r="72" spans="1:14" ht="26.25" customHeight="1">
      <c r="A72" s="82">
        <v>68</v>
      </c>
      <c r="B72" s="182" t="s">
        <v>1012</v>
      </c>
      <c r="C72" s="153" t="s">
        <v>1013</v>
      </c>
      <c r="D72" s="154" t="s">
        <v>7</v>
      </c>
      <c r="E72" s="154">
        <v>12</v>
      </c>
      <c r="F72" s="64"/>
      <c r="G72" s="65"/>
      <c r="H72" s="65"/>
      <c r="I72" s="69"/>
      <c r="J72" s="56">
        <f t="shared" si="1"/>
        <v>0</v>
      </c>
      <c r="K72" s="155"/>
      <c r="L72" s="156"/>
      <c r="M72" s="155"/>
      <c r="N72" s="156"/>
    </row>
    <row r="73" spans="1:14" ht="26.25" customHeight="1">
      <c r="A73" s="82">
        <v>69</v>
      </c>
      <c r="B73" s="182" t="s">
        <v>1014</v>
      </c>
      <c r="C73" s="153" t="s">
        <v>1015</v>
      </c>
      <c r="D73" s="154" t="s">
        <v>7</v>
      </c>
      <c r="E73" s="154">
        <v>69</v>
      </c>
      <c r="F73" s="64"/>
      <c r="G73" s="65"/>
      <c r="H73" s="65"/>
      <c r="I73" s="69"/>
      <c r="J73" s="56">
        <f t="shared" si="1"/>
        <v>0</v>
      </c>
      <c r="K73" s="155"/>
      <c r="L73" s="156"/>
      <c r="M73" s="155"/>
      <c r="N73" s="156"/>
    </row>
    <row r="74" spans="1:14" ht="26.25" customHeight="1">
      <c r="A74" s="82">
        <v>70</v>
      </c>
      <c r="B74" s="182" t="s">
        <v>1016</v>
      </c>
      <c r="C74" s="153" t="s">
        <v>1017</v>
      </c>
      <c r="D74" s="154" t="s">
        <v>7</v>
      </c>
      <c r="E74" s="154">
        <v>50</v>
      </c>
      <c r="F74" s="64"/>
      <c r="G74" s="65"/>
      <c r="H74" s="65"/>
      <c r="I74" s="69"/>
      <c r="J74" s="56">
        <f t="shared" si="1"/>
        <v>0</v>
      </c>
      <c r="K74" s="155"/>
      <c r="L74" s="156"/>
      <c r="M74" s="155"/>
      <c r="N74" s="156"/>
    </row>
    <row r="75" spans="1:14" ht="26.25" customHeight="1">
      <c r="A75" s="82">
        <v>71</v>
      </c>
      <c r="B75" s="182" t="s">
        <v>1018</v>
      </c>
      <c r="C75" s="153" t="s">
        <v>1019</v>
      </c>
      <c r="D75" s="154" t="s">
        <v>7</v>
      </c>
      <c r="E75" s="154">
        <v>11</v>
      </c>
      <c r="F75" s="64"/>
      <c r="G75" s="65"/>
      <c r="H75" s="65"/>
      <c r="I75" s="69"/>
      <c r="J75" s="56">
        <f t="shared" si="1"/>
        <v>0</v>
      </c>
      <c r="K75" s="155"/>
      <c r="L75" s="156"/>
      <c r="M75" s="155"/>
      <c r="N75" s="156"/>
    </row>
    <row r="76" spans="1:14" ht="26.25" customHeight="1">
      <c r="A76" s="82">
        <v>72</v>
      </c>
      <c r="B76" s="182" t="s">
        <v>1020</v>
      </c>
      <c r="C76" s="153" t="s">
        <v>1021</v>
      </c>
      <c r="D76" s="154" t="s">
        <v>7</v>
      </c>
      <c r="E76" s="154">
        <v>24</v>
      </c>
      <c r="F76" s="64"/>
      <c r="G76" s="65"/>
      <c r="H76" s="65"/>
      <c r="I76" s="69"/>
      <c r="J76" s="56">
        <f t="shared" si="1"/>
        <v>0</v>
      </c>
      <c r="K76" s="155"/>
      <c r="L76" s="156"/>
      <c r="M76" s="155"/>
      <c r="N76" s="156"/>
    </row>
    <row r="77" spans="1:14" ht="26.25" customHeight="1">
      <c r="A77" s="82">
        <v>73</v>
      </c>
      <c r="B77" s="182" t="s">
        <v>1022</v>
      </c>
      <c r="C77" s="153" t="s">
        <v>1023</v>
      </c>
      <c r="D77" s="154" t="s">
        <v>7</v>
      </c>
      <c r="E77" s="154">
        <v>33</v>
      </c>
      <c r="F77" s="64"/>
      <c r="G77" s="65"/>
      <c r="H77" s="65"/>
      <c r="I77" s="69"/>
      <c r="J77" s="56">
        <f t="shared" si="1"/>
        <v>0</v>
      </c>
      <c r="K77" s="155"/>
      <c r="L77" s="156"/>
      <c r="M77" s="155"/>
      <c r="N77" s="156"/>
    </row>
    <row r="78" spans="1:14" ht="26.25" customHeight="1">
      <c r="A78" s="82">
        <v>74</v>
      </c>
      <c r="B78" s="182" t="s">
        <v>1024</v>
      </c>
      <c r="C78" s="153" t="s">
        <v>1025</v>
      </c>
      <c r="D78" s="154" t="s">
        <v>7</v>
      </c>
      <c r="E78" s="154">
        <v>8</v>
      </c>
      <c r="F78" s="64"/>
      <c r="G78" s="65"/>
      <c r="H78" s="65"/>
      <c r="I78" s="69"/>
      <c r="J78" s="56">
        <f t="shared" si="1"/>
        <v>0</v>
      </c>
      <c r="K78" s="155"/>
      <c r="L78" s="156"/>
      <c r="M78" s="155"/>
      <c r="N78" s="156"/>
    </row>
    <row r="79" spans="1:14" ht="26.25" customHeight="1">
      <c r="A79" s="82">
        <v>75</v>
      </c>
      <c r="B79" s="182" t="s">
        <v>1026</v>
      </c>
      <c r="C79" s="153" t="s">
        <v>1027</v>
      </c>
      <c r="D79" s="154" t="s">
        <v>7</v>
      </c>
      <c r="E79" s="154">
        <v>20</v>
      </c>
      <c r="F79" s="64"/>
      <c r="G79" s="65"/>
      <c r="H79" s="65"/>
      <c r="I79" s="69"/>
      <c r="J79" s="56">
        <f t="shared" si="1"/>
        <v>0</v>
      </c>
      <c r="K79" s="155"/>
      <c r="L79" s="156"/>
      <c r="M79" s="155"/>
      <c r="N79" s="156"/>
    </row>
    <row r="80" spans="1:14" ht="26.25" customHeight="1">
      <c r="A80" s="82">
        <v>76</v>
      </c>
      <c r="B80" s="182" t="s">
        <v>1028</v>
      </c>
      <c r="C80" s="153" t="s">
        <v>1029</v>
      </c>
      <c r="D80" s="154" t="s">
        <v>7</v>
      </c>
      <c r="E80" s="154">
        <v>46</v>
      </c>
      <c r="F80" s="64"/>
      <c r="G80" s="65"/>
      <c r="H80" s="65"/>
      <c r="I80" s="69"/>
      <c r="J80" s="56">
        <f t="shared" si="1"/>
        <v>0</v>
      </c>
      <c r="K80" s="155"/>
      <c r="L80" s="156"/>
      <c r="M80" s="155"/>
      <c r="N80" s="156"/>
    </row>
    <row r="81" spans="1:14" ht="26.25" customHeight="1">
      <c r="A81" s="82">
        <v>77</v>
      </c>
      <c r="B81" s="182" t="s">
        <v>1030</v>
      </c>
      <c r="C81" s="153" t="s">
        <v>1031</v>
      </c>
      <c r="D81" s="154" t="s">
        <v>7</v>
      </c>
      <c r="E81" s="154">
        <v>12</v>
      </c>
      <c r="F81" s="64"/>
      <c r="G81" s="65"/>
      <c r="H81" s="65"/>
      <c r="I81" s="69"/>
      <c r="J81" s="56">
        <f t="shared" si="1"/>
        <v>0</v>
      </c>
      <c r="K81" s="155"/>
      <c r="L81" s="156"/>
      <c r="M81" s="155"/>
      <c r="N81" s="156"/>
    </row>
    <row r="82" spans="1:14" ht="26.25" customHeight="1">
      <c r="A82" s="82">
        <v>78</v>
      </c>
      <c r="B82" s="182" t="s">
        <v>1032</v>
      </c>
      <c r="C82" s="153" t="s">
        <v>1033</v>
      </c>
      <c r="D82" s="154" t="s">
        <v>7</v>
      </c>
      <c r="E82" s="154">
        <v>29</v>
      </c>
      <c r="F82" s="64"/>
      <c r="G82" s="65"/>
      <c r="H82" s="65"/>
      <c r="I82" s="69"/>
      <c r="J82" s="56">
        <f t="shared" si="1"/>
        <v>0</v>
      </c>
      <c r="K82" s="155"/>
      <c r="L82" s="156"/>
      <c r="M82" s="155"/>
      <c r="N82" s="156"/>
    </row>
    <row r="83" spans="1:14" ht="26.25" customHeight="1">
      <c r="A83" s="82">
        <v>79</v>
      </c>
      <c r="B83" s="182" t="s">
        <v>1034</v>
      </c>
      <c r="C83" s="153" t="s">
        <v>1035</v>
      </c>
      <c r="D83" s="154" t="s">
        <v>7</v>
      </c>
      <c r="E83" s="154">
        <v>6</v>
      </c>
      <c r="F83" s="64"/>
      <c r="G83" s="65"/>
      <c r="H83" s="65"/>
      <c r="I83" s="69"/>
      <c r="J83" s="56">
        <f t="shared" si="1"/>
        <v>0</v>
      </c>
      <c r="K83" s="155"/>
      <c r="L83" s="156"/>
      <c r="M83" s="155"/>
      <c r="N83" s="156"/>
    </row>
    <row r="84" spans="1:14" ht="26.25" customHeight="1">
      <c r="A84" s="82">
        <v>80</v>
      </c>
      <c r="B84" s="182" t="s">
        <v>1036</v>
      </c>
      <c r="C84" s="153" t="s">
        <v>1037</v>
      </c>
      <c r="D84" s="154" t="s">
        <v>7</v>
      </c>
      <c r="E84" s="154">
        <v>12</v>
      </c>
      <c r="F84" s="64"/>
      <c r="G84" s="65"/>
      <c r="H84" s="65"/>
      <c r="I84" s="69"/>
      <c r="J84" s="56">
        <f t="shared" si="1"/>
        <v>0</v>
      </c>
      <c r="K84" s="155"/>
      <c r="L84" s="156"/>
      <c r="M84" s="155"/>
      <c r="N84" s="156"/>
    </row>
    <row r="85" spans="1:14" ht="26.25" customHeight="1">
      <c r="A85" s="82">
        <v>81</v>
      </c>
      <c r="B85" s="182" t="s">
        <v>1038</v>
      </c>
      <c r="C85" s="153" t="s">
        <v>1039</v>
      </c>
      <c r="D85" s="154" t="s">
        <v>7</v>
      </c>
      <c r="E85" s="154">
        <v>10</v>
      </c>
      <c r="F85" s="64"/>
      <c r="G85" s="65"/>
      <c r="H85" s="65"/>
      <c r="I85" s="69"/>
      <c r="J85" s="56">
        <f t="shared" si="1"/>
        <v>0</v>
      </c>
      <c r="K85" s="155"/>
      <c r="L85" s="156"/>
      <c r="M85" s="155"/>
      <c r="N85" s="156"/>
    </row>
    <row r="86" spans="1:14" ht="26.25" customHeight="1">
      <c r="A86" s="82">
        <v>82</v>
      </c>
      <c r="B86" s="182" t="s">
        <v>1040</v>
      </c>
      <c r="C86" s="153" t="s">
        <v>1041</v>
      </c>
      <c r="D86" s="154" t="s">
        <v>7</v>
      </c>
      <c r="E86" s="154">
        <v>208</v>
      </c>
      <c r="F86" s="64"/>
      <c r="G86" s="65"/>
      <c r="H86" s="65"/>
      <c r="I86" s="69"/>
      <c r="J86" s="56">
        <f t="shared" si="1"/>
        <v>0</v>
      </c>
      <c r="K86" s="155"/>
      <c r="L86" s="156"/>
      <c r="M86" s="155"/>
      <c r="N86" s="156"/>
    </row>
    <row r="87" spans="1:14" ht="26.25" customHeight="1">
      <c r="A87" s="82">
        <v>83</v>
      </c>
      <c r="B87" s="182" t="s">
        <v>1042</v>
      </c>
      <c r="C87" s="153" t="s">
        <v>1043</v>
      </c>
      <c r="D87" s="154" t="s">
        <v>7</v>
      </c>
      <c r="E87" s="154">
        <v>50</v>
      </c>
      <c r="F87" s="64"/>
      <c r="G87" s="65"/>
      <c r="H87" s="65"/>
      <c r="I87" s="69"/>
      <c r="J87" s="56">
        <f t="shared" si="1"/>
        <v>0</v>
      </c>
      <c r="K87" s="155"/>
      <c r="L87" s="156"/>
      <c r="M87" s="155"/>
      <c r="N87" s="156"/>
    </row>
    <row r="88" spans="1:14" ht="26.25" customHeight="1">
      <c r="A88" s="82">
        <v>84</v>
      </c>
      <c r="B88" s="182" t="s">
        <v>1044</v>
      </c>
      <c r="C88" s="153" t="s">
        <v>1045</v>
      </c>
      <c r="D88" s="154" t="s">
        <v>7</v>
      </c>
      <c r="E88" s="154">
        <v>114</v>
      </c>
      <c r="F88" s="64"/>
      <c r="G88" s="65"/>
      <c r="H88" s="65"/>
      <c r="I88" s="69"/>
      <c r="J88" s="56">
        <f t="shared" si="1"/>
        <v>0</v>
      </c>
      <c r="K88" s="155"/>
      <c r="L88" s="156"/>
      <c r="M88" s="155"/>
      <c r="N88" s="156"/>
    </row>
    <row r="89" spans="1:14" ht="26.25" customHeight="1">
      <c r="A89" s="82">
        <v>85</v>
      </c>
      <c r="B89" s="182" t="s">
        <v>1046</v>
      </c>
      <c r="C89" s="153" t="s">
        <v>1047</v>
      </c>
      <c r="D89" s="154" t="s">
        <v>7</v>
      </c>
      <c r="E89" s="154">
        <v>5</v>
      </c>
      <c r="F89" s="64"/>
      <c r="G89" s="65"/>
      <c r="H89" s="65"/>
      <c r="I89" s="69"/>
      <c r="J89" s="56">
        <f t="shared" si="1"/>
        <v>0</v>
      </c>
      <c r="K89" s="155"/>
      <c r="L89" s="156"/>
      <c r="M89" s="155"/>
      <c r="N89" s="156"/>
    </row>
    <row r="90" spans="1:14" ht="26.25" customHeight="1">
      <c r="A90" s="82">
        <v>86</v>
      </c>
      <c r="B90" s="182" t="s">
        <v>1048</v>
      </c>
      <c r="C90" s="153" t="s">
        <v>1049</v>
      </c>
      <c r="D90" s="154" t="s">
        <v>7</v>
      </c>
      <c r="E90" s="154">
        <v>30</v>
      </c>
      <c r="F90" s="64"/>
      <c r="G90" s="65"/>
      <c r="H90" s="65"/>
      <c r="I90" s="69"/>
      <c r="J90" s="56">
        <f t="shared" si="1"/>
        <v>0</v>
      </c>
      <c r="K90" s="155"/>
      <c r="L90" s="156"/>
      <c r="M90" s="155"/>
      <c r="N90" s="156"/>
    </row>
    <row r="91" spans="1:14" ht="26.25" customHeight="1">
      <c r="A91" s="82">
        <v>87</v>
      </c>
      <c r="B91" s="182">
        <v>4041</v>
      </c>
      <c r="C91" s="153" t="s">
        <v>1050</v>
      </c>
      <c r="D91" s="154" t="s">
        <v>7</v>
      </c>
      <c r="E91" s="154">
        <v>35</v>
      </c>
      <c r="F91" s="64"/>
      <c r="G91" s="65"/>
      <c r="H91" s="65"/>
      <c r="I91" s="69"/>
      <c r="J91" s="56">
        <f t="shared" si="1"/>
        <v>0</v>
      </c>
      <c r="K91" s="155"/>
      <c r="L91" s="156"/>
      <c r="M91" s="155"/>
      <c r="N91" s="156"/>
    </row>
    <row r="92" spans="1:14" ht="26.25" customHeight="1">
      <c r="A92" s="82">
        <v>88</v>
      </c>
      <c r="B92" s="182" t="s">
        <v>1051</v>
      </c>
      <c r="C92" s="153" t="s">
        <v>1052</v>
      </c>
      <c r="D92" s="154" t="s">
        <v>7</v>
      </c>
      <c r="E92" s="154">
        <v>6</v>
      </c>
      <c r="F92" s="64"/>
      <c r="G92" s="65"/>
      <c r="H92" s="65"/>
      <c r="I92" s="69"/>
      <c r="J92" s="56">
        <f t="shared" si="1"/>
        <v>0</v>
      </c>
      <c r="K92" s="155"/>
      <c r="L92" s="156"/>
      <c r="M92" s="155"/>
      <c r="N92" s="156"/>
    </row>
    <row r="93" spans="1:14" ht="26.25" customHeight="1">
      <c r="A93" s="82">
        <v>89</v>
      </c>
      <c r="B93" s="182" t="s">
        <v>1053</v>
      </c>
      <c r="C93" s="153" t="s">
        <v>1054</v>
      </c>
      <c r="D93" s="154" t="s">
        <v>7</v>
      </c>
      <c r="E93" s="154">
        <v>10</v>
      </c>
      <c r="F93" s="64"/>
      <c r="G93" s="65"/>
      <c r="H93" s="65"/>
      <c r="I93" s="69"/>
      <c r="J93" s="56">
        <f t="shared" si="1"/>
        <v>0</v>
      </c>
      <c r="K93" s="155"/>
      <c r="L93" s="156"/>
      <c r="M93" s="155"/>
      <c r="N93" s="156"/>
    </row>
    <row r="94" spans="1:14" ht="26.25" customHeight="1">
      <c r="A94" s="82">
        <v>90</v>
      </c>
      <c r="B94" s="182" t="s">
        <v>1055</v>
      </c>
      <c r="C94" s="153" t="s">
        <v>1056</v>
      </c>
      <c r="D94" s="154" t="s">
        <v>7</v>
      </c>
      <c r="E94" s="154">
        <v>6</v>
      </c>
      <c r="F94" s="64"/>
      <c r="G94" s="65"/>
      <c r="H94" s="65"/>
      <c r="I94" s="69"/>
      <c r="J94" s="56">
        <f t="shared" si="1"/>
        <v>0</v>
      </c>
      <c r="K94" s="155"/>
      <c r="L94" s="156"/>
      <c r="M94" s="155"/>
      <c r="N94" s="156"/>
    </row>
    <row r="95" spans="1:14" ht="26.25" customHeight="1">
      <c r="A95" s="82">
        <v>91</v>
      </c>
      <c r="B95" s="182" t="s">
        <v>1057</v>
      </c>
      <c r="C95" s="153" t="s">
        <v>1058</v>
      </c>
      <c r="D95" s="154" t="s">
        <v>7</v>
      </c>
      <c r="E95" s="154">
        <v>18</v>
      </c>
      <c r="F95" s="64"/>
      <c r="G95" s="65"/>
      <c r="H95" s="65"/>
      <c r="I95" s="69"/>
      <c r="J95" s="56">
        <f t="shared" si="1"/>
        <v>0</v>
      </c>
      <c r="K95" s="155"/>
      <c r="L95" s="156"/>
      <c r="M95" s="155"/>
      <c r="N95" s="156"/>
    </row>
    <row r="96" spans="1:14" ht="26.25" customHeight="1">
      <c r="A96" s="82">
        <v>92</v>
      </c>
      <c r="B96" s="182" t="s">
        <v>1059</v>
      </c>
      <c r="C96" s="153" t="s">
        <v>1060</v>
      </c>
      <c r="D96" s="154" t="s">
        <v>7</v>
      </c>
      <c r="E96" s="154">
        <v>24</v>
      </c>
      <c r="F96" s="64"/>
      <c r="G96" s="65"/>
      <c r="H96" s="65"/>
      <c r="I96" s="69"/>
      <c r="J96" s="56">
        <f t="shared" si="1"/>
        <v>0</v>
      </c>
      <c r="K96" s="155"/>
      <c r="L96" s="156"/>
      <c r="M96" s="155"/>
      <c r="N96" s="156"/>
    </row>
    <row r="97" spans="1:14" ht="26.25" customHeight="1">
      <c r="A97" s="82">
        <v>93</v>
      </c>
      <c r="B97" s="182" t="s">
        <v>1061</v>
      </c>
      <c r="C97" s="153" t="s">
        <v>1062</v>
      </c>
      <c r="D97" s="154" t="s">
        <v>7</v>
      </c>
      <c r="E97" s="154">
        <v>8</v>
      </c>
      <c r="F97" s="64"/>
      <c r="G97" s="65"/>
      <c r="H97" s="65"/>
      <c r="I97" s="69"/>
      <c r="J97" s="56">
        <f t="shared" si="1"/>
        <v>0</v>
      </c>
      <c r="K97" s="155"/>
      <c r="L97" s="156"/>
      <c r="M97" s="155"/>
      <c r="N97" s="156"/>
    </row>
    <row r="98" spans="1:14" ht="26.25" customHeight="1">
      <c r="A98" s="82">
        <v>94</v>
      </c>
      <c r="B98" s="182" t="s">
        <v>1063</v>
      </c>
      <c r="C98" s="153" t="s">
        <v>1064</v>
      </c>
      <c r="D98" s="154" t="s">
        <v>7</v>
      </c>
      <c r="E98" s="154">
        <v>13</v>
      </c>
      <c r="F98" s="64"/>
      <c r="G98" s="65"/>
      <c r="H98" s="65"/>
      <c r="I98" s="69"/>
      <c r="J98" s="56">
        <f t="shared" si="1"/>
        <v>0</v>
      </c>
      <c r="K98" s="155"/>
      <c r="L98" s="156"/>
      <c r="M98" s="155"/>
      <c r="N98" s="156"/>
    </row>
    <row r="99" spans="1:14" ht="26.25" customHeight="1">
      <c r="A99" s="82">
        <v>95</v>
      </c>
      <c r="B99" s="182" t="s">
        <v>1065</v>
      </c>
      <c r="C99" s="153" t="s">
        <v>1066</v>
      </c>
      <c r="D99" s="154" t="s">
        <v>7</v>
      </c>
      <c r="E99" s="154">
        <v>43</v>
      </c>
      <c r="F99" s="64"/>
      <c r="G99" s="65"/>
      <c r="H99" s="65"/>
      <c r="I99" s="69"/>
      <c r="J99" s="56">
        <f t="shared" si="1"/>
        <v>0</v>
      </c>
      <c r="K99" s="155"/>
      <c r="L99" s="156"/>
      <c r="M99" s="155"/>
      <c r="N99" s="156"/>
    </row>
    <row r="100" spans="1:14" ht="26.25" customHeight="1">
      <c r="A100" s="82">
        <v>96</v>
      </c>
      <c r="B100" s="182" t="s">
        <v>1067</v>
      </c>
      <c r="C100" s="153" t="s">
        <v>1068</v>
      </c>
      <c r="D100" s="154" t="s">
        <v>7</v>
      </c>
      <c r="E100" s="154">
        <v>7</v>
      </c>
      <c r="F100" s="64"/>
      <c r="G100" s="65"/>
      <c r="H100" s="65"/>
      <c r="I100" s="69"/>
      <c r="J100" s="56">
        <f t="shared" si="1"/>
        <v>0</v>
      </c>
      <c r="K100" s="155"/>
      <c r="L100" s="156"/>
      <c r="M100" s="155"/>
      <c r="N100" s="156"/>
    </row>
    <row r="101" spans="1:14" ht="26.25" customHeight="1">
      <c r="A101" s="82">
        <v>97</v>
      </c>
      <c r="B101" s="182" t="s">
        <v>1069</v>
      </c>
      <c r="C101" s="153" t="s">
        <v>1070</v>
      </c>
      <c r="D101" s="154" t="s">
        <v>7</v>
      </c>
      <c r="E101" s="154">
        <v>48</v>
      </c>
      <c r="F101" s="64"/>
      <c r="G101" s="65"/>
      <c r="H101" s="65"/>
      <c r="I101" s="69"/>
      <c r="J101" s="56">
        <f t="shared" si="1"/>
        <v>0</v>
      </c>
      <c r="K101" s="155"/>
      <c r="L101" s="156"/>
      <c r="M101" s="155"/>
      <c r="N101" s="156"/>
    </row>
    <row r="102" spans="1:14" ht="26.25" customHeight="1">
      <c r="A102" s="82">
        <v>98</v>
      </c>
      <c r="B102" s="182" t="s">
        <v>1071</v>
      </c>
      <c r="C102" s="153" t="s">
        <v>1072</v>
      </c>
      <c r="D102" s="154" t="s">
        <v>7</v>
      </c>
      <c r="E102" s="154">
        <v>22</v>
      </c>
      <c r="F102" s="64"/>
      <c r="G102" s="65"/>
      <c r="H102" s="65"/>
      <c r="I102" s="69"/>
      <c r="J102" s="56">
        <f t="shared" si="1"/>
        <v>0</v>
      </c>
      <c r="K102" s="155"/>
      <c r="L102" s="156"/>
      <c r="M102" s="155"/>
      <c r="N102" s="156"/>
    </row>
    <row r="103" spans="1:14" ht="26.25" customHeight="1">
      <c r="A103" s="82">
        <v>99</v>
      </c>
      <c r="B103" s="182" t="s">
        <v>1073</v>
      </c>
      <c r="C103" s="153" t="s">
        <v>1074</v>
      </c>
      <c r="D103" s="154" t="s">
        <v>7</v>
      </c>
      <c r="E103" s="154">
        <v>11</v>
      </c>
      <c r="F103" s="64"/>
      <c r="G103" s="65"/>
      <c r="H103" s="65"/>
      <c r="I103" s="69"/>
      <c r="J103" s="56">
        <f t="shared" si="1"/>
        <v>0</v>
      </c>
      <c r="K103" s="155"/>
      <c r="L103" s="156"/>
      <c r="M103" s="155"/>
      <c r="N103" s="156"/>
    </row>
    <row r="104" spans="1:14" ht="26.25" customHeight="1">
      <c r="A104" s="82">
        <v>100</v>
      </c>
      <c r="B104" s="182" t="s">
        <v>1075</v>
      </c>
      <c r="C104" s="153" t="s">
        <v>1076</v>
      </c>
      <c r="D104" s="154" t="s">
        <v>7</v>
      </c>
      <c r="E104" s="154">
        <v>35</v>
      </c>
      <c r="F104" s="64"/>
      <c r="G104" s="65"/>
      <c r="H104" s="65"/>
      <c r="I104" s="69"/>
      <c r="J104" s="56">
        <f t="shared" si="1"/>
        <v>0</v>
      </c>
      <c r="K104" s="155"/>
      <c r="L104" s="156"/>
      <c r="M104" s="155"/>
      <c r="N104" s="156"/>
    </row>
    <row r="105" spans="1:14" ht="26.25" customHeight="1">
      <c r="A105" s="82">
        <v>101</v>
      </c>
      <c r="B105" s="182" t="s">
        <v>1077</v>
      </c>
      <c r="C105" s="153" t="s">
        <v>1078</v>
      </c>
      <c r="D105" s="154" t="s">
        <v>7</v>
      </c>
      <c r="E105" s="154">
        <v>7</v>
      </c>
      <c r="F105" s="64"/>
      <c r="G105" s="65"/>
      <c r="H105" s="65"/>
      <c r="I105" s="69"/>
      <c r="J105" s="56">
        <f t="shared" si="1"/>
        <v>0</v>
      </c>
      <c r="K105" s="155"/>
      <c r="L105" s="156"/>
      <c r="M105" s="155"/>
      <c r="N105" s="156"/>
    </row>
    <row r="106" spans="1:14" ht="26.25" customHeight="1">
      <c r="A106" s="82">
        <v>102</v>
      </c>
      <c r="B106" s="182" t="s">
        <v>1079</v>
      </c>
      <c r="C106" s="153" t="s">
        <v>1080</v>
      </c>
      <c r="D106" s="154" t="s">
        <v>7</v>
      </c>
      <c r="E106" s="154">
        <v>21</v>
      </c>
      <c r="F106" s="64"/>
      <c r="G106" s="65"/>
      <c r="H106" s="65"/>
      <c r="I106" s="69"/>
      <c r="J106" s="56">
        <f t="shared" si="1"/>
        <v>0</v>
      </c>
      <c r="K106" s="155"/>
      <c r="L106" s="156"/>
      <c r="M106" s="155"/>
      <c r="N106" s="156"/>
    </row>
    <row r="107" spans="1:14" ht="26.25" customHeight="1">
      <c r="A107" s="82">
        <v>103</v>
      </c>
      <c r="B107" s="182" t="s">
        <v>1081</v>
      </c>
      <c r="C107" s="153" t="s">
        <v>1082</v>
      </c>
      <c r="D107" s="154" t="s">
        <v>7</v>
      </c>
      <c r="E107" s="154">
        <v>6</v>
      </c>
      <c r="F107" s="64"/>
      <c r="G107" s="65"/>
      <c r="H107" s="65"/>
      <c r="I107" s="69"/>
      <c r="J107" s="56">
        <f t="shared" si="1"/>
        <v>0</v>
      </c>
      <c r="K107" s="155"/>
      <c r="L107" s="156"/>
      <c r="M107" s="155"/>
      <c r="N107" s="156"/>
    </row>
    <row r="108" spans="1:14" ht="26.25" customHeight="1">
      <c r="A108" s="82">
        <v>104</v>
      </c>
      <c r="B108" s="182" t="s">
        <v>1083</v>
      </c>
      <c r="C108" s="153" t="s">
        <v>1084</v>
      </c>
      <c r="D108" s="154" t="s">
        <v>7</v>
      </c>
      <c r="E108" s="154">
        <v>86</v>
      </c>
      <c r="F108" s="64"/>
      <c r="G108" s="65"/>
      <c r="H108" s="65"/>
      <c r="I108" s="69"/>
      <c r="J108" s="56">
        <f t="shared" si="1"/>
        <v>0</v>
      </c>
      <c r="K108" s="155"/>
      <c r="L108" s="156"/>
      <c r="M108" s="155"/>
      <c r="N108" s="156"/>
    </row>
    <row r="109" spans="1:14" ht="26.25" customHeight="1">
      <c r="A109" s="82">
        <v>105</v>
      </c>
      <c r="B109" s="182" t="s">
        <v>1085</v>
      </c>
      <c r="C109" s="153" t="s">
        <v>1086</v>
      </c>
      <c r="D109" s="154" t="s">
        <v>7</v>
      </c>
      <c r="E109" s="154">
        <v>7</v>
      </c>
      <c r="F109" s="64"/>
      <c r="G109" s="65"/>
      <c r="H109" s="65"/>
      <c r="I109" s="69"/>
      <c r="J109" s="56">
        <f t="shared" si="1"/>
        <v>0</v>
      </c>
      <c r="K109" s="155"/>
      <c r="L109" s="156"/>
      <c r="M109" s="155"/>
      <c r="N109" s="156"/>
    </row>
    <row r="110" spans="1:14" ht="26.25" customHeight="1">
      <c r="A110" s="82">
        <v>106</v>
      </c>
      <c r="B110" s="182" t="s">
        <v>1087</v>
      </c>
      <c r="C110" s="153" t="s">
        <v>1088</v>
      </c>
      <c r="D110" s="154" t="s">
        <v>7</v>
      </c>
      <c r="E110" s="154">
        <v>43</v>
      </c>
      <c r="F110" s="64"/>
      <c r="G110" s="65"/>
      <c r="H110" s="65"/>
      <c r="I110" s="69"/>
      <c r="J110" s="56">
        <f t="shared" si="1"/>
        <v>0</v>
      </c>
      <c r="K110" s="155"/>
      <c r="L110" s="156"/>
      <c r="M110" s="155"/>
      <c r="N110" s="156"/>
    </row>
    <row r="111" spans="1:14" ht="26.25" customHeight="1">
      <c r="A111" s="82">
        <v>107</v>
      </c>
      <c r="B111" s="182" t="s">
        <v>1089</v>
      </c>
      <c r="C111" s="153" t="s">
        <v>1090</v>
      </c>
      <c r="D111" s="154" t="s">
        <v>7</v>
      </c>
      <c r="E111" s="154">
        <v>18</v>
      </c>
      <c r="F111" s="64"/>
      <c r="G111" s="65"/>
      <c r="H111" s="65"/>
      <c r="I111" s="69"/>
      <c r="J111" s="56">
        <f t="shared" si="1"/>
        <v>0</v>
      </c>
      <c r="K111" s="155"/>
      <c r="L111" s="156"/>
      <c r="M111" s="155"/>
      <c r="N111" s="156"/>
    </row>
    <row r="112" spans="1:14" ht="26.25" customHeight="1">
      <c r="A112" s="82">
        <v>108</v>
      </c>
      <c r="B112" s="182" t="s">
        <v>1091</v>
      </c>
      <c r="C112" s="153" t="s">
        <v>1092</v>
      </c>
      <c r="D112" s="154" t="s">
        <v>7</v>
      </c>
      <c r="E112" s="154">
        <v>12</v>
      </c>
      <c r="F112" s="64"/>
      <c r="G112" s="65"/>
      <c r="H112" s="65"/>
      <c r="I112" s="69"/>
      <c r="J112" s="56">
        <f t="shared" si="1"/>
        <v>0</v>
      </c>
      <c r="K112" s="155"/>
      <c r="L112" s="156"/>
      <c r="M112" s="155"/>
      <c r="N112" s="156"/>
    </row>
    <row r="113" spans="1:14" ht="26.25" customHeight="1">
      <c r="A113" s="82">
        <v>109</v>
      </c>
      <c r="B113" s="182" t="s">
        <v>1093</v>
      </c>
      <c r="C113" s="153" t="s">
        <v>1094</v>
      </c>
      <c r="D113" s="154" t="s">
        <v>7</v>
      </c>
      <c r="E113" s="154">
        <v>12</v>
      </c>
      <c r="F113" s="64"/>
      <c r="G113" s="65"/>
      <c r="H113" s="65"/>
      <c r="I113" s="69"/>
      <c r="J113" s="56">
        <f t="shared" si="1"/>
        <v>0</v>
      </c>
      <c r="K113" s="155"/>
      <c r="L113" s="156"/>
      <c r="M113" s="155"/>
      <c r="N113" s="156"/>
    </row>
    <row r="114" spans="1:14" ht="26.25" customHeight="1">
      <c r="A114" s="82">
        <v>110</v>
      </c>
      <c r="B114" s="182" t="s">
        <v>1095</v>
      </c>
      <c r="C114" s="153" t="s">
        <v>1096</v>
      </c>
      <c r="D114" s="154" t="s">
        <v>7</v>
      </c>
      <c r="E114" s="154">
        <v>17</v>
      </c>
      <c r="F114" s="64"/>
      <c r="G114" s="65"/>
      <c r="H114" s="65"/>
      <c r="I114" s="69"/>
      <c r="J114" s="56">
        <f t="shared" si="1"/>
        <v>0</v>
      </c>
      <c r="K114" s="155"/>
      <c r="L114" s="156"/>
      <c r="M114" s="155"/>
      <c r="N114" s="156"/>
    </row>
    <row r="115" spans="1:14" ht="26.25" customHeight="1">
      <c r="A115" s="82">
        <v>111</v>
      </c>
      <c r="B115" s="182" t="s">
        <v>1097</v>
      </c>
      <c r="C115" s="153" t="s">
        <v>1098</v>
      </c>
      <c r="D115" s="154" t="s">
        <v>7</v>
      </c>
      <c r="E115" s="154">
        <v>7</v>
      </c>
      <c r="F115" s="64"/>
      <c r="G115" s="65"/>
      <c r="H115" s="65"/>
      <c r="I115" s="69"/>
      <c r="J115" s="56">
        <f t="shared" si="1"/>
        <v>0</v>
      </c>
      <c r="K115" s="155"/>
      <c r="L115" s="156"/>
      <c r="M115" s="155"/>
      <c r="N115" s="156"/>
    </row>
    <row r="116" spans="1:14" ht="26.25" customHeight="1">
      <c r="A116" s="82">
        <v>112</v>
      </c>
      <c r="B116" s="182" t="s">
        <v>1099</v>
      </c>
      <c r="C116" s="153" t="s">
        <v>1100</v>
      </c>
      <c r="D116" s="154" t="s">
        <v>7</v>
      </c>
      <c r="E116" s="154">
        <v>8</v>
      </c>
      <c r="F116" s="64"/>
      <c r="G116" s="65"/>
      <c r="H116" s="65"/>
      <c r="I116" s="69"/>
      <c r="J116" s="56">
        <f t="shared" si="1"/>
        <v>0</v>
      </c>
      <c r="K116" s="155"/>
      <c r="L116" s="156"/>
      <c r="M116" s="155"/>
      <c r="N116" s="156"/>
    </row>
    <row r="117" spans="1:14" ht="26.25" customHeight="1">
      <c r="A117" s="82">
        <v>113</v>
      </c>
      <c r="B117" s="182" t="s">
        <v>1101</v>
      </c>
      <c r="C117" s="153" t="s">
        <v>1102</v>
      </c>
      <c r="D117" s="154" t="s">
        <v>7</v>
      </c>
      <c r="E117" s="154">
        <v>12</v>
      </c>
      <c r="F117" s="64"/>
      <c r="G117" s="65"/>
      <c r="H117" s="65"/>
      <c r="I117" s="69"/>
      <c r="J117" s="56">
        <f t="shared" si="1"/>
        <v>0</v>
      </c>
      <c r="K117" s="155"/>
      <c r="L117" s="156"/>
      <c r="M117" s="155"/>
      <c r="N117" s="156"/>
    </row>
    <row r="118" spans="1:14" ht="26.25" customHeight="1">
      <c r="A118" s="82">
        <v>114</v>
      </c>
      <c r="B118" s="182" t="s">
        <v>1103</v>
      </c>
      <c r="C118" s="153" t="s">
        <v>1104</v>
      </c>
      <c r="D118" s="154" t="s">
        <v>7</v>
      </c>
      <c r="E118" s="154">
        <v>5</v>
      </c>
      <c r="F118" s="64"/>
      <c r="G118" s="65"/>
      <c r="H118" s="65"/>
      <c r="I118" s="69"/>
      <c r="J118" s="56">
        <f t="shared" si="1"/>
        <v>0</v>
      </c>
      <c r="K118" s="155"/>
      <c r="L118" s="156"/>
      <c r="M118" s="155"/>
      <c r="N118" s="156"/>
    </row>
    <row r="119" spans="1:14" ht="26.25" customHeight="1">
      <c r="A119" s="82">
        <v>115</v>
      </c>
      <c r="B119" s="182" t="s">
        <v>1105</v>
      </c>
      <c r="C119" s="153" t="s">
        <v>1106</v>
      </c>
      <c r="D119" s="154" t="s">
        <v>7</v>
      </c>
      <c r="E119" s="154">
        <v>5</v>
      </c>
      <c r="F119" s="64"/>
      <c r="G119" s="65"/>
      <c r="H119" s="65"/>
      <c r="I119" s="69"/>
      <c r="J119" s="56">
        <f t="shared" si="1"/>
        <v>0</v>
      </c>
      <c r="K119" s="155"/>
      <c r="L119" s="156"/>
      <c r="M119" s="155"/>
      <c r="N119" s="156"/>
    </row>
    <row r="120" spans="1:14" ht="26.25" customHeight="1">
      <c r="A120" s="82">
        <v>116</v>
      </c>
      <c r="B120" s="182" t="s">
        <v>1107</v>
      </c>
      <c r="C120" s="153" t="s">
        <v>1108</v>
      </c>
      <c r="D120" s="154" t="s">
        <v>7</v>
      </c>
      <c r="E120" s="154">
        <v>20</v>
      </c>
      <c r="F120" s="64"/>
      <c r="G120" s="65"/>
      <c r="H120" s="65"/>
      <c r="I120" s="69"/>
      <c r="J120" s="56">
        <f t="shared" si="1"/>
        <v>0</v>
      </c>
      <c r="K120" s="155"/>
      <c r="L120" s="156"/>
      <c r="M120" s="155"/>
      <c r="N120" s="156"/>
    </row>
    <row r="121" spans="1:14" ht="26.25" customHeight="1">
      <c r="A121" s="82">
        <v>117</v>
      </c>
      <c r="B121" s="182" t="s">
        <v>1109</v>
      </c>
      <c r="C121" s="153" t="s">
        <v>1110</v>
      </c>
      <c r="D121" s="154" t="s">
        <v>7</v>
      </c>
      <c r="E121" s="154">
        <v>17</v>
      </c>
      <c r="F121" s="64"/>
      <c r="G121" s="65"/>
      <c r="H121" s="65"/>
      <c r="I121" s="69"/>
      <c r="J121" s="56">
        <f t="shared" si="1"/>
        <v>0</v>
      </c>
      <c r="K121" s="155"/>
      <c r="L121" s="156"/>
      <c r="M121" s="155"/>
      <c r="N121" s="156"/>
    </row>
    <row r="122" spans="1:14" ht="26.25" customHeight="1">
      <c r="A122" s="82">
        <v>118</v>
      </c>
      <c r="B122" s="182" t="s">
        <v>1111</v>
      </c>
      <c r="C122" s="153" t="s">
        <v>1112</v>
      </c>
      <c r="D122" s="154" t="s">
        <v>7</v>
      </c>
      <c r="E122" s="154">
        <v>13</v>
      </c>
      <c r="F122" s="64"/>
      <c r="G122" s="65"/>
      <c r="H122" s="65"/>
      <c r="I122" s="69"/>
      <c r="J122" s="56">
        <f t="shared" si="1"/>
        <v>0</v>
      </c>
      <c r="K122" s="155"/>
      <c r="L122" s="156"/>
      <c r="M122" s="155"/>
      <c r="N122" s="156"/>
    </row>
    <row r="123" spans="1:14" ht="26.25" customHeight="1">
      <c r="A123" s="82">
        <v>119</v>
      </c>
      <c r="B123" s="182" t="s">
        <v>1113</v>
      </c>
      <c r="C123" s="153" t="s">
        <v>1114</v>
      </c>
      <c r="D123" s="154" t="s">
        <v>7</v>
      </c>
      <c r="E123" s="154">
        <v>24</v>
      </c>
      <c r="F123" s="64"/>
      <c r="G123" s="65"/>
      <c r="H123" s="65"/>
      <c r="I123" s="69"/>
      <c r="J123" s="56">
        <f t="shared" si="1"/>
        <v>0</v>
      </c>
      <c r="K123" s="155"/>
      <c r="L123" s="156"/>
      <c r="M123" s="155"/>
      <c r="N123" s="156"/>
    </row>
    <row r="124" spans="1:14" ht="26.25" customHeight="1">
      <c r="A124" s="82">
        <v>120</v>
      </c>
      <c r="B124" s="182" t="s">
        <v>1115</v>
      </c>
      <c r="C124" s="153" t="s">
        <v>1116</v>
      </c>
      <c r="D124" s="154" t="s">
        <v>7</v>
      </c>
      <c r="E124" s="154">
        <v>5</v>
      </c>
      <c r="F124" s="64"/>
      <c r="G124" s="65"/>
      <c r="H124" s="65"/>
      <c r="I124" s="69"/>
      <c r="J124" s="56">
        <f t="shared" si="1"/>
        <v>0</v>
      </c>
      <c r="K124" s="155"/>
      <c r="L124" s="156"/>
      <c r="M124" s="155"/>
      <c r="N124" s="156"/>
    </row>
    <row r="125" spans="1:14" ht="26.25" customHeight="1">
      <c r="A125" s="82">
        <v>121</v>
      </c>
      <c r="B125" s="182" t="s">
        <v>1117</v>
      </c>
      <c r="C125" s="153" t="s">
        <v>1118</v>
      </c>
      <c r="D125" s="154" t="s">
        <v>7</v>
      </c>
      <c r="E125" s="154">
        <v>18</v>
      </c>
      <c r="F125" s="64"/>
      <c r="G125" s="65"/>
      <c r="H125" s="65"/>
      <c r="I125" s="69"/>
      <c r="J125" s="56">
        <f t="shared" si="1"/>
        <v>0</v>
      </c>
      <c r="K125" s="155"/>
      <c r="L125" s="156"/>
      <c r="M125" s="155"/>
      <c r="N125" s="156"/>
    </row>
    <row r="126" spans="1:14" ht="26.25" customHeight="1">
      <c r="A126" s="82">
        <v>122</v>
      </c>
      <c r="B126" s="182" t="s">
        <v>1119</v>
      </c>
      <c r="C126" s="153" t="s">
        <v>1120</v>
      </c>
      <c r="D126" s="154" t="s">
        <v>7</v>
      </c>
      <c r="E126" s="154">
        <v>33</v>
      </c>
      <c r="F126" s="64"/>
      <c r="G126" s="65"/>
      <c r="H126" s="65"/>
      <c r="I126" s="69"/>
      <c r="J126" s="56">
        <f t="shared" si="1"/>
        <v>0</v>
      </c>
      <c r="K126" s="155"/>
      <c r="L126" s="156"/>
      <c r="M126" s="155"/>
      <c r="N126" s="156"/>
    </row>
    <row r="127" spans="1:14" ht="26.25" customHeight="1">
      <c r="A127" s="82">
        <v>123</v>
      </c>
      <c r="B127" s="182" t="s">
        <v>1121</v>
      </c>
      <c r="C127" s="153" t="s">
        <v>1122</v>
      </c>
      <c r="D127" s="154" t="s">
        <v>7</v>
      </c>
      <c r="E127" s="154">
        <v>8</v>
      </c>
      <c r="F127" s="64"/>
      <c r="G127" s="65"/>
      <c r="H127" s="65"/>
      <c r="I127" s="69"/>
      <c r="J127" s="56">
        <f t="shared" si="1"/>
        <v>0</v>
      </c>
      <c r="K127" s="155"/>
      <c r="L127" s="156"/>
      <c r="M127" s="155"/>
      <c r="N127" s="156"/>
    </row>
    <row r="128" spans="1:14" ht="26.25" customHeight="1">
      <c r="A128" s="82">
        <v>124</v>
      </c>
      <c r="B128" s="182" t="s">
        <v>1123</v>
      </c>
      <c r="C128" s="153" t="s">
        <v>1124</v>
      </c>
      <c r="D128" s="154" t="s">
        <v>7</v>
      </c>
      <c r="E128" s="154">
        <v>9</v>
      </c>
      <c r="F128" s="64"/>
      <c r="G128" s="65"/>
      <c r="H128" s="65"/>
      <c r="I128" s="69"/>
      <c r="J128" s="56">
        <f t="shared" si="1"/>
        <v>0</v>
      </c>
      <c r="K128" s="155"/>
      <c r="L128" s="156"/>
      <c r="M128" s="155"/>
      <c r="N128" s="156"/>
    </row>
    <row r="129" spans="1:14" ht="26.25" customHeight="1">
      <c r="A129" s="82">
        <v>125</v>
      </c>
      <c r="B129" s="182" t="s">
        <v>1125</v>
      </c>
      <c r="C129" s="153" t="s">
        <v>1126</v>
      </c>
      <c r="D129" s="154" t="s">
        <v>7</v>
      </c>
      <c r="E129" s="154">
        <v>175</v>
      </c>
      <c r="F129" s="64"/>
      <c r="G129" s="65"/>
      <c r="H129" s="65"/>
      <c r="I129" s="69"/>
      <c r="J129" s="56">
        <f t="shared" si="1"/>
        <v>0</v>
      </c>
      <c r="K129" s="155"/>
      <c r="L129" s="156"/>
      <c r="M129" s="155"/>
      <c r="N129" s="156"/>
    </row>
    <row r="130" spans="1:14" ht="26.25" customHeight="1">
      <c r="A130" s="82">
        <v>126</v>
      </c>
      <c r="B130" s="182" t="s">
        <v>1127</v>
      </c>
      <c r="C130" s="153" t="s">
        <v>1128</v>
      </c>
      <c r="D130" s="154" t="s">
        <v>7</v>
      </c>
      <c r="E130" s="154">
        <v>5</v>
      </c>
      <c r="F130" s="64"/>
      <c r="G130" s="65"/>
      <c r="H130" s="65"/>
      <c r="I130" s="69"/>
      <c r="J130" s="56">
        <f t="shared" si="1"/>
        <v>0</v>
      </c>
      <c r="K130" s="155"/>
      <c r="L130" s="156"/>
      <c r="M130" s="155"/>
      <c r="N130" s="156"/>
    </row>
    <row r="131" spans="1:14" ht="26.25" customHeight="1">
      <c r="A131" s="82">
        <v>127</v>
      </c>
      <c r="B131" s="182" t="s">
        <v>1129</v>
      </c>
      <c r="C131" s="153" t="s">
        <v>1130</v>
      </c>
      <c r="D131" s="154" t="s">
        <v>7</v>
      </c>
      <c r="E131" s="154">
        <v>287</v>
      </c>
      <c r="F131" s="64"/>
      <c r="G131" s="65"/>
      <c r="H131" s="65"/>
      <c r="I131" s="69"/>
      <c r="J131" s="56">
        <f t="shared" si="1"/>
        <v>0</v>
      </c>
      <c r="K131" s="155"/>
      <c r="L131" s="156"/>
      <c r="M131" s="155"/>
      <c r="N131" s="156"/>
    </row>
    <row r="132" spans="1:14" ht="26.25" customHeight="1">
      <c r="A132" s="82">
        <v>128</v>
      </c>
      <c r="B132" s="182" t="s">
        <v>1131</v>
      </c>
      <c r="C132" s="153" t="s">
        <v>1132</v>
      </c>
      <c r="D132" s="154" t="s">
        <v>7</v>
      </c>
      <c r="E132" s="154">
        <v>5</v>
      </c>
      <c r="F132" s="64"/>
      <c r="G132" s="65"/>
      <c r="H132" s="65"/>
      <c r="I132" s="69"/>
      <c r="J132" s="56">
        <f t="shared" si="1"/>
        <v>0</v>
      </c>
      <c r="K132" s="155"/>
      <c r="L132" s="156"/>
      <c r="M132" s="155"/>
      <c r="N132" s="156"/>
    </row>
    <row r="133" spans="1:14" ht="26.25" customHeight="1">
      <c r="A133" s="82">
        <v>129</v>
      </c>
      <c r="B133" s="182" t="s">
        <v>1133</v>
      </c>
      <c r="C133" s="153" t="s">
        <v>1134</v>
      </c>
      <c r="D133" s="154" t="s">
        <v>7</v>
      </c>
      <c r="E133" s="154">
        <v>44</v>
      </c>
      <c r="F133" s="64"/>
      <c r="G133" s="65"/>
      <c r="H133" s="65"/>
      <c r="I133" s="69"/>
      <c r="J133" s="56">
        <f aca="true" t="shared" si="2" ref="J133:J196">I133*E133</f>
        <v>0</v>
      </c>
      <c r="K133" s="155"/>
      <c r="L133" s="156"/>
      <c r="M133" s="155"/>
      <c r="N133" s="156"/>
    </row>
    <row r="134" spans="1:14" ht="26.25" customHeight="1">
      <c r="A134" s="82">
        <v>130</v>
      </c>
      <c r="B134" s="182" t="s">
        <v>1135</v>
      </c>
      <c r="C134" s="153" t="s">
        <v>1136</v>
      </c>
      <c r="D134" s="154" t="s">
        <v>7</v>
      </c>
      <c r="E134" s="154">
        <v>10</v>
      </c>
      <c r="F134" s="64"/>
      <c r="G134" s="65"/>
      <c r="H134" s="65"/>
      <c r="I134" s="69"/>
      <c r="J134" s="56">
        <f t="shared" si="2"/>
        <v>0</v>
      </c>
      <c r="K134" s="155"/>
      <c r="L134" s="156"/>
      <c r="M134" s="155"/>
      <c r="N134" s="156"/>
    </row>
    <row r="135" spans="1:14" ht="26.25" customHeight="1">
      <c r="A135" s="82">
        <v>131</v>
      </c>
      <c r="B135" s="182" t="s">
        <v>1137</v>
      </c>
      <c r="C135" s="153" t="s">
        <v>1138</v>
      </c>
      <c r="D135" s="154" t="s">
        <v>7</v>
      </c>
      <c r="E135" s="154">
        <v>10</v>
      </c>
      <c r="F135" s="64"/>
      <c r="G135" s="65"/>
      <c r="H135" s="65"/>
      <c r="I135" s="69"/>
      <c r="J135" s="56">
        <f t="shared" si="2"/>
        <v>0</v>
      </c>
      <c r="K135" s="155"/>
      <c r="L135" s="156"/>
      <c r="M135" s="155"/>
      <c r="N135" s="156"/>
    </row>
    <row r="136" spans="1:14" ht="26.25" customHeight="1">
      <c r="A136" s="82">
        <v>132</v>
      </c>
      <c r="B136" s="182" t="s">
        <v>1139</v>
      </c>
      <c r="C136" s="153" t="s">
        <v>1140</v>
      </c>
      <c r="D136" s="154" t="s">
        <v>7</v>
      </c>
      <c r="E136" s="154">
        <v>20</v>
      </c>
      <c r="F136" s="64"/>
      <c r="G136" s="65"/>
      <c r="H136" s="65"/>
      <c r="I136" s="69"/>
      <c r="J136" s="56">
        <f t="shared" si="2"/>
        <v>0</v>
      </c>
      <c r="K136" s="155"/>
      <c r="L136" s="156"/>
      <c r="M136" s="155"/>
      <c r="N136" s="156"/>
    </row>
    <row r="137" spans="1:14" ht="26.25" customHeight="1">
      <c r="A137" s="82">
        <v>133</v>
      </c>
      <c r="B137" s="182" t="s">
        <v>1141</v>
      </c>
      <c r="C137" s="153" t="s">
        <v>1142</v>
      </c>
      <c r="D137" s="154" t="s">
        <v>7</v>
      </c>
      <c r="E137" s="154">
        <v>36</v>
      </c>
      <c r="F137" s="64"/>
      <c r="G137" s="65"/>
      <c r="H137" s="65"/>
      <c r="I137" s="69"/>
      <c r="J137" s="56">
        <f t="shared" si="2"/>
        <v>0</v>
      </c>
      <c r="K137" s="155"/>
      <c r="L137" s="156"/>
      <c r="M137" s="155"/>
      <c r="N137" s="156"/>
    </row>
    <row r="138" spans="1:14" ht="26.25" customHeight="1">
      <c r="A138" s="82">
        <v>134</v>
      </c>
      <c r="B138" s="182">
        <v>35871</v>
      </c>
      <c r="C138" s="153" t="s">
        <v>1143</v>
      </c>
      <c r="D138" s="154" t="s">
        <v>7</v>
      </c>
      <c r="E138" s="154">
        <v>18</v>
      </c>
      <c r="F138" s="64"/>
      <c r="G138" s="65"/>
      <c r="H138" s="65"/>
      <c r="I138" s="69"/>
      <c r="J138" s="56">
        <f t="shared" si="2"/>
        <v>0</v>
      </c>
      <c r="K138" s="155"/>
      <c r="L138" s="156"/>
      <c r="M138" s="155"/>
      <c r="N138" s="156"/>
    </row>
    <row r="139" spans="1:14" ht="26.25" customHeight="1">
      <c r="A139" s="82">
        <v>135</v>
      </c>
      <c r="B139" s="182" t="s">
        <v>1144</v>
      </c>
      <c r="C139" s="153" t="s">
        <v>1145</v>
      </c>
      <c r="D139" s="154" t="s">
        <v>7</v>
      </c>
      <c r="E139" s="154">
        <v>24</v>
      </c>
      <c r="F139" s="64"/>
      <c r="G139" s="65"/>
      <c r="H139" s="65"/>
      <c r="I139" s="69"/>
      <c r="J139" s="56">
        <f t="shared" si="2"/>
        <v>0</v>
      </c>
      <c r="K139" s="155"/>
      <c r="L139" s="156"/>
      <c r="M139" s="155"/>
      <c r="N139" s="156"/>
    </row>
    <row r="140" spans="1:14" ht="26.25" customHeight="1">
      <c r="A140" s="82">
        <v>136</v>
      </c>
      <c r="B140" s="182" t="s">
        <v>1146</v>
      </c>
      <c r="C140" s="153" t="s">
        <v>1147</v>
      </c>
      <c r="D140" s="154" t="s">
        <v>7</v>
      </c>
      <c r="E140" s="154">
        <v>12</v>
      </c>
      <c r="F140" s="79" t="s">
        <v>5142</v>
      </c>
      <c r="G140" s="65"/>
      <c r="H140" s="65"/>
      <c r="I140" s="69"/>
      <c r="J140" s="56">
        <f t="shared" si="2"/>
        <v>0</v>
      </c>
      <c r="K140" s="155"/>
      <c r="L140" s="156"/>
      <c r="M140" s="155"/>
      <c r="N140" s="156"/>
    </row>
    <row r="141" spans="1:14" ht="26.25" customHeight="1">
      <c r="A141" s="82">
        <v>137</v>
      </c>
      <c r="B141" s="182" t="s">
        <v>1148</v>
      </c>
      <c r="C141" s="153" t="s">
        <v>1149</v>
      </c>
      <c r="D141" s="154" t="s">
        <v>7</v>
      </c>
      <c r="E141" s="154">
        <v>48</v>
      </c>
      <c r="F141" s="79" t="s">
        <v>5142</v>
      </c>
      <c r="G141" s="65"/>
      <c r="H141" s="65"/>
      <c r="I141" s="69"/>
      <c r="J141" s="56">
        <f t="shared" si="2"/>
        <v>0</v>
      </c>
      <c r="K141" s="155"/>
      <c r="L141" s="156"/>
      <c r="M141" s="155"/>
      <c r="N141" s="156"/>
    </row>
    <row r="142" spans="1:14" ht="26.25" customHeight="1">
      <c r="A142" s="82">
        <v>138</v>
      </c>
      <c r="B142" s="182" t="s">
        <v>1150</v>
      </c>
      <c r="C142" s="153" t="s">
        <v>1151</v>
      </c>
      <c r="D142" s="154" t="s">
        <v>7</v>
      </c>
      <c r="E142" s="154">
        <v>390</v>
      </c>
      <c r="F142" s="79" t="s">
        <v>5142</v>
      </c>
      <c r="G142" s="65"/>
      <c r="H142" s="65"/>
      <c r="I142" s="69"/>
      <c r="J142" s="56">
        <f t="shared" si="2"/>
        <v>0</v>
      </c>
      <c r="K142" s="155"/>
      <c r="L142" s="156"/>
      <c r="M142" s="155"/>
      <c r="N142" s="156"/>
    </row>
    <row r="143" spans="1:14" ht="26.25" customHeight="1">
      <c r="A143" s="82">
        <v>139</v>
      </c>
      <c r="B143" s="182" t="s">
        <v>1152</v>
      </c>
      <c r="C143" s="153" t="s">
        <v>1153</v>
      </c>
      <c r="D143" s="154" t="s">
        <v>7</v>
      </c>
      <c r="E143" s="154">
        <v>180</v>
      </c>
      <c r="F143" s="79" t="s">
        <v>5142</v>
      </c>
      <c r="G143" s="65"/>
      <c r="H143" s="65"/>
      <c r="I143" s="69"/>
      <c r="J143" s="56">
        <f t="shared" si="2"/>
        <v>0</v>
      </c>
      <c r="K143" s="155"/>
      <c r="L143" s="156"/>
      <c r="M143" s="155"/>
      <c r="N143" s="156"/>
    </row>
    <row r="144" spans="1:14" ht="26.25" customHeight="1">
      <c r="A144" s="82">
        <v>140</v>
      </c>
      <c r="B144" s="182" t="s">
        <v>1154</v>
      </c>
      <c r="C144" s="153" t="s">
        <v>1155</v>
      </c>
      <c r="D144" s="154" t="s">
        <v>7</v>
      </c>
      <c r="E144" s="154">
        <v>80</v>
      </c>
      <c r="F144" s="79" t="s">
        <v>5142</v>
      </c>
      <c r="G144" s="65"/>
      <c r="H144" s="65"/>
      <c r="I144" s="69"/>
      <c r="J144" s="56">
        <f t="shared" si="2"/>
        <v>0</v>
      </c>
      <c r="K144" s="155"/>
      <c r="L144" s="156"/>
      <c r="M144" s="155"/>
      <c r="N144" s="156"/>
    </row>
    <row r="145" spans="1:14" ht="26.25" customHeight="1">
      <c r="A145" s="82">
        <v>141</v>
      </c>
      <c r="B145" s="182" t="s">
        <v>1156</v>
      </c>
      <c r="C145" s="153" t="s">
        <v>1157</v>
      </c>
      <c r="D145" s="154" t="s">
        <v>7</v>
      </c>
      <c r="E145" s="154">
        <v>80</v>
      </c>
      <c r="F145" s="79" t="s">
        <v>5142</v>
      </c>
      <c r="G145" s="65"/>
      <c r="H145" s="65"/>
      <c r="I145" s="69"/>
      <c r="J145" s="56">
        <f t="shared" si="2"/>
        <v>0</v>
      </c>
      <c r="K145" s="155"/>
      <c r="L145" s="156"/>
      <c r="M145" s="155"/>
      <c r="N145" s="156"/>
    </row>
    <row r="146" spans="1:14" ht="26.25" customHeight="1">
      <c r="A146" s="82">
        <v>142</v>
      </c>
      <c r="B146" s="182" t="s">
        <v>1158</v>
      </c>
      <c r="C146" s="153" t="s">
        <v>1159</v>
      </c>
      <c r="D146" s="154" t="s">
        <v>7</v>
      </c>
      <c r="E146" s="154">
        <v>70</v>
      </c>
      <c r="F146" s="79" t="s">
        <v>5142</v>
      </c>
      <c r="G146" s="65"/>
      <c r="H146" s="65"/>
      <c r="I146" s="69"/>
      <c r="J146" s="56">
        <f t="shared" si="2"/>
        <v>0</v>
      </c>
      <c r="K146" s="155"/>
      <c r="L146" s="156"/>
      <c r="M146" s="155"/>
      <c r="N146" s="156"/>
    </row>
    <row r="147" spans="1:14" ht="26.25" customHeight="1">
      <c r="A147" s="82">
        <v>143</v>
      </c>
      <c r="B147" s="182" t="s">
        <v>1160</v>
      </c>
      <c r="C147" s="153" t="s">
        <v>1161</v>
      </c>
      <c r="D147" s="154" t="s">
        <v>7</v>
      </c>
      <c r="E147" s="154">
        <v>112</v>
      </c>
      <c r="F147" s="79" t="s">
        <v>5142</v>
      </c>
      <c r="G147" s="65"/>
      <c r="H147" s="65"/>
      <c r="I147" s="69"/>
      <c r="J147" s="56">
        <f t="shared" si="2"/>
        <v>0</v>
      </c>
      <c r="K147" s="155"/>
      <c r="L147" s="156"/>
      <c r="M147" s="155"/>
      <c r="N147" s="156"/>
    </row>
    <row r="148" spans="1:14" ht="26.25" customHeight="1">
      <c r="A148" s="82">
        <v>144</v>
      </c>
      <c r="B148" s="182" t="s">
        <v>1162</v>
      </c>
      <c r="C148" s="153" t="s">
        <v>1163</v>
      </c>
      <c r="D148" s="154" t="s">
        <v>7</v>
      </c>
      <c r="E148" s="154">
        <v>140</v>
      </c>
      <c r="F148" s="79" t="s">
        <v>5142</v>
      </c>
      <c r="G148" s="65"/>
      <c r="H148" s="65"/>
      <c r="I148" s="69"/>
      <c r="J148" s="56">
        <f t="shared" si="2"/>
        <v>0</v>
      </c>
      <c r="K148" s="155"/>
      <c r="L148" s="156"/>
      <c r="M148" s="155"/>
      <c r="N148" s="156"/>
    </row>
    <row r="149" spans="1:14" ht="26.25" customHeight="1">
      <c r="A149" s="82">
        <v>145</v>
      </c>
      <c r="B149" s="182" t="s">
        <v>1164</v>
      </c>
      <c r="C149" s="153" t="s">
        <v>1165</v>
      </c>
      <c r="D149" s="154" t="s">
        <v>7</v>
      </c>
      <c r="E149" s="154">
        <v>320</v>
      </c>
      <c r="F149" s="79" t="s">
        <v>5142</v>
      </c>
      <c r="G149" s="65"/>
      <c r="H149" s="65"/>
      <c r="I149" s="69"/>
      <c r="J149" s="56">
        <f t="shared" si="2"/>
        <v>0</v>
      </c>
      <c r="K149" s="155"/>
      <c r="L149" s="156"/>
      <c r="M149" s="155"/>
      <c r="N149" s="156"/>
    </row>
    <row r="150" spans="1:14" ht="26.25" customHeight="1">
      <c r="A150" s="82">
        <v>146</v>
      </c>
      <c r="B150" s="182" t="s">
        <v>1166</v>
      </c>
      <c r="C150" s="153" t="s">
        <v>1167</v>
      </c>
      <c r="D150" s="154" t="s">
        <v>7</v>
      </c>
      <c r="E150" s="154">
        <v>60</v>
      </c>
      <c r="F150" s="79" t="s">
        <v>5142</v>
      </c>
      <c r="G150" s="65"/>
      <c r="H150" s="65"/>
      <c r="I150" s="69"/>
      <c r="J150" s="56">
        <f t="shared" si="2"/>
        <v>0</v>
      </c>
      <c r="K150" s="155"/>
      <c r="L150" s="156"/>
      <c r="M150" s="155"/>
      <c r="N150" s="156"/>
    </row>
    <row r="151" spans="1:14" ht="26.25" customHeight="1">
      <c r="A151" s="82">
        <v>147</v>
      </c>
      <c r="B151" s="182" t="s">
        <v>1168</v>
      </c>
      <c r="C151" s="153" t="s">
        <v>1169</v>
      </c>
      <c r="D151" s="154" t="s">
        <v>7</v>
      </c>
      <c r="E151" s="154">
        <v>525</v>
      </c>
      <c r="F151" s="79" t="s">
        <v>5142</v>
      </c>
      <c r="G151" s="65"/>
      <c r="H151" s="65"/>
      <c r="I151" s="69"/>
      <c r="J151" s="56">
        <f t="shared" si="2"/>
        <v>0</v>
      </c>
      <c r="K151" s="155"/>
      <c r="L151" s="156"/>
      <c r="M151" s="155"/>
      <c r="N151" s="156"/>
    </row>
    <row r="152" spans="1:14" ht="26.25" customHeight="1">
      <c r="A152" s="82">
        <v>148</v>
      </c>
      <c r="B152" s="182" t="s">
        <v>1170</v>
      </c>
      <c r="C152" s="153" t="s">
        <v>1171</v>
      </c>
      <c r="D152" s="154" t="s">
        <v>7</v>
      </c>
      <c r="E152" s="154">
        <v>90</v>
      </c>
      <c r="F152" s="79" t="s">
        <v>5142</v>
      </c>
      <c r="G152" s="65"/>
      <c r="H152" s="65"/>
      <c r="I152" s="69"/>
      <c r="J152" s="56">
        <f t="shared" si="2"/>
        <v>0</v>
      </c>
      <c r="K152" s="155"/>
      <c r="L152" s="156"/>
      <c r="M152" s="155"/>
      <c r="N152" s="156"/>
    </row>
    <row r="153" spans="1:14" ht="26.25" customHeight="1">
      <c r="A153" s="82">
        <v>149</v>
      </c>
      <c r="B153" s="182" t="s">
        <v>1172</v>
      </c>
      <c r="C153" s="153" t="s">
        <v>1173</v>
      </c>
      <c r="D153" s="154" t="s">
        <v>7</v>
      </c>
      <c r="E153" s="154">
        <v>40</v>
      </c>
      <c r="F153" s="79" t="s">
        <v>5142</v>
      </c>
      <c r="G153" s="65"/>
      <c r="H153" s="65"/>
      <c r="I153" s="69"/>
      <c r="J153" s="56">
        <f t="shared" si="2"/>
        <v>0</v>
      </c>
      <c r="K153" s="155"/>
      <c r="L153" s="156"/>
      <c r="M153" s="155"/>
      <c r="N153" s="156"/>
    </row>
    <row r="154" spans="1:14" ht="26.25" customHeight="1">
      <c r="A154" s="82">
        <v>150</v>
      </c>
      <c r="B154" s="182" t="s">
        <v>1174</v>
      </c>
      <c r="C154" s="153" t="s">
        <v>1175</v>
      </c>
      <c r="D154" s="154" t="s">
        <v>7</v>
      </c>
      <c r="E154" s="154">
        <v>207</v>
      </c>
      <c r="F154" s="79" t="s">
        <v>5142</v>
      </c>
      <c r="G154" s="65"/>
      <c r="H154" s="65"/>
      <c r="I154" s="69"/>
      <c r="J154" s="56">
        <f t="shared" si="2"/>
        <v>0</v>
      </c>
      <c r="K154" s="155"/>
      <c r="L154" s="156"/>
      <c r="M154" s="155"/>
      <c r="N154" s="156"/>
    </row>
    <row r="155" spans="1:14" ht="26.25" customHeight="1">
      <c r="A155" s="82">
        <v>151</v>
      </c>
      <c r="B155" s="182" t="s">
        <v>1176</v>
      </c>
      <c r="C155" s="153" t="s">
        <v>1177</v>
      </c>
      <c r="D155" s="154" t="s">
        <v>7</v>
      </c>
      <c r="E155" s="154">
        <v>900</v>
      </c>
      <c r="F155" s="79" t="s">
        <v>5142</v>
      </c>
      <c r="G155" s="65"/>
      <c r="H155" s="65"/>
      <c r="I155" s="69"/>
      <c r="J155" s="56">
        <f t="shared" si="2"/>
        <v>0</v>
      </c>
      <c r="K155" s="155"/>
      <c r="L155" s="156"/>
      <c r="M155" s="155"/>
      <c r="N155" s="156"/>
    </row>
    <row r="156" spans="1:14" ht="26.25" customHeight="1">
      <c r="A156" s="82">
        <v>152</v>
      </c>
      <c r="B156" s="182" t="s">
        <v>1178</v>
      </c>
      <c r="C156" s="153" t="s">
        <v>1179</v>
      </c>
      <c r="D156" s="154" t="s">
        <v>7</v>
      </c>
      <c r="E156" s="154">
        <v>166</v>
      </c>
      <c r="F156" s="79" t="s">
        <v>5142</v>
      </c>
      <c r="G156" s="65"/>
      <c r="H156" s="65"/>
      <c r="I156" s="69"/>
      <c r="J156" s="56">
        <f t="shared" si="2"/>
        <v>0</v>
      </c>
      <c r="K156" s="155"/>
      <c r="L156" s="156"/>
      <c r="M156" s="155"/>
      <c r="N156" s="156"/>
    </row>
    <row r="157" spans="1:14" ht="26.25" customHeight="1">
      <c r="A157" s="82">
        <v>153</v>
      </c>
      <c r="B157" s="182" t="s">
        <v>1180</v>
      </c>
      <c r="C157" s="153" t="s">
        <v>1181</v>
      </c>
      <c r="D157" s="154" t="s">
        <v>7</v>
      </c>
      <c r="E157" s="154">
        <v>131</v>
      </c>
      <c r="F157" s="79" t="s">
        <v>5142</v>
      </c>
      <c r="G157" s="65"/>
      <c r="H157" s="65"/>
      <c r="I157" s="69"/>
      <c r="J157" s="56">
        <f t="shared" si="2"/>
        <v>0</v>
      </c>
      <c r="K157" s="155"/>
      <c r="L157" s="156"/>
      <c r="M157" s="155"/>
      <c r="N157" s="156"/>
    </row>
    <row r="158" spans="1:14" ht="26.25" customHeight="1">
      <c r="A158" s="82">
        <v>154</v>
      </c>
      <c r="B158" s="182" t="s">
        <v>1182</v>
      </c>
      <c r="C158" s="153" t="s">
        <v>1183</v>
      </c>
      <c r="D158" s="154" t="s">
        <v>7</v>
      </c>
      <c r="E158" s="154">
        <v>132</v>
      </c>
      <c r="F158" s="79" t="s">
        <v>5142</v>
      </c>
      <c r="G158" s="65"/>
      <c r="H158" s="65"/>
      <c r="I158" s="69"/>
      <c r="J158" s="56">
        <f t="shared" si="2"/>
        <v>0</v>
      </c>
      <c r="K158" s="155"/>
      <c r="L158" s="156"/>
      <c r="M158" s="155"/>
      <c r="N158" s="156"/>
    </row>
    <row r="159" spans="1:14" ht="26.25" customHeight="1">
      <c r="A159" s="82">
        <v>155</v>
      </c>
      <c r="B159" s="182" t="s">
        <v>1184</v>
      </c>
      <c r="C159" s="153" t="s">
        <v>1185</v>
      </c>
      <c r="D159" s="154" t="s">
        <v>7</v>
      </c>
      <c r="E159" s="154">
        <v>100</v>
      </c>
      <c r="F159" s="79" t="s">
        <v>5142</v>
      </c>
      <c r="G159" s="65"/>
      <c r="H159" s="65"/>
      <c r="I159" s="69"/>
      <c r="J159" s="56">
        <f t="shared" si="2"/>
        <v>0</v>
      </c>
      <c r="K159" s="155"/>
      <c r="L159" s="156"/>
      <c r="M159" s="155"/>
      <c r="N159" s="156"/>
    </row>
    <row r="160" spans="1:14" ht="26.25" customHeight="1">
      <c r="A160" s="82">
        <v>156</v>
      </c>
      <c r="B160" s="182" t="s">
        <v>1186</v>
      </c>
      <c r="C160" s="153" t="s">
        <v>1187</v>
      </c>
      <c r="D160" s="154" t="s">
        <v>7</v>
      </c>
      <c r="E160" s="154">
        <v>50</v>
      </c>
      <c r="F160" s="79" t="s">
        <v>5142</v>
      </c>
      <c r="G160" s="65"/>
      <c r="H160" s="65"/>
      <c r="I160" s="69"/>
      <c r="J160" s="56">
        <f t="shared" si="2"/>
        <v>0</v>
      </c>
      <c r="K160" s="155"/>
      <c r="L160" s="156"/>
      <c r="M160" s="155"/>
      <c r="N160" s="156"/>
    </row>
    <row r="161" spans="1:14" ht="26.25" customHeight="1">
      <c r="A161" s="82">
        <v>157</v>
      </c>
      <c r="B161" s="182" t="s">
        <v>1188</v>
      </c>
      <c r="C161" s="153" t="s">
        <v>1189</v>
      </c>
      <c r="D161" s="154" t="s">
        <v>7</v>
      </c>
      <c r="E161" s="154">
        <v>56</v>
      </c>
      <c r="F161" s="79" t="s">
        <v>5142</v>
      </c>
      <c r="G161" s="65"/>
      <c r="H161" s="65"/>
      <c r="I161" s="69"/>
      <c r="J161" s="56">
        <f t="shared" si="2"/>
        <v>0</v>
      </c>
      <c r="K161" s="155"/>
      <c r="L161" s="156"/>
      <c r="M161" s="155"/>
      <c r="N161" s="156"/>
    </row>
    <row r="162" spans="1:14" ht="26.25" customHeight="1">
      <c r="A162" s="82">
        <v>158</v>
      </c>
      <c r="B162" s="182" t="s">
        <v>1190</v>
      </c>
      <c r="C162" s="153" t="s">
        <v>1191</v>
      </c>
      <c r="D162" s="154" t="s">
        <v>7</v>
      </c>
      <c r="E162" s="154">
        <v>1162</v>
      </c>
      <c r="F162" s="79" t="s">
        <v>5142</v>
      </c>
      <c r="G162" s="65"/>
      <c r="H162" s="65"/>
      <c r="I162" s="69"/>
      <c r="J162" s="56">
        <f t="shared" si="2"/>
        <v>0</v>
      </c>
      <c r="K162" s="155"/>
      <c r="L162" s="156"/>
      <c r="M162" s="155"/>
      <c r="N162" s="156"/>
    </row>
    <row r="163" spans="1:14" ht="26.25" customHeight="1">
      <c r="A163" s="82">
        <v>159</v>
      </c>
      <c r="B163" s="182" t="s">
        <v>1192</v>
      </c>
      <c r="C163" s="153" t="s">
        <v>1193</v>
      </c>
      <c r="D163" s="154" t="s">
        <v>7</v>
      </c>
      <c r="E163" s="154">
        <v>196</v>
      </c>
      <c r="F163" s="79" t="s">
        <v>5142</v>
      </c>
      <c r="G163" s="65"/>
      <c r="H163" s="65"/>
      <c r="I163" s="69"/>
      <c r="J163" s="56">
        <f t="shared" si="2"/>
        <v>0</v>
      </c>
      <c r="K163" s="155"/>
      <c r="L163" s="156"/>
      <c r="M163" s="155"/>
      <c r="N163" s="156"/>
    </row>
    <row r="164" spans="1:14" ht="26.25" customHeight="1">
      <c r="A164" s="82">
        <v>160</v>
      </c>
      <c r="B164" s="182" t="s">
        <v>1194</v>
      </c>
      <c r="C164" s="153" t="s">
        <v>1195</v>
      </c>
      <c r="D164" s="154" t="s">
        <v>7</v>
      </c>
      <c r="E164" s="154">
        <v>60</v>
      </c>
      <c r="F164" s="79" t="s">
        <v>5142</v>
      </c>
      <c r="G164" s="65"/>
      <c r="H164" s="65"/>
      <c r="I164" s="69"/>
      <c r="J164" s="56">
        <f t="shared" si="2"/>
        <v>0</v>
      </c>
      <c r="K164" s="155"/>
      <c r="L164" s="156"/>
      <c r="M164" s="155"/>
      <c r="N164" s="156"/>
    </row>
    <row r="165" spans="1:14" ht="26.25" customHeight="1">
      <c r="A165" s="82">
        <v>161</v>
      </c>
      <c r="B165" s="182" t="s">
        <v>1196</v>
      </c>
      <c r="C165" s="153" t="s">
        <v>1197</v>
      </c>
      <c r="D165" s="154" t="s">
        <v>7</v>
      </c>
      <c r="E165" s="154">
        <v>1737</v>
      </c>
      <c r="F165" s="79" t="s">
        <v>5142</v>
      </c>
      <c r="G165" s="65"/>
      <c r="H165" s="65"/>
      <c r="I165" s="69"/>
      <c r="J165" s="56">
        <f t="shared" si="2"/>
        <v>0</v>
      </c>
      <c r="K165" s="155"/>
      <c r="L165" s="156"/>
      <c r="M165" s="155"/>
      <c r="N165" s="156"/>
    </row>
    <row r="166" spans="1:14" ht="26.25" customHeight="1">
      <c r="A166" s="82">
        <v>162</v>
      </c>
      <c r="B166" s="182" t="s">
        <v>1198</v>
      </c>
      <c r="C166" s="153" t="s">
        <v>1199</v>
      </c>
      <c r="D166" s="154" t="s">
        <v>7</v>
      </c>
      <c r="E166" s="154">
        <v>114</v>
      </c>
      <c r="F166" s="79" t="s">
        <v>5142</v>
      </c>
      <c r="G166" s="65"/>
      <c r="H166" s="65"/>
      <c r="I166" s="69"/>
      <c r="J166" s="56">
        <f t="shared" si="2"/>
        <v>0</v>
      </c>
      <c r="K166" s="155"/>
      <c r="L166" s="156"/>
      <c r="M166" s="155"/>
      <c r="N166" s="156"/>
    </row>
    <row r="167" spans="1:14" ht="26.25" customHeight="1">
      <c r="A167" s="82">
        <v>163</v>
      </c>
      <c r="B167" s="182" t="s">
        <v>1200</v>
      </c>
      <c r="C167" s="153" t="s">
        <v>1201</v>
      </c>
      <c r="D167" s="154" t="s">
        <v>7</v>
      </c>
      <c r="E167" s="154">
        <v>150</v>
      </c>
      <c r="F167" s="79" t="s">
        <v>5142</v>
      </c>
      <c r="G167" s="65"/>
      <c r="H167" s="65"/>
      <c r="I167" s="69"/>
      <c r="J167" s="56">
        <f t="shared" si="2"/>
        <v>0</v>
      </c>
      <c r="K167" s="155"/>
      <c r="L167" s="156"/>
      <c r="M167" s="155"/>
      <c r="N167" s="156"/>
    </row>
    <row r="168" spans="1:14" ht="26.25" customHeight="1">
      <c r="A168" s="82">
        <v>164</v>
      </c>
      <c r="B168" s="182" t="s">
        <v>1202</v>
      </c>
      <c r="C168" s="153" t="s">
        <v>1203</v>
      </c>
      <c r="D168" s="154" t="s">
        <v>7</v>
      </c>
      <c r="E168" s="154">
        <v>62</v>
      </c>
      <c r="F168" s="79" t="s">
        <v>5142</v>
      </c>
      <c r="G168" s="65"/>
      <c r="H168" s="65"/>
      <c r="I168" s="69"/>
      <c r="J168" s="56">
        <f t="shared" si="2"/>
        <v>0</v>
      </c>
      <c r="K168" s="155"/>
      <c r="L168" s="156"/>
      <c r="M168" s="155"/>
      <c r="N168" s="156"/>
    </row>
    <row r="169" spans="1:14" ht="26.25" customHeight="1">
      <c r="A169" s="82">
        <v>165</v>
      </c>
      <c r="B169" s="182" t="s">
        <v>1204</v>
      </c>
      <c r="C169" s="153" t="s">
        <v>1205</v>
      </c>
      <c r="D169" s="154" t="s">
        <v>7</v>
      </c>
      <c r="E169" s="154">
        <v>274</v>
      </c>
      <c r="F169" s="79" t="s">
        <v>5142</v>
      </c>
      <c r="G169" s="65"/>
      <c r="H169" s="65"/>
      <c r="I169" s="69"/>
      <c r="J169" s="56">
        <f t="shared" si="2"/>
        <v>0</v>
      </c>
      <c r="K169" s="155"/>
      <c r="L169" s="156"/>
      <c r="M169" s="155"/>
      <c r="N169" s="156"/>
    </row>
    <row r="170" spans="1:14" ht="26.25" customHeight="1">
      <c r="A170" s="82">
        <v>166</v>
      </c>
      <c r="B170" s="182" t="s">
        <v>1206</v>
      </c>
      <c r="C170" s="153" t="s">
        <v>1207</v>
      </c>
      <c r="D170" s="154" t="s">
        <v>7</v>
      </c>
      <c r="E170" s="154">
        <v>500</v>
      </c>
      <c r="F170" s="79" t="s">
        <v>5142</v>
      </c>
      <c r="G170" s="65"/>
      <c r="H170" s="65"/>
      <c r="I170" s="69"/>
      <c r="J170" s="56">
        <f t="shared" si="2"/>
        <v>0</v>
      </c>
      <c r="K170" s="155"/>
      <c r="L170" s="156"/>
      <c r="M170" s="155"/>
      <c r="N170" s="156"/>
    </row>
    <row r="171" spans="1:14" ht="26.25" customHeight="1">
      <c r="A171" s="82">
        <v>167</v>
      </c>
      <c r="B171" s="182" t="s">
        <v>1208</v>
      </c>
      <c r="C171" s="153" t="s">
        <v>1209</v>
      </c>
      <c r="D171" s="154" t="s">
        <v>7</v>
      </c>
      <c r="E171" s="154">
        <v>29</v>
      </c>
      <c r="F171" s="79" t="s">
        <v>5142</v>
      </c>
      <c r="G171" s="65"/>
      <c r="H171" s="65"/>
      <c r="I171" s="69"/>
      <c r="J171" s="56">
        <f t="shared" si="2"/>
        <v>0</v>
      </c>
      <c r="K171" s="155"/>
      <c r="L171" s="156"/>
      <c r="M171" s="155"/>
      <c r="N171" s="156"/>
    </row>
    <row r="172" spans="1:14" ht="26.25" customHeight="1">
      <c r="A172" s="82">
        <v>168</v>
      </c>
      <c r="B172" s="182" t="s">
        <v>1210</v>
      </c>
      <c r="C172" s="153" t="s">
        <v>1211</v>
      </c>
      <c r="D172" s="154" t="s">
        <v>7</v>
      </c>
      <c r="E172" s="154">
        <v>136</v>
      </c>
      <c r="F172" s="79" t="s">
        <v>5142</v>
      </c>
      <c r="G172" s="65"/>
      <c r="H172" s="65"/>
      <c r="I172" s="69"/>
      <c r="J172" s="56">
        <f t="shared" si="2"/>
        <v>0</v>
      </c>
      <c r="K172" s="155"/>
      <c r="L172" s="156"/>
      <c r="M172" s="155"/>
      <c r="N172" s="156"/>
    </row>
    <row r="173" spans="1:14" ht="26.25" customHeight="1">
      <c r="A173" s="82">
        <v>169</v>
      </c>
      <c r="B173" s="182" t="s">
        <v>1212</v>
      </c>
      <c r="C173" s="153" t="s">
        <v>1213</v>
      </c>
      <c r="D173" s="154" t="s">
        <v>7</v>
      </c>
      <c r="E173" s="154">
        <v>724</v>
      </c>
      <c r="F173" s="79" t="s">
        <v>5142</v>
      </c>
      <c r="G173" s="65"/>
      <c r="H173" s="65"/>
      <c r="I173" s="69"/>
      <c r="J173" s="56">
        <f t="shared" si="2"/>
        <v>0</v>
      </c>
      <c r="K173" s="155"/>
      <c r="L173" s="156"/>
      <c r="M173" s="155"/>
      <c r="N173" s="156"/>
    </row>
    <row r="174" spans="1:14" ht="26.25" customHeight="1">
      <c r="A174" s="82">
        <v>170</v>
      </c>
      <c r="B174" s="182" t="s">
        <v>1214</v>
      </c>
      <c r="C174" s="153" t="s">
        <v>1215</v>
      </c>
      <c r="D174" s="154" t="s">
        <v>7</v>
      </c>
      <c r="E174" s="154">
        <v>300</v>
      </c>
      <c r="F174" s="79" t="s">
        <v>5142</v>
      </c>
      <c r="G174" s="65"/>
      <c r="H174" s="65"/>
      <c r="I174" s="69"/>
      <c r="J174" s="56">
        <f t="shared" si="2"/>
        <v>0</v>
      </c>
      <c r="K174" s="155"/>
      <c r="L174" s="156"/>
      <c r="M174" s="155"/>
      <c r="N174" s="156"/>
    </row>
    <row r="175" spans="1:14" ht="26.25" customHeight="1">
      <c r="A175" s="82">
        <v>171</v>
      </c>
      <c r="B175" s="182" t="s">
        <v>1216</v>
      </c>
      <c r="C175" s="153" t="s">
        <v>1217</v>
      </c>
      <c r="D175" s="154" t="s">
        <v>7</v>
      </c>
      <c r="E175" s="154">
        <v>296</v>
      </c>
      <c r="F175" s="79" t="s">
        <v>5142</v>
      </c>
      <c r="G175" s="65"/>
      <c r="H175" s="65"/>
      <c r="I175" s="69"/>
      <c r="J175" s="56">
        <f t="shared" si="2"/>
        <v>0</v>
      </c>
      <c r="K175" s="155"/>
      <c r="L175" s="156"/>
      <c r="M175" s="155"/>
      <c r="N175" s="156"/>
    </row>
    <row r="176" spans="1:14" ht="26.25" customHeight="1">
      <c r="A176" s="82">
        <v>172</v>
      </c>
      <c r="B176" s="182" t="s">
        <v>1218</v>
      </c>
      <c r="C176" s="153" t="s">
        <v>1219</v>
      </c>
      <c r="D176" s="154" t="s">
        <v>7</v>
      </c>
      <c r="E176" s="154">
        <v>100</v>
      </c>
      <c r="F176" s="79" t="s">
        <v>5142</v>
      </c>
      <c r="G176" s="65"/>
      <c r="H176" s="65"/>
      <c r="I176" s="69"/>
      <c r="J176" s="56">
        <f t="shared" si="2"/>
        <v>0</v>
      </c>
      <c r="K176" s="155"/>
      <c r="L176" s="156"/>
      <c r="M176" s="155"/>
      <c r="N176" s="156"/>
    </row>
    <row r="177" spans="1:14" ht="26.25" customHeight="1">
      <c r="A177" s="82">
        <v>173</v>
      </c>
      <c r="B177" s="182" t="s">
        <v>1220</v>
      </c>
      <c r="C177" s="153" t="s">
        <v>1221</v>
      </c>
      <c r="D177" s="154" t="s">
        <v>7</v>
      </c>
      <c r="E177" s="154">
        <v>749</v>
      </c>
      <c r="F177" s="79" t="s">
        <v>5142</v>
      </c>
      <c r="G177" s="65"/>
      <c r="H177" s="65"/>
      <c r="I177" s="69"/>
      <c r="J177" s="56">
        <f t="shared" si="2"/>
        <v>0</v>
      </c>
      <c r="K177" s="155"/>
      <c r="L177" s="156"/>
      <c r="M177" s="155"/>
      <c r="N177" s="156"/>
    </row>
    <row r="178" spans="1:14" ht="26.25" customHeight="1">
      <c r="A178" s="82">
        <v>174</v>
      </c>
      <c r="B178" s="182" t="s">
        <v>1222</v>
      </c>
      <c r="C178" s="153" t="s">
        <v>1223</v>
      </c>
      <c r="D178" s="154" t="s">
        <v>7</v>
      </c>
      <c r="E178" s="154">
        <v>96</v>
      </c>
      <c r="F178" s="79" t="s">
        <v>5142</v>
      </c>
      <c r="G178" s="65"/>
      <c r="H178" s="65"/>
      <c r="I178" s="69"/>
      <c r="J178" s="56">
        <f t="shared" si="2"/>
        <v>0</v>
      </c>
      <c r="K178" s="155"/>
      <c r="L178" s="156"/>
      <c r="M178" s="155"/>
      <c r="N178" s="156"/>
    </row>
    <row r="179" spans="1:14" ht="26.25" customHeight="1">
      <c r="A179" s="82">
        <v>175</v>
      </c>
      <c r="B179" s="182" t="s">
        <v>1224</v>
      </c>
      <c r="C179" s="153" t="s">
        <v>1225</v>
      </c>
      <c r="D179" s="154" t="s">
        <v>7</v>
      </c>
      <c r="E179" s="154">
        <v>137</v>
      </c>
      <c r="F179" s="79" t="s">
        <v>5142</v>
      </c>
      <c r="G179" s="65"/>
      <c r="H179" s="65"/>
      <c r="I179" s="69"/>
      <c r="J179" s="56">
        <f t="shared" si="2"/>
        <v>0</v>
      </c>
      <c r="K179" s="155"/>
      <c r="L179" s="156"/>
      <c r="M179" s="155"/>
      <c r="N179" s="156"/>
    </row>
    <row r="180" spans="1:14" ht="26.25" customHeight="1">
      <c r="A180" s="82">
        <v>176</v>
      </c>
      <c r="B180" s="182" t="s">
        <v>1226</v>
      </c>
      <c r="C180" s="153" t="s">
        <v>1227</v>
      </c>
      <c r="D180" s="154" t="s">
        <v>7</v>
      </c>
      <c r="E180" s="154">
        <v>100</v>
      </c>
      <c r="F180" s="79" t="s">
        <v>5142</v>
      </c>
      <c r="G180" s="65"/>
      <c r="H180" s="65"/>
      <c r="I180" s="69"/>
      <c r="J180" s="56">
        <f t="shared" si="2"/>
        <v>0</v>
      </c>
      <c r="K180" s="155"/>
      <c r="L180" s="156"/>
      <c r="M180" s="155"/>
      <c r="N180" s="156"/>
    </row>
    <row r="181" spans="1:14" ht="26.25" customHeight="1">
      <c r="A181" s="82">
        <v>177</v>
      </c>
      <c r="B181" s="182" t="s">
        <v>1228</v>
      </c>
      <c r="C181" s="153" t="s">
        <v>1229</v>
      </c>
      <c r="D181" s="154" t="s">
        <v>7</v>
      </c>
      <c r="E181" s="154">
        <v>400</v>
      </c>
      <c r="F181" s="79" t="s">
        <v>5142</v>
      </c>
      <c r="G181" s="65"/>
      <c r="H181" s="65"/>
      <c r="I181" s="69"/>
      <c r="J181" s="56">
        <f t="shared" si="2"/>
        <v>0</v>
      </c>
      <c r="K181" s="155"/>
      <c r="L181" s="156"/>
      <c r="M181" s="155"/>
      <c r="N181" s="156"/>
    </row>
    <row r="182" spans="1:14" ht="26.25" customHeight="1">
      <c r="A182" s="82">
        <v>178</v>
      </c>
      <c r="B182" s="182" t="s">
        <v>1230</v>
      </c>
      <c r="C182" s="153" t="s">
        <v>1231</v>
      </c>
      <c r="D182" s="154" t="s">
        <v>7</v>
      </c>
      <c r="E182" s="154">
        <v>159</v>
      </c>
      <c r="F182" s="79" t="s">
        <v>5142</v>
      </c>
      <c r="G182" s="65"/>
      <c r="H182" s="65"/>
      <c r="I182" s="69"/>
      <c r="J182" s="56">
        <f t="shared" si="2"/>
        <v>0</v>
      </c>
      <c r="K182" s="155"/>
      <c r="L182" s="156"/>
      <c r="M182" s="155"/>
      <c r="N182" s="156"/>
    </row>
    <row r="183" spans="1:14" ht="26.25" customHeight="1">
      <c r="A183" s="82">
        <v>179</v>
      </c>
      <c r="B183" s="182" t="s">
        <v>1232</v>
      </c>
      <c r="C183" s="153" t="s">
        <v>1233</v>
      </c>
      <c r="D183" s="154" t="s">
        <v>7</v>
      </c>
      <c r="E183" s="154">
        <v>279</v>
      </c>
      <c r="F183" s="79" t="s">
        <v>5142</v>
      </c>
      <c r="G183" s="65"/>
      <c r="H183" s="65"/>
      <c r="I183" s="69"/>
      <c r="J183" s="56">
        <f t="shared" si="2"/>
        <v>0</v>
      </c>
      <c r="K183" s="155"/>
      <c r="L183" s="156"/>
      <c r="M183" s="155"/>
      <c r="N183" s="156"/>
    </row>
    <row r="184" spans="1:14" ht="26.25" customHeight="1">
      <c r="A184" s="82">
        <v>180</v>
      </c>
      <c r="B184" s="182" t="s">
        <v>1234</v>
      </c>
      <c r="C184" s="153" t="s">
        <v>1235</v>
      </c>
      <c r="D184" s="154" t="s">
        <v>7</v>
      </c>
      <c r="E184" s="154">
        <v>257</v>
      </c>
      <c r="F184" s="79" t="s">
        <v>5142</v>
      </c>
      <c r="G184" s="65"/>
      <c r="H184" s="65"/>
      <c r="I184" s="69"/>
      <c r="J184" s="56">
        <f t="shared" si="2"/>
        <v>0</v>
      </c>
      <c r="K184" s="155"/>
      <c r="L184" s="156"/>
      <c r="M184" s="155"/>
      <c r="N184" s="156"/>
    </row>
    <row r="185" spans="1:14" ht="26.25" customHeight="1">
      <c r="A185" s="82">
        <v>181</v>
      </c>
      <c r="B185" s="182" t="s">
        <v>1236</v>
      </c>
      <c r="C185" s="153" t="s">
        <v>1237</v>
      </c>
      <c r="D185" s="154" t="s">
        <v>7</v>
      </c>
      <c r="E185" s="154">
        <v>190</v>
      </c>
      <c r="F185" s="79" t="s">
        <v>5142</v>
      </c>
      <c r="G185" s="65"/>
      <c r="H185" s="65"/>
      <c r="I185" s="69"/>
      <c r="J185" s="56">
        <f t="shared" si="2"/>
        <v>0</v>
      </c>
      <c r="K185" s="155"/>
      <c r="L185" s="156"/>
      <c r="M185" s="155"/>
      <c r="N185" s="156"/>
    </row>
    <row r="186" spans="1:14" ht="26.25" customHeight="1">
      <c r="A186" s="82">
        <v>182</v>
      </c>
      <c r="B186" s="182" t="s">
        <v>1238</v>
      </c>
      <c r="C186" s="153" t="s">
        <v>1239</v>
      </c>
      <c r="D186" s="154" t="s">
        <v>7</v>
      </c>
      <c r="E186" s="154">
        <v>200</v>
      </c>
      <c r="F186" s="79" t="s">
        <v>5142</v>
      </c>
      <c r="G186" s="65"/>
      <c r="H186" s="65"/>
      <c r="I186" s="69"/>
      <c r="J186" s="56">
        <f t="shared" si="2"/>
        <v>0</v>
      </c>
      <c r="K186" s="155"/>
      <c r="L186" s="156"/>
      <c r="M186" s="155"/>
      <c r="N186" s="156"/>
    </row>
    <row r="187" spans="1:14" ht="26.25" customHeight="1">
      <c r="A187" s="82">
        <v>183</v>
      </c>
      <c r="B187" s="182" t="s">
        <v>1240</v>
      </c>
      <c r="C187" s="153" t="s">
        <v>1241</v>
      </c>
      <c r="D187" s="154" t="s">
        <v>7</v>
      </c>
      <c r="E187" s="154">
        <v>430</v>
      </c>
      <c r="F187" s="79" t="s">
        <v>5142</v>
      </c>
      <c r="G187" s="65"/>
      <c r="H187" s="65"/>
      <c r="I187" s="69"/>
      <c r="J187" s="56">
        <f t="shared" si="2"/>
        <v>0</v>
      </c>
      <c r="K187" s="155"/>
      <c r="L187" s="156"/>
      <c r="M187" s="155"/>
      <c r="N187" s="156"/>
    </row>
    <row r="188" spans="1:14" ht="26.25" customHeight="1">
      <c r="A188" s="82">
        <v>184</v>
      </c>
      <c r="B188" s="182" t="s">
        <v>1242</v>
      </c>
      <c r="C188" s="153" t="s">
        <v>1243</v>
      </c>
      <c r="D188" s="154" t="s">
        <v>7</v>
      </c>
      <c r="E188" s="154">
        <v>500</v>
      </c>
      <c r="F188" s="79" t="s">
        <v>5142</v>
      </c>
      <c r="G188" s="65"/>
      <c r="H188" s="65"/>
      <c r="I188" s="69"/>
      <c r="J188" s="56">
        <f t="shared" si="2"/>
        <v>0</v>
      </c>
      <c r="K188" s="155"/>
      <c r="L188" s="156"/>
      <c r="M188" s="155"/>
      <c r="N188" s="156"/>
    </row>
    <row r="189" spans="1:14" ht="26.25" customHeight="1">
      <c r="A189" s="82">
        <v>185</v>
      </c>
      <c r="B189" s="182" t="s">
        <v>1244</v>
      </c>
      <c r="C189" s="153" t="s">
        <v>1245</v>
      </c>
      <c r="D189" s="154" t="s">
        <v>7</v>
      </c>
      <c r="E189" s="154">
        <v>72</v>
      </c>
      <c r="F189" s="79" t="s">
        <v>5142</v>
      </c>
      <c r="G189" s="65"/>
      <c r="H189" s="65"/>
      <c r="I189" s="69"/>
      <c r="J189" s="56">
        <f t="shared" si="2"/>
        <v>0</v>
      </c>
      <c r="K189" s="155"/>
      <c r="L189" s="156"/>
      <c r="M189" s="155"/>
      <c r="N189" s="156"/>
    </row>
    <row r="190" spans="1:14" ht="26.25" customHeight="1">
      <c r="A190" s="82">
        <v>186</v>
      </c>
      <c r="B190" s="182" t="s">
        <v>1246</v>
      </c>
      <c r="C190" s="153" t="s">
        <v>1247</v>
      </c>
      <c r="D190" s="154" t="s">
        <v>7</v>
      </c>
      <c r="E190" s="154">
        <v>620</v>
      </c>
      <c r="F190" s="79" t="s">
        <v>5142</v>
      </c>
      <c r="G190" s="65"/>
      <c r="H190" s="65"/>
      <c r="I190" s="69"/>
      <c r="J190" s="56">
        <f t="shared" si="2"/>
        <v>0</v>
      </c>
      <c r="K190" s="155"/>
      <c r="L190" s="156"/>
      <c r="M190" s="155"/>
      <c r="N190" s="156"/>
    </row>
    <row r="191" spans="1:14" ht="26.25" customHeight="1">
      <c r="A191" s="82">
        <v>187</v>
      </c>
      <c r="B191" s="182" t="s">
        <v>1248</v>
      </c>
      <c r="C191" s="153" t="s">
        <v>1249</v>
      </c>
      <c r="D191" s="154" t="s">
        <v>7</v>
      </c>
      <c r="E191" s="154">
        <v>1095</v>
      </c>
      <c r="F191" s="79" t="s">
        <v>5142</v>
      </c>
      <c r="G191" s="65"/>
      <c r="H191" s="65"/>
      <c r="I191" s="69"/>
      <c r="J191" s="56">
        <f t="shared" si="2"/>
        <v>0</v>
      </c>
      <c r="K191" s="155"/>
      <c r="L191" s="156"/>
      <c r="M191" s="155"/>
      <c r="N191" s="156"/>
    </row>
    <row r="192" spans="1:14" ht="26.25" customHeight="1">
      <c r="A192" s="82">
        <v>188</v>
      </c>
      <c r="B192" s="182" t="s">
        <v>1250</v>
      </c>
      <c r="C192" s="153" t="s">
        <v>5145</v>
      </c>
      <c r="D192" s="154" t="s">
        <v>7</v>
      </c>
      <c r="E192" s="154">
        <v>153</v>
      </c>
      <c r="F192" s="79" t="s">
        <v>5142</v>
      </c>
      <c r="G192" s="65"/>
      <c r="H192" s="65"/>
      <c r="I192" s="69"/>
      <c r="J192" s="56">
        <f t="shared" si="2"/>
        <v>0</v>
      </c>
      <c r="K192" s="155"/>
      <c r="L192" s="156"/>
      <c r="M192" s="155"/>
      <c r="N192" s="156"/>
    </row>
    <row r="193" spans="1:14" ht="26.25" customHeight="1">
      <c r="A193" s="82">
        <v>189</v>
      </c>
      <c r="B193" s="182" t="s">
        <v>1251</v>
      </c>
      <c r="C193" s="153" t="s">
        <v>1252</v>
      </c>
      <c r="D193" s="154" t="s">
        <v>7</v>
      </c>
      <c r="E193" s="154">
        <v>147</v>
      </c>
      <c r="F193" s="79" t="s">
        <v>5142</v>
      </c>
      <c r="G193" s="65"/>
      <c r="H193" s="65"/>
      <c r="I193" s="69"/>
      <c r="J193" s="56">
        <f t="shared" si="2"/>
        <v>0</v>
      </c>
      <c r="K193" s="155"/>
      <c r="L193" s="156"/>
      <c r="M193" s="155"/>
      <c r="N193" s="156"/>
    </row>
    <row r="194" spans="1:14" ht="26.25" customHeight="1">
      <c r="A194" s="82">
        <v>190</v>
      </c>
      <c r="B194" s="182" t="s">
        <v>1253</v>
      </c>
      <c r="C194" s="153" t="s">
        <v>1254</v>
      </c>
      <c r="D194" s="154" t="s">
        <v>7</v>
      </c>
      <c r="E194" s="154">
        <v>6242</v>
      </c>
      <c r="F194" s="79" t="s">
        <v>5142</v>
      </c>
      <c r="G194" s="65"/>
      <c r="H194" s="65"/>
      <c r="I194" s="69"/>
      <c r="J194" s="56">
        <f t="shared" si="2"/>
        <v>0</v>
      </c>
      <c r="K194" s="155"/>
      <c r="L194" s="156"/>
      <c r="M194" s="155"/>
      <c r="N194" s="156"/>
    </row>
    <row r="195" spans="1:14" ht="26.25" customHeight="1">
      <c r="A195" s="82">
        <v>191</v>
      </c>
      <c r="B195" s="182" t="s">
        <v>1255</v>
      </c>
      <c r="C195" s="153" t="s">
        <v>1256</v>
      </c>
      <c r="D195" s="154" t="s">
        <v>7</v>
      </c>
      <c r="E195" s="154">
        <v>330</v>
      </c>
      <c r="F195" s="79" t="s">
        <v>5142</v>
      </c>
      <c r="G195" s="65"/>
      <c r="H195" s="65"/>
      <c r="I195" s="69"/>
      <c r="J195" s="56">
        <f t="shared" si="2"/>
        <v>0</v>
      </c>
      <c r="K195" s="155"/>
      <c r="L195" s="156"/>
      <c r="M195" s="155"/>
      <c r="N195" s="156"/>
    </row>
    <row r="196" spans="1:14" ht="26.25" customHeight="1">
      <c r="A196" s="82">
        <v>192</v>
      </c>
      <c r="B196" s="182" t="s">
        <v>1257</v>
      </c>
      <c r="C196" s="153" t="s">
        <v>1258</v>
      </c>
      <c r="D196" s="154" t="s">
        <v>7</v>
      </c>
      <c r="E196" s="154">
        <v>272</v>
      </c>
      <c r="F196" s="79" t="s">
        <v>5142</v>
      </c>
      <c r="G196" s="65"/>
      <c r="H196" s="65"/>
      <c r="I196" s="69"/>
      <c r="J196" s="56">
        <f t="shared" si="2"/>
        <v>0</v>
      </c>
      <c r="K196" s="155"/>
      <c r="L196" s="156"/>
      <c r="M196" s="155"/>
      <c r="N196" s="156"/>
    </row>
    <row r="197" spans="1:14" ht="26.25" customHeight="1">
      <c r="A197" s="82">
        <v>193</v>
      </c>
      <c r="B197" s="182" t="s">
        <v>1259</v>
      </c>
      <c r="C197" s="153" t="s">
        <v>1260</v>
      </c>
      <c r="D197" s="154" t="s">
        <v>7</v>
      </c>
      <c r="E197" s="154">
        <v>105</v>
      </c>
      <c r="F197" s="79" t="s">
        <v>5142</v>
      </c>
      <c r="G197" s="65"/>
      <c r="H197" s="65"/>
      <c r="I197" s="69"/>
      <c r="J197" s="56">
        <f aca="true" t="shared" si="3" ref="J197:J255">I197*E197</f>
        <v>0</v>
      </c>
      <c r="K197" s="155"/>
      <c r="L197" s="156"/>
      <c r="M197" s="155"/>
      <c r="N197" s="156"/>
    </row>
    <row r="198" spans="1:14" ht="26.25" customHeight="1">
      <c r="A198" s="82">
        <v>194</v>
      </c>
      <c r="B198" s="182" t="s">
        <v>1261</v>
      </c>
      <c r="C198" s="153" t="s">
        <v>1262</v>
      </c>
      <c r="D198" s="154" t="s">
        <v>7</v>
      </c>
      <c r="E198" s="154">
        <v>770</v>
      </c>
      <c r="F198" s="79" t="s">
        <v>5142</v>
      </c>
      <c r="G198" s="65"/>
      <c r="H198" s="65"/>
      <c r="I198" s="69"/>
      <c r="J198" s="56">
        <f t="shared" si="3"/>
        <v>0</v>
      </c>
      <c r="K198" s="155"/>
      <c r="L198" s="156"/>
      <c r="M198" s="155"/>
      <c r="N198" s="156"/>
    </row>
    <row r="199" spans="1:14" ht="26.25" customHeight="1">
      <c r="A199" s="82">
        <v>195</v>
      </c>
      <c r="B199" s="182" t="s">
        <v>1263</v>
      </c>
      <c r="C199" s="153" t="s">
        <v>1264</v>
      </c>
      <c r="D199" s="154" t="s">
        <v>7</v>
      </c>
      <c r="E199" s="154">
        <v>80</v>
      </c>
      <c r="F199" s="79" t="s">
        <v>5142</v>
      </c>
      <c r="G199" s="65"/>
      <c r="H199" s="65"/>
      <c r="I199" s="69"/>
      <c r="J199" s="56">
        <f t="shared" si="3"/>
        <v>0</v>
      </c>
      <c r="K199" s="155"/>
      <c r="L199" s="156"/>
      <c r="M199" s="155"/>
      <c r="N199" s="156"/>
    </row>
    <row r="200" spans="1:14" ht="26.25" customHeight="1">
      <c r="A200" s="82">
        <v>196</v>
      </c>
      <c r="B200" s="182" t="s">
        <v>1265</v>
      </c>
      <c r="C200" s="153" t="s">
        <v>1266</v>
      </c>
      <c r="D200" s="154" t="s">
        <v>7</v>
      </c>
      <c r="E200" s="154">
        <v>96</v>
      </c>
      <c r="F200" s="79" t="s">
        <v>5142</v>
      </c>
      <c r="G200" s="65"/>
      <c r="H200" s="65"/>
      <c r="I200" s="69"/>
      <c r="J200" s="56">
        <f t="shared" si="3"/>
        <v>0</v>
      </c>
      <c r="K200" s="155"/>
      <c r="L200" s="156"/>
      <c r="M200" s="155"/>
      <c r="N200" s="156"/>
    </row>
    <row r="201" spans="1:14" ht="26.25" customHeight="1">
      <c r="A201" s="82">
        <v>197</v>
      </c>
      <c r="B201" s="182" t="s">
        <v>1267</v>
      </c>
      <c r="C201" s="153" t="s">
        <v>1268</v>
      </c>
      <c r="D201" s="154" t="s">
        <v>7</v>
      </c>
      <c r="E201" s="154">
        <v>60</v>
      </c>
      <c r="F201" s="79" t="s">
        <v>5142</v>
      </c>
      <c r="G201" s="65"/>
      <c r="H201" s="65"/>
      <c r="I201" s="69"/>
      <c r="J201" s="56">
        <f t="shared" si="3"/>
        <v>0</v>
      </c>
      <c r="K201" s="155"/>
      <c r="L201" s="156"/>
      <c r="M201" s="155"/>
      <c r="N201" s="156"/>
    </row>
    <row r="202" spans="1:14" ht="26.25" customHeight="1">
      <c r="A202" s="82">
        <v>198</v>
      </c>
      <c r="B202" s="182" t="s">
        <v>1269</v>
      </c>
      <c r="C202" s="153" t="s">
        <v>1270</v>
      </c>
      <c r="D202" s="154" t="s">
        <v>7</v>
      </c>
      <c r="E202" s="154">
        <v>78</v>
      </c>
      <c r="F202" s="79" t="s">
        <v>5142</v>
      </c>
      <c r="G202" s="65"/>
      <c r="H202" s="65"/>
      <c r="I202" s="69"/>
      <c r="J202" s="56">
        <f t="shared" si="3"/>
        <v>0</v>
      </c>
      <c r="K202" s="155"/>
      <c r="L202" s="156"/>
      <c r="M202" s="155"/>
      <c r="N202" s="156"/>
    </row>
    <row r="203" spans="1:14" ht="26.25" customHeight="1">
      <c r="A203" s="82">
        <v>199</v>
      </c>
      <c r="B203" s="182" t="s">
        <v>1271</v>
      </c>
      <c r="C203" s="153" t="s">
        <v>1272</v>
      </c>
      <c r="D203" s="154" t="s">
        <v>7</v>
      </c>
      <c r="E203" s="154">
        <v>94</v>
      </c>
      <c r="F203" s="79" t="s">
        <v>5142</v>
      </c>
      <c r="G203" s="65"/>
      <c r="H203" s="65"/>
      <c r="I203" s="69"/>
      <c r="J203" s="56">
        <f t="shared" si="3"/>
        <v>0</v>
      </c>
      <c r="K203" s="155"/>
      <c r="L203" s="156"/>
      <c r="M203" s="155"/>
      <c r="N203" s="156"/>
    </row>
    <row r="204" spans="1:14" ht="26.25" customHeight="1">
      <c r="A204" s="82">
        <v>200</v>
      </c>
      <c r="B204" s="182" t="s">
        <v>1273</v>
      </c>
      <c r="C204" s="153" t="s">
        <v>1274</v>
      </c>
      <c r="D204" s="154" t="s">
        <v>7</v>
      </c>
      <c r="E204" s="154">
        <v>158</v>
      </c>
      <c r="F204" s="79" t="s">
        <v>5142</v>
      </c>
      <c r="G204" s="65"/>
      <c r="H204" s="65"/>
      <c r="I204" s="69"/>
      <c r="J204" s="56">
        <f t="shared" si="3"/>
        <v>0</v>
      </c>
      <c r="K204" s="155"/>
      <c r="L204" s="156"/>
      <c r="M204" s="155"/>
      <c r="N204" s="156"/>
    </row>
    <row r="205" spans="1:14" ht="26.25" customHeight="1">
      <c r="A205" s="82">
        <v>201</v>
      </c>
      <c r="B205" s="182" t="s">
        <v>1275</v>
      </c>
      <c r="C205" s="153" t="s">
        <v>1276</v>
      </c>
      <c r="D205" s="154" t="s">
        <v>7</v>
      </c>
      <c r="E205" s="154">
        <v>436</v>
      </c>
      <c r="F205" s="79" t="s">
        <v>5142</v>
      </c>
      <c r="G205" s="65"/>
      <c r="H205" s="65"/>
      <c r="I205" s="69"/>
      <c r="J205" s="56">
        <f t="shared" si="3"/>
        <v>0</v>
      </c>
      <c r="K205" s="155"/>
      <c r="L205" s="156"/>
      <c r="M205" s="155"/>
      <c r="N205" s="156"/>
    </row>
    <row r="206" spans="1:14" ht="26.25" customHeight="1">
      <c r="A206" s="82">
        <v>202</v>
      </c>
      <c r="B206" s="182" t="s">
        <v>1277</v>
      </c>
      <c r="C206" s="153" t="s">
        <v>1278</v>
      </c>
      <c r="D206" s="154" t="s">
        <v>7</v>
      </c>
      <c r="E206" s="154">
        <v>392</v>
      </c>
      <c r="F206" s="79" t="s">
        <v>5142</v>
      </c>
      <c r="G206" s="65"/>
      <c r="H206" s="65"/>
      <c r="I206" s="69"/>
      <c r="J206" s="56">
        <f t="shared" si="3"/>
        <v>0</v>
      </c>
      <c r="K206" s="155"/>
      <c r="L206" s="156"/>
      <c r="M206" s="155"/>
      <c r="N206" s="156"/>
    </row>
    <row r="207" spans="1:14" ht="26.25" customHeight="1">
      <c r="A207" s="82">
        <v>203</v>
      </c>
      <c r="B207" s="182" t="s">
        <v>1279</v>
      </c>
      <c r="C207" s="153" t="s">
        <v>1280</v>
      </c>
      <c r="D207" s="154" t="s">
        <v>7</v>
      </c>
      <c r="E207" s="154">
        <v>32</v>
      </c>
      <c r="F207" s="79" t="s">
        <v>5142</v>
      </c>
      <c r="G207" s="65"/>
      <c r="H207" s="65"/>
      <c r="I207" s="69"/>
      <c r="J207" s="56">
        <f t="shared" si="3"/>
        <v>0</v>
      </c>
      <c r="K207" s="155"/>
      <c r="L207" s="156"/>
      <c r="M207" s="155"/>
      <c r="N207" s="156"/>
    </row>
    <row r="208" spans="1:14" ht="26.25" customHeight="1">
      <c r="A208" s="82">
        <v>204</v>
      </c>
      <c r="B208" s="182" t="s">
        <v>1281</v>
      </c>
      <c r="C208" s="153" t="s">
        <v>1282</v>
      </c>
      <c r="D208" s="154" t="s">
        <v>7</v>
      </c>
      <c r="E208" s="154">
        <v>238</v>
      </c>
      <c r="F208" s="79" t="s">
        <v>5142</v>
      </c>
      <c r="G208" s="65"/>
      <c r="H208" s="65"/>
      <c r="I208" s="69"/>
      <c r="J208" s="56">
        <f t="shared" si="3"/>
        <v>0</v>
      </c>
      <c r="K208" s="155"/>
      <c r="L208" s="156"/>
      <c r="M208" s="155"/>
      <c r="N208" s="156"/>
    </row>
    <row r="209" spans="1:14" ht="26.25" customHeight="1">
      <c r="A209" s="82">
        <v>205</v>
      </c>
      <c r="B209" s="182" t="s">
        <v>1283</v>
      </c>
      <c r="C209" s="153" t="s">
        <v>1284</v>
      </c>
      <c r="D209" s="154" t="s">
        <v>7</v>
      </c>
      <c r="E209" s="154">
        <v>150</v>
      </c>
      <c r="F209" s="79" t="s">
        <v>5142</v>
      </c>
      <c r="G209" s="65"/>
      <c r="H209" s="65"/>
      <c r="I209" s="69"/>
      <c r="J209" s="56">
        <f t="shared" si="3"/>
        <v>0</v>
      </c>
      <c r="K209" s="155"/>
      <c r="L209" s="156"/>
      <c r="M209" s="155"/>
      <c r="N209" s="156"/>
    </row>
    <row r="210" spans="1:14" ht="26.25" customHeight="1">
      <c r="A210" s="82">
        <v>206</v>
      </c>
      <c r="B210" s="182" t="s">
        <v>1285</v>
      </c>
      <c r="C210" s="153" t="s">
        <v>1286</v>
      </c>
      <c r="D210" s="154" t="s">
        <v>7</v>
      </c>
      <c r="E210" s="154">
        <v>270</v>
      </c>
      <c r="F210" s="79" t="s">
        <v>5142</v>
      </c>
      <c r="G210" s="65"/>
      <c r="H210" s="65"/>
      <c r="I210" s="69"/>
      <c r="J210" s="56">
        <f t="shared" si="3"/>
        <v>0</v>
      </c>
      <c r="K210" s="155"/>
      <c r="L210" s="156"/>
      <c r="M210" s="155"/>
      <c r="N210" s="156"/>
    </row>
    <row r="211" spans="1:14" ht="26.25" customHeight="1">
      <c r="A211" s="82">
        <v>207</v>
      </c>
      <c r="B211" s="182" t="s">
        <v>1287</v>
      </c>
      <c r="C211" s="153" t="s">
        <v>1288</v>
      </c>
      <c r="D211" s="154" t="s">
        <v>7</v>
      </c>
      <c r="E211" s="154">
        <v>249</v>
      </c>
      <c r="F211" s="79" t="s">
        <v>5142</v>
      </c>
      <c r="G211" s="65"/>
      <c r="H211" s="65"/>
      <c r="I211" s="69"/>
      <c r="J211" s="56">
        <f t="shared" si="3"/>
        <v>0</v>
      </c>
      <c r="K211" s="155"/>
      <c r="L211" s="156"/>
      <c r="M211" s="155"/>
      <c r="N211" s="156"/>
    </row>
    <row r="212" spans="1:14" ht="26.25" customHeight="1">
      <c r="A212" s="82">
        <v>208</v>
      </c>
      <c r="B212" s="182" t="s">
        <v>1289</v>
      </c>
      <c r="C212" s="153" t="s">
        <v>1290</v>
      </c>
      <c r="D212" s="154" t="s">
        <v>7</v>
      </c>
      <c r="E212" s="154">
        <v>390</v>
      </c>
      <c r="F212" s="79" t="s">
        <v>5142</v>
      </c>
      <c r="G212" s="65"/>
      <c r="H212" s="65"/>
      <c r="I212" s="69"/>
      <c r="J212" s="56">
        <f t="shared" si="3"/>
        <v>0</v>
      </c>
      <c r="K212" s="155"/>
      <c r="L212" s="156"/>
      <c r="M212" s="155"/>
      <c r="N212" s="156"/>
    </row>
    <row r="213" spans="1:14" ht="26.25" customHeight="1">
      <c r="A213" s="82">
        <v>209</v>
      </c>
      <c r="B213" s="182" t="s">
        <v>1291</v>
      </c>
      <c r="C213" s="153" t="s">
        <v>1292</v>
      </c>
      <c r="D213" s="154" t="s">
        <v>7</v>
      </c>
      <c r="E213" s="154">
        <v>360</v>
      </c>
      <c r="F213" s="79" t="s">
        <v>5142</v>
      </c>
      <c r="G213" s="65"/>
      <c r="H213" s="65"/>
      <c r="I213" s="69"/>
      <c r="J213" s="56">
        <f t="shared" si="3"/>
        <v>0</v>
      </c>
      <c r="K213" s="155"/>
      <c r="L213" s="156"/>
      <c r="M213" s="155"/>
      <c r="N213" s="156"/>
    </row>
    <row r="214" spans="1:14" ht="26.25" customHeight="1">
      <c r="A214" s="82">
        <v>210</v>
      </c>
      <c r="B214" s="182" t="s">
        <v>1293</v>
      </c>
      <c r="C214" s="153" t="s">
        <v>1294</v>
      </c>
      <c r="D214" s="154" t="s">
        <v>7</v>
      </c>
      <c r="E214" s="154">
        <v>90</v>
      </c>
      <c r="F214" s="79" t="s">
        <v>5142</v>
      </c>
      <c r="G214" s="65"/>
      <c r="H214" s="65"/>
      <c r="I214" s="69"/>
      <c r="J214" s="56">
        <f t="shared" si="3"/>
        <v>0</v>
      </c>
      <c r="K214" s="155"/>
      <c r="L214" s="156"/>
      <c r="M214" s="155"/>
      <c r="N214" s="156"/>
    </row>
    <row r="215" spans="1:14" ht="26.25" customHeight="1">
      <c r="A215" s="82">
        <v>211</v>
      </c>
      <c r="B215" s="182" t="s">
        <v>1295</v>
      </c>
      <c r="C215" s="153" t="s">
        <v>5146</v>
      </c>
      <c r="D215" s="154" t="s">
        <v>7</v>
      </c>
      <c r="E215" s="154">
        <v>240</v>
      </c>
      <c r="F215" s="79" t="s">
        <v>5142</v>
      </c>
      <c r="G215" s="65"/>
      <c r="H215" s="65"/>
      <c r="I215" s="69"/>
      <c r="J215" s="56">
        <f t="shared" si="3"/>
        <v>0</v>
      </c>
      <c r="K215" s="155"/>
      <c r="L215" s="156"/>
      <c r="M215" s="155"/>
      <c r="N215" s="156"/>
    </row>
    <row r="216" spans="1:14" ht="26.25" customHeight="1">
      <c r="A216" s="82">
        <v>212</v>
      </c>
      <c r="B216" s="182" t="s">
        <v>1296</v>
      </c>
      <c r="C216" s="153" t="s">
        <v>1297</v>
      </c>
      <c r="D216" s="154" t="s">
        <v>7</v>
      </c>
      <c r="E216" s="154">
        <v>2232</v>
      </c>
      <c r="F216" s="79" t="s">
        <v>5142</v>
      </c>
      <c r="G216" s="65"/>
      <c r="H216" s="65"/>
      <c r="I216" s="69"/>
      <c r="J216" s="56">
        <f t="shared" si="3"/>
        <v>0</v>
      </c>
      <c r="K216" s="155"/>
      <c r="L216" s="156"/>
      <c r="M216" s="155"/>
      <c r="N216" s="156"/>
    </row>
    <row r="217" spans="1:14" ht="26.25" customHeight="1">
      <c r="A217" s="82">
        <v>213</v>
      </c>
      <c r="B217" s="182" t="s">
        <v>1298</v>
      </c>
      <c r="C217" s="153" t="s">
        <v>1299</v>
      </c>
      <c r="D217" s="154" t="s">
        <v>7</v>
      </c>
      <c r="E217" s="154">
        <v>12944</v>
      </c>
      <c r="F217" s="79" t="s">
        <v>5142</v>
      </c>
      <c r="G217" s="65"/>
      <c r="H217" s="65"/>
      <c r="I217" s="69"/>
      <c r="J217" s="56">
        <f t="shared" si="3"/>
        <v>0</v>
      </c>
      <c r="K217" s="155"/>
      <c r="L217" s="156"/>
      <c r="M217" s="155"/>
      <c r="N217" s="156"/>
    </row>
    <row r="218" spans="1:14" ht="26.25" customHeight="1">
      <c r="A218" s="82">
        <v>214</v>
      </c>
      <c r="B218" s="182" t="s">
        <v>1300</v>
      </c>
      <c r="C218" s="153" t="s">
        <v>1301</v>
      </c>
      <c r="D218" s="154" t="s">
        <v>7</v>
      </c>
      <c r="E218" s="154">
        <v>1420</v>
      </c>
      <c r="F218" s="79" t="s">
        <v>5142</v>
      </c>
      <c r="G218" s="65"/>
      <c r="H218" s="65"/>
      <c r="I218" s="69"/>
      <c r="J218" s="56">
        <f t="shared" si="3"/>
        <v>0</v>
      </c>
      <c r="K218" s="155"/>
      <c r="L218" s="156"/>
      <c r="M218" s="155"/>
      <c r="N218" s="156"/>
    </row>
    <row r="219" spans="1:14" ht="26.25" customHeight="1">
      <c r="A219" s="82">
        <v>215</v>
      </c>
      <c r="B219" s="182" t="s">
        <v>1302</v>
      </c>
      <c r="C219" s="153" t="s">
        <v>1303</v>
      </c>
      <c r="D219" s="154" t="s">
        <v>7</v>
      </c>
      <c r="E219" s="154">
        <v>7770</v>
      </c>
      <c r="F219" s="79" t="s">
        <v>5142</v>
      </c>
      <c r="G219" s="65"/>
      <c r="H219" s="65"/>
      <c r="I219" s="69"/>
      <c r="J219" s="56">
        <f t="shared" si="3"/>
        <v>0</v>
      </c>
      <c r="K219" s="155"/>
      <c r="L219" s="156"/>
      <c r="M219" s="155"/>
      <c r="N219" s="156"/>
    </row>
    <row r="220" spans="1:14" ht="26.25" customHeight="1">
      <c r="A220" s="82">
        <v>216</v>
      </c>
      <c r="B220" s="182" t="s">
        <v>1304</v>
      </c>
      <c r="C220" s="153" t="s">
        <v>1305</v>
      </c>
      <c r="D220" s="154" t="s">
        <v>7</v>
      </c>
      <c r="E220" s="154">
        <v>210</v>
      </c>
      <c r="F220" s="79" t="s">
        <v>5142</v>
      </c>
      <c r="G220" s="65"/>
      <c r="H220" s="65"/>
      <c r="I220" s="69"/>
      <c r="J220" s="56">
        <f t="shared" si="3"/>
        <v>0</v>
      </c>
      <c r="K220" s="155"/>
      <c r="L220" s="156"/>
      <c r="M220" s="155"/>
      <c r="N220" s="156"/>
    </row>
    <row r="221" spans="1:14" ht="26.25" customHeight="1">
      <c r="A221" s="82">
        <v>217</v>
      </c>
      <c r="B221" s="182" t="s">
        <v>1306</v>
      </c>
      <c r="C221" s="153" t="s">
        <v>1307</v>
      </c>
      <c r="D221" s="154" t="s">
        <v>7</v>
      </c>
      <c r="E221" s="154">
        <v>150</v>
      </c>
      <c r="F221" s="79" t="s">
        <v>5142</v>
      </c>
      <c r="G221" s="65"/>
      <c r="H221" s="65"/>
      <c r="I221" s="69"/>
      <c r="J221" s="56">
        <f t="shared" si="3"/>
        <v>0</v>
      </c>
      <c r="K221" s="155"/>
      <c r="L221" s="156"/>
      <c r="M221" s="155"/>
      <c r="N221" s="156"/>
    </row>
    <row r="222" spans="1:14" ht="26.25" customHeight="1">
      <c r="A222" s="82">
        <v>218</v>
      </c>
      <c r="B222" s="182" t="s">
        <v>1308</v>
      </c>
      <c r="C222" s="153" t="s">
        <v>1309</v>
      </c>
      <c r="D222" s="154" t="s">
        <v>7</v>
      </c>
      <c r="E222" s="154">
        <v>936</v>
      </c>
      <c r="F222" s="79" t="s">
        <v>5142</v>
      </c>
      <c r="G222" s="65"/>
      <c r="H222" s="65"/>
      <c r="I222" s="69"/>
      <c r="J222" s="56">
        <f t="shared" si="3"/>
        <v>0</v>
      </c>
      <c r="K222" s="155"/>
      <c r="L222" s="156"/>
      <c r="M222" s="155"/>
      <c r="N222" s="156"/>
    </row>
    <row r="223" spans="1:14" ht="26.25" customHeight="1">
      <c r="A223" s="82">
        <v>219</v>
      </c>
      <c r="B223" s="182" t="s">
        <v>1310</v>
      </c>
      <c r="C223" s="153" t="s">
        <v>1311</v>
      </c>
      <c r="D223" s="154" t="s">
        <v>7</v>
      </c>
      <c r="E223" s="154">
        <v>390</v>
      </c>
      <c r="F223" s="79" t="s">
        <v>5142</v>
      </c>
      <c r="G223" s="65"/>
      <c r="H223" s="65"/>
      <c r="I223" s="69"/>
      <c r="J223" s="56">
        <f t="shared" si="3"/>
        <v>0</v>
      </c>
      <c r="K223" s="155"/>
      <c r="L223" s="156"/>
      <c r="M223" s="155"/>
      <c r="N223" s="156"/>
    </row>
    <row r="224" spans="1:14" ht="26.25" customHeight="1">
      <c r="A224" s="82">
        <v>220</v>
      </c>
      <c r="B224" s="182" t="s">
        <v>1312</v>
      </c>
      <c r="C224" s="153" t="s">
        <v>1313</v>
      </c>
      <c r="D224" s="154" t="s">
        <v>7</v>
      </c>
      <c r="E224" s="154">
        <v>120</v>
      </c>
      <c r="F224" s="79" t="s">
        <v>5142</v>
      </c>
      <c r="G224" s="65"/>
      <c r="H224" s="65"/>
      <c r="I224" s="69"/>
      <c r="J224" s="56">
        <f t="shared" si="3"/>
        <v>0</v>
      </c>
      <c r="K224" s="155"/>
      <c r="L224" s="156"/>
      <c r="M224" s="155"/>
      <c r="N224" s="156"/>
    </row>
    <row r="225" spans="1:14" ht="26.25" customHeight="1">
      <c r="A225" s="82">
        <v>221</v>
      </c>
      <c r="B225" s="182" t="s">
        <v>1314</v>
      </c>
      <c r="C225" s="153" t="s">
        <v>1315</v>
      </c>
      <c r="D225" s="154" t="s">
        <v>7</v>
      </c>
      <c r="E225" s="154">
        <v>4822</v>
      </c>
      <c r="F225" s="79" t="s">
        <v>5142</v>
      </c>
      <c r="G225" s="65"/>
      <c r="H225" s="65"/>
      <c r="I225" s="69"/>
      <c r="J225" s="56">
        <f t="shared" si="3"/>
        <v>0</v>
      </c>
      <c r="K225" s="155"/>
      <c r="L225" s="156"/>
      <c r="M225" s="155"/>
      <c r="N225" s="156"/>
    </row>
    <row r="226" spans="1:14" ht="26.25" customHeight="1">
      <c r="A226" s="82">
        <v>222</v>
      </c>
      <c r="B226" s="182" t="s">
        <v>1316</v>
      </c>
      <c r="C226" s="153" t="s">
        <v>1317</v>
      </c>
      <c r="D226" s="154" t="s">
        <v>7</v>
      </c>
      <c r="E226" s="154">
        <v>1108</v>
      </c>
      <c r="F226" s="79" t="s">
        <v>5142</v>
      </c>
      <c r="G226" s="65"/>
      <c r="H226" s="65"/>
      <c r="I226" s="69"/>
      <c r="J226" s="56">
        <f t="shared" si="3"/>
        <v>0</v>
      </c>
      <c r="K226" s="155"/>
      <c r="L226" s="156"/>
      <c r="M226" s="155"/>
      <c r="N226" s="156"/>
    </row>
    <row r="227" spans="1:14" ht="26.25" customHeight="1">
      <c r="A227" s="82">
        <v>223</v>
      </c>
      <c r="B227" s="182" t="s">
        <v>1318</v>
      </c>
      <c r="C227" s="153" t="s">
        <v>1319</v>
      </c>
      <c r="D227" s="154" t="s">
        <v>7</v>
      </c>
      <c r="E227" s="154">
        <v>120</v>
      </c>
      <c r="F227" s="79" t="s">
        <v>5142</v>
      </c>
      <c r="G227" s="65"/>
      <c r="H227" s="65"/>
      <c r="I227" s="69"/>
      <c r="J227" s="56">
        <f t="shared" si="3"/>
        <v>0</v>
      </c>
      <c r="K227" s="155"/>
      <c r="L227" s="156"/>
      <c r="M227" s="155"/>
      <c r="N227" s="156"/>
    </row>
    <row r="228" spans="1:14" ht="26.25" customHeight="1">
      <c r="A228" s="82">
        <v>224</v>
      </c>
      <c r="B228" s="182" t="s">
        <v>1320</v>
      </c>
      <c r="C228" s="153" t="s">
        <v>1321</v>
      </c>
      <c r="D228" s="154" t="s">
        <v>7</v>
      </c>
      <c r="E228" s="154">
        <v>1080</v>
      </c>
      <c r="F228" s="79" t="s">
        <v>5142</v>
      </c>
      <c r="G228" s="65"/>
      <c r="H228" s="65"/>
      <c r="I228" s="69"/>
      <c r="J228" s="56">
        <f t="shared" si="3"/>
        <v>0</v>
      </c>
      <c r="K228" s="155"/>
      <c r="L228" s="156"/>
      <c r="M228" s="155"/>
      <c r="N228" s="156"/>
    </row>
    <row r="229" spans="1:14" ht="26.25" customHeight="1">
      <c r="A229" s="82">
        <v>225</v>
      </c>
      <c r="B229" s="182" t="s">
        <v>1322</v>
      </c>
      <c r="C229" s="153" t="s">
        <v>1323</v>
      </c>
      <c r="D229" s="154" t="s">
        <v>7</v>
      </c>
      <c r="E229" s="154">
        <v>1584</v>
      </c>
      <c r="F229" s="79" t="s">
        <v>5142</v>
      </c>
      <c r="G229" s="65"/>
      <c r="H229" s="65"/>
      <c r="I229" s="69"/>
      <c r="J229" s="56">
        <f t="shared" si="3"/>
        <v>0</v>
      </c>
      <c r="K229" s="155"/>
      <c r="L229" s="156"/>
      <c r="M229" s="155"/>
      <c r="N229" s="156"/>
    </row>
    <row r="230" spans="1:14" ht="26.25" customHeight="1">
      <c r="A230" s="82">
        <v>226</v>
      </c>
      <c r="B230" s="182" t="s">
        <v>1324</v>
      </c>
      <c r="C230" s="153" t="s">
        <v>1325</v>
      </c>
      <c r="D230" s="154" t="s">
        <v>7</v>
      </c>
      <c r="E230" s="154">
        <v>56</v>
      </c>
      <c r="F230" s="79" t="s">
        <v>5142</v>
      </c>
      <c r="G230" s="65"/>
      <c r="H230" s="65"/>
      <c r="I230" s="69"/>
      <c r="J230" s="56">
        <f t="shared" si="3"/>
        <v>0</v>
      </c>
      <c r="K230" s="155"/>
      <c r="L230" s="156"/>
      <c r="M230" s="155"/>
      <c r="N230" s="156"/>
    </row>
    <row r="231" spans="1:14" ht="26.25" customHeight="1">
      <c r="A231" s="82">
        <v>227</v>
      </c>
      <c r="B231" s="182" t="s">
        <v>1326</v>
      </c>
      <c r="C231" s="153" t="s">
        <v>1327</v>
      </c>
      <c r="D231" s="154" t="s">
        <v>7</v>
      </c>
      <c r="E231" s="154">
        <v>96</v>
      </c>
      <c r="F231" s="79" t="s">
        <v>5142</v>
      </c>
      <c r="G231" s="65"/>
      <c r="H231" s="65"/>
      <c r="I231" s="69"/>
      <c r="J231" s="56">
        <f t="shared" si="3"/>
        <v>0</v>
      </c>
      <c r="K231" s="155"/>
      <c r="L231" s="156"/>
      <c r="M231" s="155"/>
      <c r="N231" s="156"/>
    </row>
    <row r="232" spans="1:14" ht="26.25" customHeight="1">
      <c r="A232" s="82">
        <v>228</v>
      </c>
      <c r="B232" s="182" t="s">
        <v>1328</v>
      </c>
      <c r="C232" s="153" t="s">
        <v>1329</v>
      </c>
      <c r="D232" s="154" t="s">
        <v>7</v>
      </c>
      <c r="E232" s="154">
        <v>602</v>
      </c>
      <c r="F232" s="79" t="s">
        <v>5142</v>
      </c>
      <c r="G232" s="65"/>
      <c r="H232" s="65"/>
      <c r="I232" s="69"/>
      <c r="J232" s="56">
        <f t="shared" si="3"/>
        <v>0</v>
      </c>
      <c r="K232" s="155"/>
      <c r="L232" s="156"/>
      <c r="M232" s="155"/>
      <c r="N232" s="156"/>
    </row>
    <row r="233" spans="1:14" ht="26.25" customHeight="1">
      <c r="A233" s="82">
        <v>229</v>
      </c>
      <c r="B233" s="182" t="s">
        <v>1330</v>
      </c>
      <c r="C233" s="153" t="s">
        <v>5147</v>
      </c>
      <c r="D233" s="154" t="s">
        <v>7</v>
      </c>
      <c r="E233" s="154">
        <v>168</v>
      </c>
      <c r="F233" s="79" t="s">
        <v>5142</v>
      </c>
      <c r="G233" s="65"/>
      <c r="H233" s="65"/>
      <c r="I233" s="69"/>
      <c r="J233" s="56">
        <f t="shared" si="3"/>
        <v>0</v>
      </c>
      <c r="K233" s="155"/>
      <c r="L233" s="156"/>
      <c r="M233" s="155"/>
      <c r="N233" s="156"/>
    </row>
    <row r="234" spans="1:14" ht="26.25" customHeight="1">
      <c r="A234" s="82">
        <v>230</v>
      </c>
      <c r="B234" s="182" t="s">
        <v>1331</v>
      </c>
      <c r="C234" s="153" t="s">
        <v>1332</v>
      </c>
      <c r="D234" s="154" t="s">
        <v>7</v>
      </c>
      <c r="E234" s="154">
        <v>88</v>
      </c>
      <c r="F234" s="79" t="s">
        <v>5142</v>
      </c>
      <c r="G234" s="65"/>
      <c r="H234" s="65"/>
      <c r="I234" s="69"/>
      <c r="J234" s="56">
        <f t="shared" si="3"/>
        <v>0</v>
      </c>
      <c r="K234" s="155"/>
      <c r="L234" s="156"/>
      <c r="M234" s="155"/>
      <c r="N234" s="156"/>
    </row>
    <row r="235" spans="1:14" ht="26.25" customHeight="1">
      <c r="A235" s="82">
        <v>231</v>
      </c>
      <c r="B235" s="182" t="s">
        <v>1333</v>
      </c>
      <c r="C235" s="153" t="s">
        <v>1334</v>
      </c>
      <c r="D235" s="154" t="s">
        <v>7</v>
      </c>
      <c r="E235" s="154">
        <v>242</v>
      </c>
      <c r="F235" s="79" t="s">
        <v>5142</v>
      </c>
      <c r="G235" s="65"/>
      <c r="H235" s="65"/>
      <c r="I235" s="69"/>
      <c r="J235" s="56">
        <f t="shared" si="3"/>
        <v>0</v>
      </c>
      <c r="K235" s="155"/>
      <c r="L235" s="156"/>
      <c r="M235" s="155"/>
      <c r="N235" s="156"/>
    </row>
    <row r="236" spans="1:14" ht="26.25" customHeight="1">
      <c r="A236" s="82">
        <v>232</v>
      </c>
      <c r="B236" s="182" t="s">
        <v>1335</v>
      </c>
      <c r="C236" s="153" t="s">
        <v>1336</v>
      </c>
      <c r="D236" s="154" t="s">
        <v>7</v>
      </c>
      <c r="E236" s="154">
        <v>120</v>
      </c>
      <c r="F236" s="79" t="s">
        <v>5142</v>
      </c>
      <c r="G236" s="65"/>
      <c r="H236" s="65"/>
      <c r="I236" s="69"/>
      <c r="J236" s="56">
        <f t="shared" si="3"/>
        <v>0</v>
      </c>
      <c r="K236" s="155"/>
      <c r="L236" s="156"/>
      <c r="M236" s="155"/>
      <c r="N236" s="156"/>
    </row>
    <row r="237" spans="1:14" ht="26.25" customHeight="1">
      <c r="A237" s="82">
        <v>233</v>
      </c>
      <c r="B237" s="182" t="s">
        <v>1337</v>
      </c>
      <c r="C237" s="153" t="s">
        <v>1338</v>
      </c>
      <c r="D237" s="154" t="s">
        <v>7</v>
      </c>
      <c r="E237" s="154">
        <v>120</v>
      </c>
      <c r="F237" s="79" t="s">
        <v>5142</v>
      </c>
      <c r="G237" s="65"/>
      <c r="H237" s="65"/>
      <c r="I237" s="69"/>
      <c r="J237" s="56">
        <f t="shared" si="3"/>
        <v>0</v>
      </c>
      <c r="K237" s="155"/>
      <c r="L237" s="156"/>
      <c r="M237" s="155"/>
      <c r="N237" s="156"/>
    </row>
    <row r="238" spans="1:14" ht="26.25" customHeight="1">
      <c r="A238" s="82">
        <v>234</v>
      </c>
      <c r="B238" s="182" t="s">
        <v>1339</v>
      </c>
      <c r="C238" s="153" t="s">
        <v>1340</v>
      </c>
      <c r="D238" s="154" t="s">
        <v>7</v>
      </c>
      <c r="E238" s="154">
        <v>606</v>
      </c>
      <c r="F238" s="79" t="s">
        <v>5142</v>
      </c>
      <c r="G238" s="65"/>
      <c r="H238" s="65"/>
      <c r="I238" s="69"/>
      <c r="J238" s="56">
        <f t="shared" si="3"/>
        <v>0</v>
      </c>
      <c r="K238" s="155"/>
      <c r="L238" s="156"/>
      <c r="M238" s="155"/>
      <c r="N238" s="156"/>
    </row>
    <row r="239" spans="1:14" ht="26.25" customHeight="1">
      <c r="A239" s="82">
        <v>235</v>
      </c>
      <c r="B239" s="182" t="s">
        <v>1341</v>
      </c>
      <c r="C239" s="153" t="s">
        <v>1342</v>
      </c>
      <c r="D239" s="154" t="s">
        <v>7</v>
      </c>
      <c r="E239" s="154">
        <v>428</v>
      </c>
      <c r="F239" s="79" t="s">
        <v>5142</v>
      </c>
      <c r="G239" s="65"/>
      <c r="H239" s="65"/>
      <c r="I239" s="69"/>
      <c r="J239" s="56">
        <f t="shared" si="3"/>
        <v>0</v>
      </c>
      <c r="K239" s="155"/>
      <c r="L239" s="156"/>
      <c r="M239" s="155"/>
      <c r="N239" s="156"/>
    </row>
    <row r="240" spans="1:14" ht="26.25" customHeight="1">
      <c r="A240" s="82">
        <v>236</v>
      </c>
      <c r="B240" s="182" t="s">
        <v>1343</v>
      </c>
      <c r="C240" s="153" t="s">
        <v>1344</v>
      </c>
      <c r="D240" s="154" t="s">
        <v>7</v>
      </c>
      <c r="E240" s="154">
        <v>40</v>
      </c>
      <c r="F240" s="79" t="s">
        <v>5142</v>
      </c>
      <c r="G240" s="65"/>
      <c r="H240" s="65"/>
      <c r="I240" s="69"/>
      <c r="J240" s="56">
        <f t="shared" si="3"/>
        <v>0</v>
      </c>
      <c r="K240" s="155"/>
      <c r="L240" s="156"/>
      <c r="M240" s="155"/>
      <c r="N240" s="156"/>
    </row>
    <row r="241" spans="1:14" ht="26.25" customHeight="1">
      <c r="A241" s="82">
        <v>237</v>
      </c>
      <c r="B241" s="182" t="s">
        <v>1345</v>
      </c>
      <c r="C241" s="153" t="s">
        <v>1346</v>
      </c>
      <c r="D241" s="154" t="s">
        <v>7</v>
      </c>
      <c r="E241" s="154">
        <v>250</v>
      </c>
      <c r="F241" s="79" t="s">
        <v>5142</v>
      </c>
      <c r="G241" s="65"/>
      <c r="H241" s="65"/>
      <c r="I241" s="69"/>
      <c r="J241" s="56">
        <f t="shared" si="3"/>
        <v>0</v>
      </c>
      <c r="K241" s="155"/>
      <c r="L241" s="156"/>
      <c r="M241" s="155"/>
      <c r="N241" s="156"/>
    </row>
    <row r="242" spans="1:14" ht="26.25" customHeight="1">
      <c r="A242" s="82">
        <v>238</v>
      </c>
      <c r="B242" s="182" t="s">
        <v>1347</v>
      </c>
      <c r="C242" s="153" t="s">
        <v>1348</v>
      </c>
      <c r="D242" s="154" t="s">
        <v>7</v>
      </c>
      <c r="E242" s="154">
        <v>1375</v>
      </c>
      <c r="F242" s="79" t="s">
        <v>5142</v>
      </c>
      <c r="G242" s="65"/>
      <c r="H242" s="65"/>
      <c r="I242" s="69"/>
      <c r="J242" s="56">
        <f t="shared" si="3"/>
        <v>0</v>
      </c>
      <c r="K242" s="155"/>
      <c r="L242" s="156"/>
      <c r="M242" s="155"/>
      <c r="N242" s="156"/>
    </row>
    <row r="243" spans="1:14" ht="26.25" customHeight="1">
      <c r="A243" s="82">
        <v>239</v>
      </c>
      <c r="B243" s="182" t="s">
        <v>1349</v>
      </c>
      <c r="C243" s="153" t="s">
        <v>1350</v>
      </c>
      <c r="D243" s="154" t="s">
        <v>7</v>
      </c>
      <c r="E243" s="154">
        <v>42</v>
      </c>
      <c r="F243" s="79" t="s">
        <v>5142</v>
      </c>
      <c r="G243" s="65"/>
      <c r="H243" s="65"/>
      <c r="I243" s="69"/>
      <c r="J243" s="56">
        <f t="shared" si="3"/>
        <v>0</v>
      </c>
      <c r="K243" s="155"/>
      <c r="L243" s="156"/>
      <c r="M243" s="155"/>
      <c r="N243" s="156"/>
    </row>
    <row r="244" spans="1:14" ht="26.25" customHeight="1">
      <c r="A244" s="82">
        <v>240</v>
      </c>
      <c r="B244" s="182" t="s">
        <v>5149</v>
      </c>
      <c r="C244" s="153" t="s">
        <v>5156</v>
      </c>
      <c r="D244" s="154" t="s">
        <v>7</v>
      </c>
      <c r="E244" s="154">
        <v>34</v>
      </c>
      <c r="F244" s="79" t="s">
        <v>5142</v>
      </c>
      <c r="G244" s="65"/>
      <c r="H244" s="65"/>
      <c r="I244" s="69"/>
      <c r="J244" s="56">
        <f t="shared" si="3"/>
        <v>0</v>
      </c>
      <c r="K244" s="155"/>
      <c r="L244" s="156"/>
      <c r="M244" s="155"/>
      <c r="N244" s="156"/>
    </row>
    <row r="245" spans="1:14" ht="26.25" customHeight="1">
      <c r="A245" s="82">
        <v>241</v>
      </c>
      <c r="B245" s="182" t="s">
        <v>5150</v>
      </c>
      <c r="C245" s="153" t="s">
        <v>5153</v>
      </c>
      <c r="D245" s="154" t="s">
        <v>7</v>
      </c>
      <c r="E245" s="154">
        <v>60</v>
      </c>
      <c r="F245" s="79" t="s">
        <v>5142</v>
      </c>
      <c r="G245" s="65"/>
      <c r="H245" s="65"/>
      <c r="I245" s="69"/>
      <c r="J245" s="56">
        <f t="shared" si="3"/>
        <v>0</v>
      </c>
      <c r="K245" s="155"/>
      <c r="L245" s="156"/>
      <c r="M245" s="155"/>
      <c r="N245" s="156"/>
    </row>
    <row r="246" spans="1:14" ht="26.25" customHeight="1">
      <c r="A246" s="82">
        <v>242</v>
      </c>
      <c r="B246" s="182" t="s">
        <v>5151</v>
      </c>
      <c r="C246" s="153" t="s">
        <v>5154</v>
      </c>
      <c r="D246" s="154" t="s">
        <v>7</v>
      </c>
      <c r="E246" s="154">
        <v>139</v>
      </c>
      <c r="F246" s="79" t="s">
        <v>5142</v>
      </c>
      <c r="G246" s="65"/>
      <c r="H246" s="65"/>
      <c r="I246" s="69"/>
      <c r="J246" s="56">
        <f t="shared" si="3"/>
        <v>0</v>
      </c>
      <c r="K246" s="155"/>
      <c r="L246" s="156"/>
      <c r="M246" s="155"/>
      <c r="N246" s="156"/>
    </row>
    <row r="247" spans="1:14" ht="26.25" customHeight="1">
      <c r="A247" s="82">
        <v>243</v>
      </c>
      <c r="B247" s="182" t="s">
        <v>5152</v>
      </c>
      <c r="C247" s="153" t="s">
        <v>5155</v>
      </c>
      <c r="D247" s="154" t="s">
        <v>7</v>
      </c>
      <c r="E247" s="154">
        <v>36</v>
      </c>
      <c r="F247" s="79" t="s">
        <v>5142</v>
      </c>
      <c r="G247" s="65"/>
      <c r="H247" s="65"/>
      <c r="I247" s="69"/>
      <c r="J247" s="56">
        <f t="shared" si="3"/>
        <v>0</v>
      </c>
      <c r="K247" s="155"/>
      <c r="L247" s="156"/>
      <c r="M247" s="155"/>
      <c r="N247" s="156"/>
    </row>
    <row r="248" spans="1:14" ht="26.25" customHeight="1">
      <c r="A248" s="82">
        <v>244</v>
      </c>
      <c r="B248" s="182" t="s">
        <v>1351</v>
      </c>
      <c r="C248" s="153" t="s">
        <v>1352</v>
      </c>
      <c r="D248" s="154" t="s">
        <v>7</v>
      </c>
      <c r="E248" s="154">
        <v>60</v>
      </c>
      <c r="F248" s="79" t="s">
        <v>5142</v>
      </c>
      <c r="G248" s="65"/>
      <c r="H248" s="65"/>
      <c r="I248" s="69"/>
      <c r="J248" s="56">
        <f t="shared" si="3"/>
        <v>0</v>
      </c>
      <c r="K248" s="155"/>
      <c r="L248" s="156"/>
      <c r="M248" s="155"/>
      <c r="N248" s="156"/>
    </row>
    <row r="249" spans="1:14" ht="26.25" customHeight="1">
      <c r="A249" s="82">
        <v>245</v>
      </c>
      <c r="B249" s="182" t="s">
        <v>5359</v>
      </c>
      <c r="C249" s="153" t="s">
        <v>5360</v>
      </c>
      <c r="D249" s="154" t="s">
        <v>7</v>
      </c>
      <c r="E249" s="154">
        <v>71</v>
      </c>
      <c r="F249" s="79" t="s">
        <v>5142</v>
      </c>
      <c r="G249" s="65"/>
      <c r="H249" s="65"/>
      <c r="I249" s="69"/>
      <c r="J249" s="56">
        <f t="shared" si="3"/>
        <v>0</v>
      </c>
      <c r="K249" s="155"/>
      <c r="L249" s="156"/>
      <c r="M249" s="155"/>
      <c r="N249" s="156"/>
    </row>
    <row r="250" spans="1:14" ht="26.25" customHeight="1">
      <c r="A250" s="82">
        <v>246</v>
      </c>
      <c r="B250" s="182" t="s">
        <v>5361</v>
      </c>
      <c r="C250" s="153" t="s">
        <v>5362</v>
      </c>
      <c r="D250" s="154" t="s">
        <v>7</v>
      </c>
      <c r="E250" s="154">
        <v>30</v>
      </c>
      <c r="F250" s="79" t="s">
        <v>5142</v>
      </c>
      <c r="G250" s="65"/>
      <c r="H250" s="65"/>
      <c r="I250" s="69"/>
      <c r="J250" s="56">
        <f t="shared" si="3"/>
        <v>0</v>
      </c>
      <c r="K250" s="155"/>
      <c r="L250" s="156"/>
      <c r="M250" s="155"/>
      <c r="N250" s="156"/>
    </row>
    <row r="251" spans="1:14" ht="26.25" customHeight="1">
      <c r="A251" s="82">
        <v>247</v>
      </c>
      <c r="B251" s="182" t="s">
        <v>5363</v>
      </c>
      <c r="C251" s="153" t="s">
        <v>5364</v>
      </c>
      <c r="D251" s="154" t="s">
        <v>7</v>
      </c>
      <c r="E251" s="154">
        <v>46</v>
      </c>
      <c r="F251" s="79" t="s">
        <v>5142</v>
      </c>
      <c r="G251" s="65"/>
      <c r="H251" s="65"/>
      <c r="I251" s="69"/>
      <c r="J251" s="56">
        <f t="shared" si="3"/>
        <v>0</v>
      </c>
      <c r="K251" s="155"/>
      <c r="L251" s="156"/>
      <c r="M251" s="155"/>
      <c r="N251" s="156"/>
    </row>
    <row r="252" spans="1:14" ht="26.25" customHeight="1">
      <c r="A252" s="82">
        <v>248</v>
      </c>
      <c r="B252" s="182" t="s">
        <v>1353</v>
      </c>
      <c r="C252" s="153" t="s">
        <v>1354</v>
      </c>
      <c r="D252" s="154" t="s">
        <v>7</v>
      </c>
      <c r="E252" s="154">
        <v>112</v>
      </c>
      <c r="F252" s="79" t="s">
        <v>5142</v>
      </c>
      <c r="G252" s="65"/>
      <c r="H252" s="65"/>
      <c r="I252" s="69"/>
      <c r="J252" s="56">
        <f t="shared" si="3"/>
        <v>0</v>
      </c>
      <c r="K252" s="155"/>
      <c r="L252" s="156"/>
      <c r="M252" s="155"/>
      <c r="N252" s="156"/>
    </row>
    <row r="253" spans="1:14" ht="26.25" customHeight="1">
      <c r="A253" s="82">
        <v>249</v>
      </c>
      <c r="B253" s="182" t="s">
        <v>1355</v>
      </c>
      <c r="C253" s="153" t="s">
        <v>1356</v>
      </c>
      <c r="D253" s="154" t="s">
        <v>7</v>
      </c>
      <c r="E253" s="154">
        <v>319</v>
      </c>
      <c r="F253" s="79" t="s">
        <v>5142</v>
      </c>
      <c r="G253" s="65"/>
      <c r="H253" s="65"/>
      <c r="I253" s="69"/>
      <c r="J253" s="56">
        <f t="shared" si="3"/>
        <v>0</v>
      </c>
      <c r="K253" s="155"/>
      <c r="L253" s="156"/>
      <c r="M253" s="155"/>
      <c r="N253" s="156"/>
    </row>
    <row r="254" spans="1:14" ht="26.25" customHeight="1">
      <c r="A254" s="82">
        <v>250</v>
      </c>
      <c r="B254" s="182" t="s">
        <v>1357</v>
      </c>
      <c r="C254" s="153" t="s">
        <v>1358</v>
      </c>
      <c r="D254" s="154" t="s">
        <v>7</v>
      </c>
      <c r="E254" s="154">
        <v>83</v>
      </c>
      <c r="F254" s="79" t="s">
        <v>5142</v>
      </c>
      <c r="G254" s="65"/>
      <c r="H254" s="65"/>
      <c r="I254" s="69"/>
      <c r="J254" s="56">
        <f t="shared" si="3"/>
        <v>0</v>
      </c>
      <c r="K254" s="155"/>
      <c r="L254" s="156"/>
      <c r="M254" s="155"/>
      <c r="N254" s="156"/>
    </row>
    <row r="255" spans="1:14" ht="26.25" customHeight="1">
      <c r="A255" s="82">
        <v>251</v>
      </c>
      <c r="B255" s="182" t="s">
        <v>1359</v>
      </c>
      <c r="C255" s="153" t="s">
        <v>1360</v>
      </c>
      <c r="D255" s="154" t="s">
        <v>7</v>
      </c>
      <c r="E255" s="154">
        <v>25</v>
      </c>
      <c r="F255" s="79" t="s">
        <v>5142</v>
      </c>
      <c r="G255" s="65"/>
      <c r="H255" s="65"/>
      <c r="I255" s="69"/>
      <c r="J255" s="56">
        <f t="shared" si="3"/>
        <v>0</v>
      </c>
      <c r="K255" s="155"/>
      <c r="L255" s="156"/>
      <c r="M255" s="155"/>
      <c r="N255" s="156"/>
    </row>
    <row r="256" spans="1:14" ht="26.25" customHeight="1">
      <c r="A256" s="82">
        <v>252</v>
      </c>
      <c r="B256" s="182" t="s">
        <v>1361</v>
      </c>
      <c r="C256" s="153" t="s">
        <v>1362</v>
      </c>
      <c r="D256" s="154" t="s">
        <v>7</v>
      </c>
      <c r="E256" s="154">
        <v>221</v>
      </c>
      <c r="F256" s="79" t="s">
        <v>5142</v>
      </c>
      <c r="G256" s="65"/>
      <c r="H256" s="65"/>
      <c r="I256" s="69"/>
      <c r="J256" s="56">
        <f aca="true" t="shared" si="4" ref="J256:J317">I256*E256</f>
        <v>0</v>
      </c>
      <c r="K256" s="155"/>
      <c r="L256" s="156"/>
      <c r="M256" s="155"/>
      <c r="N256" s="156"/>
    </row>
    <row r="257" spans="1:14" ht="26.25" customHeight="1">
      <c r="A257" s="82">
        <v>253</v>
      </c>
      <c r="B257" s="182" t="s">
        <v>1363</v>
      </c>
      <c r="C257" s="153" t="s">
        <v>1364</v>
      </c>
      <c r="D257" s="154" t="s">
        <v>7</v>
      </c>
      <c r="E257" s="154">
        <v>42</v>
      </c>
      <c r="F257" s="79" t="s">
        <v>5142</v>
      </c>
      <c r="G257" s="65"/>
      <c r="H257" s="65"/>
      <c r="I257" s="69"/>
      <c r="J257" s="56">
        <f t="shared" si="4"/>
        <v>0</v>
      </c>
      <c r="K257" s="155"/>
      <c r="L257" s="156"/>
      <c r="M257" s="155"/>
      <c r="N257" s="156"/>
    </row>
    <row r="258" spans="1:14" ht="26.25" customHeight="1">
      <c r="A258" s="82">
        <v>254</v>
      </c>
      <c r="B258" s="182" t="s">
        <v>1365</v>
      </c>
      <c r="C258" s="153" t="s">
        <v>1366</v>
      </c>
      <c r="D258" s="154" t="s">
        <v>7</v>
      </c>
      <c r="E258" s="154">
        <v>129</v>
      </c>
      <c r="F258" s="79" t="s">
        <v>5142</v>
      </c>
      <c r="G258" s="65"/>
      <c r="H258" s="65"/>
      <c r="I258" s="69"/>
      <c r="J258" s="56">
        <f t="shared" si="4"/>
        <v>0</v>
      </c>
      <c r="K258" s="155"/>
      <c r="L258" s="156"/>
      <c r="M258" s="155"/>
      <c r="N258" s="156"/>
    </row>
    <row r="259" spans="1:14" ht="26.25" customHeight="1">
      <c r="A259" s="82">
        <v>255</v>
      </c>
      <c r="B259" s="182" t="s">
        <v>1367</v>
      </c>
      <c r="C259" s="153" t="s">
        <v>1368</v>
      </c>
      <c r="D259" s="154" t="s">
        <v>7</v>
      </c>
      <c r="E259" s="154">
        <v>258</v>
      </c>
      <c r="F259" s="79" t="s">
        <v>5142</v>
      </c>
      <c r="G259" s="65"/>
      <c r="H259" s="65"/>
      <c r="I259" s="69"/>
      <c r="J259" s="56">
        <f t="shared" si="4"/>
        <v>0</v>
      </c>
      <c r="K259" s="155"/>
      <c r="L259" s="156"/>
      <c r="M259" s="155"/>
      <c r="N259" s="156"/>
    </row>
    <row r="260" spans="1:14" ht="26.25" customHeight="1">
      <c r="A260" s="82">
        <v>256</v>
      </c>
      <c r="B260" s="182" t="s">
        <v>1369</v>
      </c>
      <c r="C260" s="153" t="s">
        <v>1370</v>
      </c>
      <c r="D260" s="154" t="s">
        <v>7</v>
      </c>
      <c r="E260" s="154">
        <v>60</v>
      </c>
      <c r="F260" s="79" t="s">
        <v>5142</v>
      </c>
      <c r="G260" s="65"/>
      <c r="H260" s="65"/>
      <c r="I260" s="69"/>
      <c r="J260" s="56">
        <f t="shared" si="4"/>
        <v>0</v>
      </c>
      <c r="K260" s="155"/>
      <c r="L260" s="156"/>
      <c r="M260" s="155"/>
      <c r="N260" s="156"/>
    </row>
    <row r="261" spans="1:14" ht="26.25" customHeight="1">
      <c r="A261" s="82">
        <v>257</v>
      </c>
      <c r="B261" s="182" t="s">
        <v>1371</v>
      </c>
      <c r="C261" s="153" t="s">
        <v>1372</v>
      </c>
      <c r="D261" s="154" t="s">
        <v>7</v>
      </c>
      <c r="E261" s="154">
        <v>26</v>
      </c>
      <c r="F261" s="79" t="s">
        <v>5142</v>
      </c>
      <c r="G261" s="65"/>
      <c r="H261" s="65"/>
      <c r="I261" s="69"/>
      <c r="J261" s="56">
        <f t="shared" si="4"/>
        <v>0</v>
      </c>
      <c r="K261" s="155"/>
      <c r="L261" s="156"/>
      <c r="M261" s="155"/>
      <c r="N261" s="156"/>
    </row>
    <row r="262" spans="1:14" ht="26.25" customHeight="1">
      <c r="A262" s="82">
        <v>258</v>
      </c>
      <c r="B262" s="182" t="s">
        <v>1373</v>
      </c>
      <c r="C262" s="153" t="s">
        <v>1374</v>
      </c>
      <c r="D262" s="154" t="s">
        <v>7</v>
      </c>
      <c r="E262" s="154">
        <v>368</v>
      </c>
      <c r="F262" s="79" t="s">
        <v>5142</v>
      </c>
      <c r="G262" s="65"/>
      <c r="H262" s="65"/>
      <c r="I262" s="69"/>
      <c r="J262" s="56">
        <f t="shared" si="4"/>
        <v>0</v>
      </c>
      <c r="K262" s="155"/>
      <c r="L262" s="156"/>
      <c r="M262" s="155"/>
      <c r="N262" s="156"/>
    </row>
    <row r="263" spans="1:14" ht="26.25" customHeight="1">
      <c r="A263" s="82">
        <v>259</v>
      </c>
      <c r="B263" s="182" t="s">
        <v>1375</v>
      </c>
      <c r="C263" s="153" t="s">
        <v>1376</v>
      </c>
      <c r="D263" s="154" t="s">
        <v>7</v>
      </c>
      <c r="E263" s="154">
        <v>20</v>
      </c>
      <c r="F263" s="79" t="s">
        <v>5142</v>
      </c>
      <c r="G263" s="65"/>
      <c r="H263" s="65"/>
      <c r="I263" s="69"/>
      <c r="J263" s="56">
        <f t="shared" si="4"/>
        <v>0</v>
      </c>
      <c r="K263" s="155"/>
      <c r="L263" s="156"/>
      <c r="M263" s="155"/>
      <c r="N263" s="156"/>
    </row>
    <row r="264" spans="1:14" ht="26.25" customHeight="1">
      <c r="A264" s="82">
        <v>260</v>
      </c>
      <c r="B264" s="182" t="s">
        <v>1377</v>
      </c>
      <c r="C264" s="153" t="s">
        <v>1378</v>
      </c>
      <c r="D264" s="154" t="s">
        <v>7</v>
      </c>
      <c r="E264" s="154">
        <v>44</v>
      </c>
      <c r="F264" s="79" t="s">
        <v>5142</v>
      </c>
      <c r="G264" s="65"/>
      <c r="H264" s="65"/>
      <c r="I264" s="69"/>
      <c r="J264" s="56">
        <f t="shared" si="4"/>
        <v>0</v>
      </c>
      <c r="K264" s="155"/>
      <c r="L264" s="156"/>
      <c r="M264" s="155"/>
      <c r="N264" s="156"/>
    </row>
    <row r="265" spans="1:14" ht="26.25" customHeight="1">
      <c r="A265" s="82">
        <v>261</v>
      </c>
      <c r="B265" s="182" t="s">
        <v>1379</v>
      </c>
      <c r="C265" s="153" t="s">
        <v>1380</v>
      </c>
      <c r="D265" s="154" t="s">
        <v>7</v>
      </c>
      <c r="E265" s="154">
        <v>35</v>
      </c>
      <c r="F265" s="79" t="s">
        <v>5142</v>
      </c>
      <c r="G265" s="65"/>
      <c r="H265" s="65"/>
      <c r="I265" s="69"/>
      <c r="J265" s="56">
        <f t="shared" si="4"/>
        <v>0</v>
      </c>
      <c r="K265" s="155"/>
      <c r="L265" s="156"/>
      <c r="M265" s="155"/>
      <c r="N265" s="156"/>
    </row>
    <row r="266" spans="1:14" ht="26.25" customHeight="1">
      <c r="A266" s="82">
        <v>262</v>
      </c>
      <c r="B266" s="182" t="s">
        <v>1381</v>
      </c>
      <c r="C266" s="153" t="s">
        <v>1382</v>
      </c>
      <c r="D266" s="154" t="s">
        <v>7</v>
      </c>
      <c r="E266" s="154">
        <v>200</v>
      </c>
      <c r="F266" s="79" t="s">
        <v>5142</v>
      </c>
      <c r="G266" s="65"/>
      <c r="H266" s="65"/>
      <c r="I266" s="69"/>
      <c r="J266" s="56">
        <f t="shared" si="4"/>
        <v>0</v>
      </c>
      <c r="K266" s="155"/>
      <c r="L266" s="156"/>
      <c r="M266" s="155"/>
      <c r="N266" s="156"/>
    </row>
    <row r="267" spans="1:14" ht="26.25" customHeight="1">
      <c r="A267" s="82">
        <v>263</v>
      </c>
      <c r="B267" s="182" t="s">
        <v>1383</v>
      </c>
      <c r="C267" s="153" t="s">
        <v>1384</v>
      </c>
      <c r="D267" s="154" t="s">
        <v>7</v>
      </c>
      <c r="E267" s="154">
        <v>97</v>
      </c>
      <c r="F267" s="79" t="s">
        <v>5142</v>
      </c>
      <c r="G267" s="65"/>
      <c r="H267" s="65"/>
      <c r="I267" s="69"/>
      <c r="J267" s="56">
        <f t="shared" si="4"/>
        <v>0</v>
      </c>
      <c r="K267" s="155"/>
      <c r="L267" s="156"/>
      <c r="M267" s="155"/>
      <c r="N267" s="156"/>
    </row>
    <row r="268" spans="1:14" ht="26.25" customHeight="1">
      <c r="A268" s="82">
        <v>264</v>
      </c>
      <c r="B268" s="182" t="s">
        <v>1385</v>
      </c>
      <c r="C268" s="153" t="s">
        <v>1386</v>
      </c>
      <c r="D268" s="154" t="s">
        <v>7</v>
      </c>
      <c r="E268" s="154">
        <v>30</v>
      </c>
      <c r="F268" s="79" t="s">
        <v>5142</v>
      </c>
      <c r="G268" s="65"/>
      <c r="H268" s="65"/>
      <c r="I268" s="69"/>
      <c r="J268" s="56">
        <f t="shared" si="4"/>
        <v>0</v>
      </c>
      <c r="K268" s="155"/>
      <c r="L268" s="156"/>
      <c r="M268" s="155"/>
      <c r="N268" s="156"/>
    </row>
    <row r="269" spans="1:14" ht="26.25" customHeight="1">
      <c r="A269" s="82">
        <v>265</v>
      </c>
      <c r="B269" s="182" t="s">
        <v>1387</v>
      </c>
      <c r="C269" s="153" t="s">
        <v>1388</v>
      </c>
      <c r="D269" s="154" t="s">
        <v>7</v>
      </c>
      <c r="E269" s="154">
        <v>209</v>
      </c>
      <c r="F269" s="79" t="s">
        <v>5142</v>
      </c>
      <c r="G269" s="65"/>
      <c r="H269" s="65"/>
      <c r="I269" s="69"/>
      <c r="J269" s="56">
        <f t="shared" si="4"/>
        <v>0</v>
      </c>
      <c r="K269" s="155"/>
      <c r="L269" s="156"/>
      <c r="M269" s="155"/>
      <c r="N269" s="156"/>
    </row>
    <row r="270" spans="1:14" ht="26.25" customHeight="1">
      <c r="A270" s="82">
        <v>266</v>
      </c>
      <c r="B270" s="182" t="s">
        <v>1389</v>
      </c>
      <c r="C270" s="153" t="s">
        <v>1390</v>
      </c>
      <c r="D270" s="154" t="s">
        <v>7</v>
      </c>
      <c r="E270" s="154">
        <v>22</v>
      </c>
      <c r="F270" s="79" t="s">
        <v>5142</v>
      </c>
      <c r="G270" s="65"/>
      <c r="H270" s="65"/>
      <c r="I270" s="69"/>
      <c r="J270" s="56">
        <f t="shared" si="4"/>
        <v>0</v>
      </c>
      <c r="K270" s="155"/>
      <c r="L270" s="156"/>
      <c r="M270" s="155"/>
      <c r="N270" s="156"/>
    </row>
    <row r="271" spans="1:14" ht="26.25" customHeight="1">
      <c r="A271" s="82">
        <v>267</v>
      </c>
      <c r="B271" s="182" t="s">
        <v>1391</v>
      </c>
      <c r="C271" s="153" t="s">
        <v>1392</v>
      </c>
      <c r="D271" s="154" t="s">
        <v>7</v>
      </c>
      <c r="E271" s="154">
        <v>190</v>
      </c>
      <c r="F271" s="79" t="s">
        <v>5142</v>
      </c>
      <c r="G271" s="65"/>
      <c r="H271" s="65"/>
      <c r="I271" s="69"/>
      <c r="J271" s="56">
        <f t="shared" si="4"/>
        <v>0</v>
      </c>
      <c r="K271" s="155"/>
      <c r="L271" s="156"/>
      <c r="M271" s="155"/>
      <c r="N271" s="156"/>
    </row>
    <row r="272" spans="1:14" ht="26.25" customHeight="1">
      <c r="A272" s="82">
        <v>268</v>
      </c>
      <c r="B272" s="182" t="s">
        <v>1393</v>
      </c>
      <c r="C272" s="153" t="s">
        <v>1394</v>
      </c>
      <c r="D272" s="154" t="s">
        <v>7</v>
      </c>
      <c r="E272" s="154">
        <v>158</v>
      </c>
      <c r="F272" s="79" t="s">
        <v>5142</v>
      </c>
      <c r="G272" s="65"/>
      <c r="H272" s="65"/>
      <c r="I272" s="69"/>
      <c r="J272" s="56">
        <f t="shared" si="4"/>
        <v>0</v>
      </c>
      <c r="K272" s="155"/>
      <c r="L272" s="156"/>
      <c r="M272" s="155"/>
      <c r="N272" s="156"/>
    </row>
    <row r="273" spans="1:14" ht="26.25" customHeight="1">
      <c r="A273" s="82">
        <v>269</v>
      </c>
      <c r="B273" s="182" t="s">
        <v>1395</v>
      </c>
      <c r="C273" s="153" t="s">
        <v>5157</v>
      </c>
      <c r="D273" s="154" t="s">
        <v>7</v>
      </c>
      <c r="E273" s="154">
        <v>171</v>
      </c>
      <c r="F273" s="79" t="s">
        <v>5142</v>
      </c>
      <c r="G273" s="65"/>
      <c r="H273" s="65"/>
      <c r="I273" s="69"/>
      <c r="J273" s="56">
        <f t="shared" si="4"/>
        <v>0</v>
      </c>
      <c r="K273" s="155"/>
      <c r="L273" s="156"/>
      <c r="M273" s="155"/>
      <c r="N273" s="156"/>
    </row>
    <row r="274" spans="1:14" ht="26.25" customHeight="1">
      <c r="A274" s="82">
        <v>270</v>
      </c>
      <c r="B274" s="182" t="s">
        <v>1395</v>
      </c>
      <c r="C274" s="153" t="s">
        <v>1396</v>
      </c>
      <c r="D274" s="154" t="s">
        <v>7</v>
      </c>
      <c r="E274" s="154">
        <v>240</v>
      </c>
      <c r="F274" s="79" t="s">
        <v>5142</v>
      </c>
      <c r="G274" s="65"/>
      <c r="H274" s="65"/>
      <c r="I274" s="69"/>
      <c r="J274" s="56">
        <f t="shared" si="4"/>
        <v>0</v>
      </c>
      <c r="K274" s="155"/>
      <c r="L274" s="156"/>
      <c r="M274" s="155"/>
      <c r="N274" s="156"/>
    </row>
    <row r="275" spans="1:14" ht="26.25" customHeight="1">
      <c r="A275" s="82">
        <v>271</v>
      </c>
      <c r="B275" s="182" t="s">
        <v>1397</v>
      </c>
      <c r="C275" s="153" t="s">
        <v>5158</v>
      </c>
      <c r="D275" s="154" t="s">
        <v>7</v>
      </c>
      <c r="E275" s="154">
        <v>28</v>
      </c>
      <c r="F275" s="79" t="s">
        <v>5142</v>
      </c>
      <c r="G275" s="65"/>
      <c r="H275" s="65"/>
      <c r="I275" s="69"/>
      <c r="J275" s="56">
        <f t="shared" si="4"/>
        <v>0</v>
      </c>
      <c r="K275" s="155"/>
      <c r="L275" s="156"/>
      <c r="M275" s="155"/>
      <c r="N275" s="156"/>
    </row>
    <row r="276" spans="1:14" ht="26.25" customHeight="1">
      <c r="A276" s="82">
        <v>272</v>
      </c>
      <c r="B276" s="182" t="s">
        <v>1397</v>
      </c>
      <c r="C276" s="153" t="s">
        <v>1398</v>
      </c>
      <c r="D276" s="154" t="s">
        <v>7</v>
      </c>
      <c r="E276" s="154">
        <v>50</v>
      </c>
      <c r="F276" s="79" t="s">
        <v>5142</v>
      </c>
      <c r="G276" s="65"/>
      <c r="H276" s="65"/>
      <c r="I276" s="69"/>
      <c r="J276" s="56">
        <f t="shared" si="4"/>
        <v>0</v>
      </c>
      <c r="K276" s="155"/>
      <c r="L276" s="156"/>
      <c r="M276" s="155"/>
      <c r="N276" s="156"/>
    </row>
    <row r="277" spans="1:14" ht="26.25" customHeight="1">
      <c r="A277" s="82">
        <v>273</v>
      </c>
      <c r="B277" s="182" t="s">
        <v>1399</v>
      </c>
      <c r="C277" s="153" t="s">
        <v>5159</v>
      </c>
      <c r="D277" s="154" t="s">
        <v>7</v>
      </c>
      <c r="E277" s="154">
        <v>103</v>
      </c>
      <c r="F277" s="79" t="s">
        <v>5142</v>
      </c>
      <c r="G277" s="65"/>
      <c r="H277" s="65"/>
      <c r="I277" s="69"/>
      <c r="J277" s="56">
        <f t="shared" si="4"/>
        <v>0</v>
      </c>
      <c r="K277" s="155"/>
      <c r="L277" s="156"/>
      <c r="M277" s="155"/>
      <c r="N277" s="156"/>
    </row>
    <row r="278" spans="1:14" ht="26.25" customHeight="1">
      <c r="A278" s="82">
        <v>274</v>
      </c>
      <c r="B278" s="182" t="s">
        <v>5160</v>
      </c>
      <c r="C278" s="153" t="s">
        <v>5161</v>
      </c>
      <c r="D278" s="154" t="s">
        <v>7</v>
      </c>
      <c r="E278" s="154">
        <v>75</v>
      </c>
      <c r="F278" s="79" t="s">
        <v>5142</v>
      </c>
      <c r="G278" s="65"/>
      <c r="H278" s="65"/>
      <c r="I278" s="69"/>
      <c r="J278" s="56">
        <f t="shared" si="4"/>
        <v>0</v>
      </c>
      <c r="K278" s="155"/>
      <c r="L278" s="156"/>
      <c r="M278" s="155"/>
      <c r="N278" s="156"/>
    </row>
    <row r="279" spans="1:14" ht="26.25" customHeight="1">
      <c r="A279" s="82">
        <v>275</v>
      </c>
      <c r="B279" s="182" t="s">
        <v>1399</v>
      </c>
      <c r="C279" s="153" t="s">
        <v>1400</v>
      </c>
      <c r="D279" s="154" t="s">
        <v>7</v>
      </c>
      <c r="E279" s="154">
        <v>58</v>
      </c>
      <c r="F279" s="79" t="s">
        <v>5142</v>
      </c>
      <c r="G279" s="65"/>
      <c r="H279" s="65"/>
      <c r="I279" s="69"/>
      <c r="J279" s="56">
        <f t="shared" si="4"/>
        <v>0</v>
      </c>
      <c r="K279" s="155"/>
      <c r="L279" s="156"/>
      <c r="M279" s="155"/>
      <c r="N279" s="156"/>
    </row>
    <row r="280" spans="1:14" ht="26.25" customHeight="1">
      <c r="A280" s="82">
        <v>276</v>
      </c>
      <c r="B280" s="182" t="s">
        <v>1401</v>
      </c>
      <c r="C280" s="153" t="s">
        <v>1402</v>
      </c>
      <c r="D280" s="154" t="s">
        <v>7</v>
      </c>
      <c r="E280" s="154">
        <v>24</v>
      </c>
      <c r="F280" s="79" t="s">
        <v>5142</v>
      </c>
      <c r="G280" s="65"/>
      <c r="H280" s="65"/>
      <c r="I280" s="69"/>
      <c r="J280" s="56">
        <f t="shared" si="4"/>
        <v>0</v>
      </c>
      <c r="K280" s="155"/>
      <c r="L280" s="156"/>
      <c r="M280" s="155"/>
      <c r="N280" s="156"/>
    </row>
    <row r="281" spans="1:14" ht="26.25" customHeight="1">
      <c r="A281" s="82">
        <v>277</v>
      </c>
      <c r="B281" s="182" t="s">
        <v>1403</v>
      </c>
      <c r="C281" s="153" t="s">
        <v>1404</v>
      </c>
      <c r="D281" s="154" t="s">
        <v>7</v>
      </c>
      <c r="E281" s="154">
        <v>62</v>
      </c>
      <c r="F281" s="79" t="s">
        <v>5142</v>
      </c>
      <c r="G281" s="65"/>
      <c r="H281" s="65"/>
      <c r="I281" s="69"/>
      <c r="J281" s="56">
        <f t="shared" si="4"/>
        <v>0</v>
      </c>
      <c r="K281" s="155"/>
      <c r="L281" s="156"/>
      <c r="M281" s="155"/>
      <c r="N281" s="156"/>
    </row>
    <row r="282" spans="1:14" ht="26.25" customHeight="1">
      <c r="A282" s="82">
        <v>278</v>
      </c>
      <c r="B282" s="182" t="s">
        <v>1405</v>
      </c>
      <c r="C282" s="153" t="s">
        <v>1406</v>
      </c>
      <c r="D282" s="154" t="s">
        <v>7</v>
      </c>
      <c r="E282" s="154">
        <v>254</v>
      </c>
      <c r="F282" s="79" t="s">
        <v>5142</v>
      </c>
      <c r="G282" s="65"/>
      <c r="H282" s="65"/>
      <c r="I282" s="69"/>
      <c r="J282" s="56">
        <f t="shared" si="4"/>
        <v>0</v>
      </c>
      <c r="K282" s="155"/>
      <c r="L282" s="156"/>
      <c r="M282" s="155"/>
      <c r="N282" s="156"/>
    </row>
    <row r="283" spans="1:14" ht="26.25" customHeight="1">
      <c r="A283" s="82">
        <v>279</v>
      </c>
      <c r="B283" s="182" t="s">
        <v>1407</v>
      </c>
      <c r="C283" s="153" t="s">
        <v>1408</v>
      </c>
      <c r="D283" s="154" t="s">
        <v>7</v>
      </c>
      <c r="E283" s="154">
        <v>69</v>
      </c>
      <c r="F283" s="79" t="s">
        <v>5142</v>
      </c>
      <c r="G283" s="65"/>
      <c r="H283" s="65"/>
      <c r="I283" s="69"/>
      <c r="J283" s="56">
        <f t="shared" si="4"/>
        <v>0</v>
      </c>
      <c r="K283" s="155"/>
      <c r="L283" s="156"/>
      <c r="M283" s="155"/>
      <c r="N283" s="156"/>
    </row>
    <row r="284" spans="1:14" ht="26.25" customHeight="1">
      <c r="A284" s="82">
        <v>280</v>
      </c>
      <c r="B284" s="182" t="s">
        <v>1409</v>
      </c>
      <c r="C284" s="153" t="s">
        <v>5148</v>
      </c>
      <c r="D284" s="154" t="s">
        <v>7</v>
      </c>
      <c r="E284" s="154">
        <v>12</v>
      </c>
      <c r="F284" s="79" t="s">
        <v>5142</v>
      </c>
      <c r="G284" s="65"/>
      <c r="H284" s="65"/>
      <c r="I284" s="69"/>
      <c r="J284" s="56">
        <f t="shared" si="4"/>
        <v>0</v>
      </c>
      <c r="K284" s="155"/>
      <c r="L284" s="156"/>
      <c r="M284" s="155"/>
      <c r="N284" s="156"/>
    </row>
    <row r="285" spans="1:14" ht="26.25" customHeight="1">
      <c r="A285" s="82">
        <v>281</v>
      </c>
      <c r="B285" s="182" t="s">
        <v>1410</v>
      </c>
      <c r="C285" s="153" t="s">
        <v>1411</v>
      </c>
      <c r="D285" s="154" t="s">
        <v>7</v>
      </c>
      <c r="E285" s="154">
        <v>34</v>
      </c>
      <c r="F285" s="79" t="s">
        <v>5142</v>
      </c>
      <c r="G285" s="65"/>
      <c r="H285" s="65"/>
      <c r="I285" s="69"/>
      <c r="J285" s="56">
        <f t="shared" si="4"/>
        <v>0</v>
      </c>
      <c r="K285" s="155"/>
      <c r="L285" s="156"/>
      <c r="M285" s="155"/>
      <c r="N285" s="156"/>
    </row>
    <row r="286" spans="1:14" ht="26.25" customHeight="1">
      <c r="A286" s="82">
        <v>282</v>
      </c>
      <c r="B286" s="182" t="s">
        <v>1412</v>
      </c>
      <c r="C286" s="153" t="s">
        <v>1413</v>
      </c>
      <c r="D286" s="154" t="s">
        <v>7</v>
      </c>
      <c r="E286" s="154">
        <v>48</v>
      </c>
      <c r="F286" s="79" t="s">
        <v>5142</v>
      </c>
      <c r="G286" s="65"/>
      <c r="H286" s="65"/>
      <c r="I286" s="69"/>
      <c r="J286" s="56">
        <f t="shared" si="4"/>
        <v>0</v>
      </c>
      <c r="K286" s="155"/>
      <c r="L286" s="156"/>
      <c r="M286" s="155"/>
      <c r="N286" s="156"/>
    </row>
    <row r="287" spans="1:14" ht="26.25" customHeight="1">
      <c r="A287" s="82">
        <v>283</v>
      </c>
      <c r="B287" s="182" t="s">
        <v>1414</v>
      </c>
      <c r="C287" s="153" t="s">
        <v>1415</v>
      </c>
      <c r="D287" s="154" t="s">
        <v>7</v>
      </c>
      <c r="E287" s="154">
        <v>24</v>
      </c>
      <c r="F287" s="79" t="s">
        <v>5142</v>
      </c>
      <c r="G287" s="65"/>
      <c r="H287" s="65"/>
      <c r="I287" s="69"/>
      <c r="J287" s="56">
        <f t="shared" si="4"/>
        <v>0</v>
      </c>
      <c r="K287" s="155"/>
      <c r="L287" s="156"/>
      <c r="M287" s="155"/>
      <c r="N287" s="156"/>
    </row>
    <row r="288" spans="1:14" ht="26.25" customHeight="1">
      <c r="A288" s="82">
        <v>284</v>
      </c>
      <c r="B288" s="182" t="s">
        <v>1416</v>
      </c>
      <c r="C288" s="153" t="s">
        <v>1417</v>
      </c>
      <c r="D288" s="154" t="s">
        <v>7</v>
      </c>
      <c r="E288" s="154">
        <v>50</v>
      </c>
      <c r="F288" s="79" t="s">
        <v>5142</v>
      </c>
      <c r="G288" s="65"/>
      <c r="H288" s="65"/>
      <c r="I288" s="69"/>
      <c r="J288" s="56">
        <f t="shared" si="4"/>
        <v>0</v>
      </c>
      <c r="K288" s="155"/>
      <c r="L288" s="156"/>
      <c r="M288" s="155"/>
      <c r="N288" s="156"/>
    </row>
    <row r="289" spans="1:14" ht="26.25" customHeight="1">
      <c r="A289" s="82">
        <v>285</v>
      </c>
      <c r="B289" s="182" t="s">
        <v>1418</v>
      </c>
      <c r="C289" s="153" t="s">
        <v>1419</v>
      </c>
      <c r="D289" s="154" t="s">
        <v>7</v>
      </c>
      <c r="E289" s="154">
        <v>50</v>
      </c>
      <c r="F289" s="79" t="s">
        <v>5142</v>
      </c>
      <c r="G289" s="65"/>
      <c r="H289" s="65"/>
      <c r="I289" s="69"/>
      <c r="J289" s="56">
        <f t="shared" si="4"/>
        <v>0</v>
      </c>
      <c r="K289" s="155"/>
      <c r="L289" s="156"/>
      <c r="M289" s="155"/>
      <c r="N289" s="156"/>
    </row>
    <row r="290" spans="1:14" ht="26.25" customHeight="1">
      <c r="A290" s="82">
        <v>286</v>
      </c>
      <c r="B290" s="182" t="s">
        <v>1420</v>
      </c>
      <c r="C290" s="153" t="s">
        <v>1421</v>
      </c>
      <c r="D290" s="154" t="s">
        <v>7</v>
      </c>
      <c r="E290" s="154">
        <v>153</v>
      </c>
      <c r="F290" s="79" t="s">
        <v>5142</v>
      </c>
      <c r="G290" s="65"/>
      <c r="H290" s="65"/>
      <c r="I290" s="69"/>
      <c r="J290" s="56">
        <f t="shared" si="4"/>
        <v>0</v>
      </c>
      <c r="K290" s="155"/>
      <c r="L290" s="156"/>
      <c r="M290" s="155"/>
      <c r="N290" s="156"/>
    </row>
    <row r="291" spans="1:14" ht="26.25" customHeight="1">
      <c r="A291" s="82">
        <v>287</v>
      </c>
      <c r="B291" s="182" t="s">
        <v>1422</v>
      </c>
      <c r="C291" s="153" t="s">
        <v>1423</v>
      </c>
      <c r="D291" s="154" t="s">
        <v>7</v>
      </c>
      <c r="E291" s="154">
        <v>30</v>
      </c>
      <c r="F291" s="79" t="s">
        <v>5142</v>
      </c>
      <c r="G291" s="65"/>
      <c r="H291" s="65"/>
      <c r="I291" s="69"/>
      <c r="J291" s="56">
        <f t="shared" si="4"/>
        <v>0</v>
      </c>
      <c r="K291" s="155"/>
      <c r="L291" s="156"/>
      <c r="M291" s="155"/>
      <c r="N291" s="156"/>
    </row>
    <row r="292" spans="1:14" ht="26.25" customHeight="1">
      <c r="A292" s="82">
        <v>288</v>
      </c>
      <c r="B292" s="182" t="s">
        <v>1424</v>
      </c>
      <c r="C292" s="153" t="s">
        <v>1425</v>
      </c>
      <c r="D292" s="154" t="s">
        <v>7</v>
      </c>
      <c r="E292" s="154">
        <v>29</v>
      </c>
      <c r="F292" s="79" t="s">
        <v>5142</v>
      </c>
      <c r="G292" s="65"/>
      <c r="H292" s="65"/>
      <c r="I292" s="69"/>
      <c r="J292" s="56">
        <f t="shared" si="4"/>
        <v>0</v>
      </c>
      <c r="K292" s="155"/>
      <c r="L292" s="156"/>
      <c r="M292" s="155"/>
      <c r="N292" s="156"/>
    </row>
    <row r="293" spans="1:14" ht="26.25" customHeight="1">
      <c r="A293" s="82">
        <v>289</v>
      </c>
      <c r="B293" s="182" t="s">
        <v>1426</v>
      </c>
      <c r="C293" s="153" t="s">
        <v>1427</v>
      </c>
      <c r="D293" s="154" t="s">
        <v>7</v>
      </c>
      <c r="E293" s="154">
        <v>20</v>
      </c>
      <c r="F293" s="79" t="s">
        <v>5142</v>
      </c>
      <c r="G293" s="65"/>
      <c r="H293" s="65"/>
      <c r="I293" s="69"/>
      <c r="J293" s="56">
        <f t="shared" si="4"/>
        <v>0</v>
      </c>
      <c r="K293" s="155"/>
      <c r="L293" s="156"/>
      <c r="M293" s="155"/>
      <c r="N293" s="156"/>
    </row>
    <row r="294" spans="1:14" ht="26.25" customHeight="1">
      <c r="A294" s="82">
        <v>290</v>
      </c>
      <c r="B294" s="182" t="s">
        <v>1428</v>
      </c>
      <c r="C294" s="153" t="s">
        <v>1429</v>
      </c>
      <c r="D294" s="154" t="s">
        <v>7</v>
      </c>
      <c r="E294" s="154">
        <v>221</v>
      </c>
      <c r="F294" s="79" t="s">
        <v>5142</v>
      </c>
      <c r="G294" s="65"/>
      <c r="H294" s="65"/>
      <c r="I294" s="69"/>
      <c r="J294" s="56">
        <f t="shared" si="4"/>
        <v>0</v>
      </c>
      <c r="K294" s="155"/>
      <c r="L294" s="156"/>
      <c r="M294" s="155"/>
      <c r="N294" s="156"/>
    </row>
    <row r="295" spans="1:14" ht="26.25" customHeight="1">
      <c r="A295" s="82">
        <v>291</v>
      </c>
      <c r="B295" s="182" t="s">
        <v>1430</v>
      </c>
      <c r="C295" s="153" t="s">
        <v>1431</v>
      </c>
      <c r="D295" s="154" t="s">
        <v>7</v>
      </c>
      <c r="E295" s="154">
        <v>137</v>
      </c>
      <c r="F295" s="79" t="s">
        <v>5142</v>
      </c>
      <c r="G295" s="65"/>
      <c r="H295" s="65"/>
      <c r="I295" s="69"/>
      <c r="J295" s="56">
        <f t="shared" si="4"/>
        <v>0</v>
      </c>
      <c r="K295" s="155"/>
      <c r="L295" s="156"/>
      <c r="M295" s="155"/>
      <c r="N295" s="156"/>
    </row>
    <row r="296" spans="1:14" ht="26.25" customHeight="1">
      <c r="A296" s="82">
        <v>292</v>
      </c>
      <c r="B296" s="182" t="s">
        <v>1432</v>
      </c>
      <c r="C296" s="153" t="s">
        <v>1433</v>
      </c>
      <c r="D296" s="154" t="s">
        <v>7</v>
      </c>
      <c r="E296" s="154">
        <v>65</v>
      </c>
      <c r="F296" s="79" t="s">
        <v>5142</v>
      </c>
      <c r="G296" s="65"/>
      <c r="H296" s="65"/>
      <c r="I296" s="69"/>
      <c r="J296" s="56">
        <f t="shared" si="4"/>
        <v>0</v>
      </c>
      <c r="K296" s="155"/>
      <c r="L296" s="156"/>
      <c r="M296" s="155"/>
      <c r="N296" s="156"/>
    </row>
    <row r="297" spans="1:14" ht="26.25" customHeight="1">
      <c r="A297" s="82">
        <v>293</v>
      </c>
      <c r="B297" s="182" t="s">
        <v>1434</v>
      </c>
      <c r="C297" s="153" t="s">
        <v>1435</v>
      </c>
      <c r="D297" s="154" t="s">
        <v>7</v>
      </c>
      <c r="E297" s="154">
        <v>30</v>
      </c>
      <c r="F297" s="64"/>
      <c r="G297" s="65"/>
      <c r="H297" s="65"/>
      <c r="I297" s="69"/>
      <c r="J297" s="56">
        <f t="shared" si="4"/>
        <v>0</v>
      </c>
      <c r="K297" s="155"/>
      <c r="L297" s="156"/>
      <c r="M297" s="155"/>
      <c r="N297" s="156"/>
    </row>
    <row r="298" spans="1:14" ht="26.25" customHeight="1">
      <c r="A298" s="82">
        <v>294</v>
      </c>
      <c r="B298" s="182" t="s">
        <v>1436</v>
      </c>
      <c r="C298" s="153" t="s">
        <v>1437</v>
      </c>
      <c r="D298" s="154" t="s">
        <v>7</v>
      </c>
      <c r="E298" s="154">
        <v>13</v>
      </c>
      <c r="F298" s="64"/>
      <c r="G298" s="65"/>
      <c r="H298" s="65"/>
      <c r="I298" s="69"/>
      <c r="J298" s="56">
        <f t="shared" si="4"/>
        <v>0</v>
      </c>
      <c r="K298" s="155"/>
      <c r="L298" s="156"/>
      <c r="M298" s="155"/>
      <c r="N298" s="156"/>
    </row>
    <row r="299" spans="1:14" ht="26.25" customHeight="1">
      <c r="A299" s="82">
        <v>295</v>
      </c>
      <c r="B299" s="182" t="s">
        <v>1438</v>
      </c>
      <c r="C299" s="153" t="s">
        <v>1439</v>
      </c>
      <c r="D299" s="154" t="s">
        <v>7</v>
      </c>
      <c r="E299" s="154">
        <v>5</v>
      </c>
      <c r="F299" s="64"/>
      <c r="G299" s="65"/>
      <c r="H299" s="65"/>
      <c r="I299" s="69"/>
      <c r="J299" s="56">
        <f t="shared" si="4"/>
        <v>0</v>
      </c>
      <c r="K299" s="155"/>
      <c r="L299" s="156"/>
      <c r="M299" s="155"/>
      <c r="N299" s="156"/>
    </row>
    <row r="300" spans="1:14" ht="26.25" customHeight="1">
      <c r="A300" s="82">
        <v>296</v>
      </c>
      <c r="B300" s="182" t="s">
        <v>1440</v>
      </c>
      <c r="C300" s="153" t="s">
        <v>1441</v>
      </c>
      <c r="D300" s="154" t="s">
        <v>7</v>
      </c>
      <c r="E300" s="154">
        <v>27</v>
      </c>
      <c r="F300" s="64"/>
      <c r="G300" s="65"/>
      <c r="H300" s="65"/>
      <c r="I300" s="69"/>
      <c r="J300" s="56">
        <f t="shared" si="4"/>
        <v>0</v>
      </c>
      <c r="K300" s="155"/>
      <c r="L300" s="156"/>
      <c r="M300" s="155"/>
      <c r="N300" s="156"/>
    </row>
    <row r="301" spans="1:14" ht="26.25" customHeight="1">
      <c r="A301" s="82">
        <v>297</v>
      </c>
      <c r="B301" s="182" t="s">
        <v>1442</v>
      </c>
      <c r="C301" s="153" t="s">
        <v>1443</v>
      </c>
      <c r="D301" s="154" t="s">
        <v>7</v>
      </c>
      <c r="E301" s="154">
        <v>48</v>
      </c>
      <c r="F301" s="64"/>
      <c r="G301" s="65"/>
      <c r="H301" s="65"/>
      <c r="I301" s="69"/>
      <c r="J301" s="56">
        <f t="shared" si="4"/>
        <v>0</v>
      </c>
      <c r="K301" s="155"/>
      <c r="L301" s="156"/>
      <c r="M301" s="155"/>
      <c r="N301" s="156"/>
    </row>
    <row r="302" spans="1:14" ht="26.25" customHeight="1">
      <c r="A302" s="82">
        <v>298</v>
      </c>
      <c r="B302" s="182" t="s">
        <v>1444</v>
      </c>
      <c r="C302" s="153" t="s">
        <v>1445</v>
      </c>
      <c r="D302" s="154" t="s">
        <v>7</v>
      </c>
      <c r="E302" s="154">
        <v>20</v>
      </c>
      <c r="F302" s="64"/>
      <c r="G302" s="65"/>
      <c r="H302" s="65"/>
      <c r="I302" s="69"/>
      <c r="J302" s="56">
        <f t="shared" si="4"/>
        <v>0</v>
      </c>
      <c r="K302" s="155"/>
      <c r="L302" s="156"/>
      <c r="M302" s="155"/>
      <c r="N302" s="156"/>
    </row>
    <row r="303" spans="1:14" ht="26.25" customHeight="1">
      <c r="A303" s="82">
        <v>299</v>
      </c>
      <c r="B303" s="182" t="s">
        <v>1446</v>
      </c>
      <c r="C303" s="153" t="s">
        <v>1447</v>
      </c>
      <c r="D303" s="154" t="s">
        <v>7</v>
      </c>
      <c r="E303" s="154">
        <v>12</v>
      </c>
      <c r="F303" s="64"/>
      <c r="G303" s="65"/>
      <c r="H303" s="65"/>
      <c r="I303" s="69"/>
      <c r="J303" s="56">
        <f t="shared" si="4"/>
        <v>0</v>
      </c>
      <c r="K303" s="155"/>
      <c r="L303" s="156"/>
      <c r="M303" s="155"/>
      <c r="N303" s="156"/>
    </row>
    <row r="304" spans="1:14" ht="26.25" customHeight="1">
      <c r="A304" s="82">
        <v>300</v>
      </c>
      <c r="B304" s="182" t="s">
        <v>1448</v>
      </c>
      <c r="C304" s="153" t="s">
        <v>1449</v>
      </c>
      <c r="D304" s="154" t="s">
        <v>7</v>
      </c>
      <c r="E304" s="154">
        <v>51</v>
      </c>
      <c r="F304" s="64"/>
      <c r="G304" s="65"/>
      <c r="H304" s="65"/>
      <c r="I304" s="69"/>
      <c r="J304" s="56">
        <f t="shared" si="4"/>
        <v>0</v>
      </c>
      <c r="K304" s="155"/>
      <c r="L304" s="156"/>
      <c r="M304" s="155"/>
      <c r="N304" s="156"/>
    </row>
    <row r="305" spans="1:14" ht="26.25" customHeight="1">
      <c r="A305" s="82">
        <v>301</v>
      </c>
      <c r="B305" s="182" t="s">
        <v>1450</v>
      </c>
      <c r="C305" s="153" t="s">
        <v>1451</v>
      </c>
      <c r="D305" s="154" t="s">
        <v>7</v>
      </c>
      <c r="E305" s="154">
        <v>11</v>
      </c>
      <c r="F305" s="64"/>
      <c r="G305" s="65"/>
      <c r="H305" s="65"/>
      <c r="I305" s="69"/>
      <c r="J305" s="56">
        <f t="shared" si="4"/>
        <v>0</v>
      </c>
      <c r="K305" s="155"/>
      <c r="L305" s="156"/>
      <c r="M305" s="155"/>
      <c r="N305" s="156"/>
    </row>
    <row r="306" spans="1:14" ht="26.25" customHeight="1">
      <c r="A306" s="82">
        <v>302</v>
      </c>
      <c r="B306" s="182" t="s">
        <v>1452</v>
      </c>
      <c r="C306" s="153" t="s">
        <v>1453</v>
      </c>
      <c r="D306" s="154" t="s">
        <v>7</v>
      </c>
      <c r="E306" s="154">
        <v>12</v>
      </c>
      <c r="F306" s="64"/>
      <c r="G306" s="65"/>
      <c r="H306" s="65"/>
      <c r="I306" s="69"/>
      <c r="J306" s="56">
        <f t="shared" si="4"/>
        <v>0</v>
      </c>
      <c r="K306" s="155"/>
      <c r="L306" s="156"/>
      <c r="M306" s="155"/>
      <c r="N306" s="156"/>
    </row>
    <row r="307" spans="1:14" ht="26.25" customHeight="1">
      <c r="A307" s="82">
        <v>303</v>
      </c>
      <c r="B307" s="182" t="e">
        <v>#N/A</v>
      </c>
      <c r="C307" s="153" t="s">
        <v>1454</v>
      </c>
      <c r="D307" s="154" t="s">
        <v>7</v>
      </c>
      <c r="E307" s="154">
        <v>44</v>
      </c>
      <c r="F307" s="64"/>
      <c r="G307" s="65"/>
      <c r="H307" s="65"/>
      <c r="I307" s="69"/>
      <c r="J307" s="56">
        <f t="shared" si="4"/>
        <v>0</v>
      </c>
      <c r="K307" s="155"/>
      <c r="L307" s="156"/>
      <c r="M307" s="155"/>
      <c r="N307" s="156"/>
    </row>
    <row r="308" spans="1:14" ht="26.25" customHeight="1">
      <c r="A308" s="82">
        <v>304</v>
      </c>
      <c r="B308" s="182" t="s">
        <v>1455</v>
      </c>
      <c r="C308" s="153" t="s">
        <v>1456</v>
      </c>
      <c r="D308" s="154" t="s">
        <v>7</v>
      </c>
      <c r="E308" s="154">
        <v>66</v>
      </c>
      <c r="F308" s="64"/>
      <c r="G308" s="65"/>
      <c r="H308" s="65"/>
      <c r="I308" s="69"/>
      <c r="J308" s="56">
        <f t="shared" si="4"/>
        <v>0</v>
      </c>
      <c r="K308" s="155"/>
      <c r="L308" s="156"/>
      <c r="M308" s="155"/>
      <c r="N308" s="156"/>
    </row>
    <row r="309" spans="1:14" ht="26.25" customHeight="1">
      <c r="A309" s="82">
        <v>305</v>
      </c>
      <c r="B309" s="182" t="s">
        <v>1457</v>
      </c>
      <c r="C309" s="153" t="s">
        <v>1458</v>
      </c>
      <c r="D309" s="154" t="s">
        <v>7</v>
      </c>
      <c r="E309" s="154">
        <v>13</v>
      </c>
      <c r="F309" s="64"/>
      <c r="G309" s="65"/>
      <c r="H309" s="65"/>
      <c r="I309" s="69"/>
      <c r="J309" s="56">
        <f t="shared" si="4"/>
        <v>0</v>
      </c>
      <c r="K309" s="155"/>
      <c r="L309" s="156"/>
      <c r="M309" s="155"/>
      <c r="N309" s="156"/>
    </row>
    <row r="310" spans="1:14" ht="26.25" customHeight="1">
      <c r="A310" s="82">
        <v>306</v>
      </c>
      <c r="B310" s="182" t="s">
        <v>1459</v>
      </c>
      <c r="C310" s="153" t="s">
        <v>1460</v>
      </c>
      <c r="D310" s="154" t="s">
        <v>7</v>
      </c>
      <c r="E310" s="154">
        <v>34</v>
      </c>
      <c r="F310" s="64"/>
      <c r="G310" s="65"/>
      <c r="H310" s="65"/>
      <c r="I310" s="69"/>
      <c r="J310" s="56">
        <f t="shared" si="4"/>
        <v>0</v>
      </c>
      <c r="K310" s="155"/>
      <c r="L310" s="156"/>
      <c r="M310" s="155"/>
      <c r="N310" s="156"/>
    </row>
    <row r="311" spans="1:14" ht="26.25" customHeight="1">
      <c r="A311" s="82">
        <v>307</v>
      </c>
      <c r="B311" s="182" t="s">
        <v>1461</v>
      </c>
      <c r="C311" s="153" t="s">
        <v>1462</v>
      </c>
      <c r="D311" s="154" t="s">
        <v>7</v>
      </c>
      <c r="E311" s="154">
        <v>7</v>
      </c>
      <c r="F311" s="64"/>
      <c r="G311" s="65"/>
      <c r="H311" s="65"/>
      <c r="I311" s="69"/>
      <c r="J311" s="56">
        <f t="shared" si="4"/>
        <v>0</v>
      </c>
      <c r="K311" s="155"/>
      <c r="L311" s="156"/>
      <c r="M311" s="155"/>
      <c r="N311" s="156"/>
    </row>
    <row r="312" spans="1:14" ht="26.25" customHeight="1">
      <c r="A312" s="82">
        <v>308</v>
      </c>
      <c r="B312" s="182" t="s">
        <v>1463</v>
      </c>
      <c r="C312" s="153" t="s">
        <v>1464</v>
      </c>
      <c r="D312" s="154" t="s">
        <v>7</v>
      </c>
      <c r="E312" s="154">
        <v>28</v>
      </c>
      <c r="F312" s="64"/>
      <c r="G312" s="65"/>
      <c r="H312" s="65"/>
      <c r="I312" s="69"/>
      <c r="J312" s="56">
        <f t="shared" si="4"/>
        <v>0</v>
      </c>
      <c r="K312" s="155"/>
      <c r="L312" s="156"/>
      <c r="M312" s="155"/>
      <c r="N312" s="156"/>
    </row>
    <row r="313" spans="1:14" ht="26.25" customHeight="1">
      <c r="A313" s="82">
        <v>309</v>
      </c>
      <c r="B313" s="182" t="s">
        <v>1465</v>
      </c>
      <c r="C313" s="153" t="s">
        <v>1466</v>
      </c>
      <c r="D313" s="154" t="s">
        <v>7</v>
      </c>
      <c r="E313" s="154">
        <v>13</v>
      </c>
      <c r="F313" s="64"/>
      <c r="G313" s="65"/>
      <c r="H313" s="65"/>
      <c r="I313" s="69"/>
      <c r="J313" s="56">
        <f t="shared" si="4"/>
        <v>0</v>
      </c>
      <c r="K313" s="155"/>
      <c r="L313" s="156"/>
      <c r="M313" s="155"/>
      <c r="N313" s="156"/>
    </row>
    <row r="314" spans="1:14" ht="26.25" customHeight="1">
      <c r="A314" s="82">
        <v>310</v>
      </c>
      <c r="B314" s="182" t="s">
        <v>1467</v>
      </c>
      <c r="C314" s="153" t="s">
        <v>1468</v>
      </c>
      <c r="D314" s="154" t="s">
        <v>7</v>
      </c>
      <c r="E314" s="154">
        <v>30</v>
      </c>
      <c r="F314" s="64"/>
      <c r="G314" s="65"/>
      <c r="H314" s="65"/>
      <c r="I314" s="69"/>
      <c r="J314" s="56">
        <f t="shared" si="4"/>
        <v>0</v>
      </c>
      <c r="K314" s="155"/>
      <c r="L314" s="156"/>
      <c r="M314" s="155"/>
      <c r="N314" s="156"/>
    </row>
    <row r="315" spans="1:14" ht="26.25" customHeight="1">
      <c r="A315" s="82">
        <v>311</v>
      </c>
      <c r="B315" s="182" t="s">
        <v>1469</v>
      </c>
      <c r="C315" s="153" t="s">
        <v>1470</v>
      </c>
      <c r="D315" s="154" t="s">
        <v>7</v>
      </c>
      <c r="E315" s="154">
        <v>72</v>
      </c>
      <c r="F315" s="64"/>
      <c r="G315" s="65"/>
      <c r="H315" s="65"/>
      <c r="I315" s="69"/>
      <c r="J315" s="56">
        <f t="shared" si="4"/>
        <v>0</v>
      </c>
      <c r="K315" s="155"/>
      <c r="L315" s="156"/>
      <c r="M315" s="155"/>
      <c r="N315" s="156"/>
    </row>
    <row r="316" spans="1:14" ht="26.25" customHeight="1">
      <c r="A316" s="82">
        <v>312</v>
      </c>
      <c r="B316" s="182" t="s">
        <v>1471</v>
      </c>
      <c r="C316" s="153" t="s">
        <v>1472</v>
      </c>
      <c r="D316" s="154" t="s">
        <v>7</v>
      </c>
      <c r="E316" s="154">
        <v>60</v>
      </c>
      <c r="F316" s="64"/>
      <c r="G316" s="65"/>
      <c r="H316" s="65"/>
      <c r="I316" s="69"/>
      <c r="J316" s="56">
        <f t="shared" si="4"/>
        <v>0</v>
      </c>
      <c r="K316" s="155"/>
      <c r="L316" s="156"/>
      <c r="M316" s="155"/>
      <c r="N316" s="156"/>
    </row>
    <row r="317" spans="1:14" ht="26.25" customHeight="1">
      <c r="A317" s="82">
        <v>313</v>
      </c>
      <c r="B317" s="182" t="s">
        <v>1473</v>
      </c>
      <c r="C317" s="153" t="s">
        <v>1474</v>
      </c>
      <c r="D317" s="154" t="s">
        <v>7</v>
      </c>
      <c r="E317" s="154">
        <v>36</v>
      </c>
      <c r="F317" s="64"/>
      <c r="G317" s="65"/>
      <c r="H317" s="65"/>
      <c r="I317" s="69"/>
      <c r="J317" s="56">
        <f t="shared" si="4"/>
        <v>0</v>
      </c>
      <c r="K317" s="155"/>
      <c r="L317" s="156"/>
      <c r="M317" s="155"/>
      <c r="N317" s="156"/>
    </row>
    <row r="318" spans="1:14" ht="26.25" customHeight="1">
      <c r="A318" s="82">
        <v>314</v>
      </c>
      <c r="B318" s="182">
        <v>48923</v>
      </c>
      <c r="C318" s="153" t="s">
        <v>1475</v>
      </c>
      <c r="D318" s="154" t="s">
        <v>7</v>
      </c>
      <c r="E318" s="154">
        <v>132</v>
      </c>
      <c r="F318" s="64"/>
      <c r="G318" s="65"/>
      <c r="H318" s="65"/>
      <c r="I318" s="69"/>
      <c r="J318" s="56">
        <f aca="true" t="shared" si="5" ref="J318:J337">I318*E318</f>
        <v>0</v>
      </c>
      <c r="K318" s="155"/>
      <c r="L318" s="156"/>
      <c r="M318" s="155"/>
      <c r="N318" s="156"/>
    </row>
    <row r="319" spans="1:14" ht="26.25" customHeight="1">
      <c r="A319" s="82">
        <v>315</v>
      </c>
      <c r="B319" s="182" t="s">
        <v>1476</v>
      </c>
      <c r="C319" s="153" t="s">
        <v>1477</v>
      </c>
      <c r="D319" s="154" t="s">
        <v>7</v>
      </c>
      <c r="E319" s="154">
        <v>32</v>
      </c>
      <c r="F319" s="64"/>
      <c r="G319" s="65"/>
      <c r="H319" s="65"/>
      <c r="I319" s="69"/>
      <c r="J319" s="56">
        <f t="shared" si="5"/>
        <v>0</v>
      </c>
      <c r="K319" s="155"/>
      <c r="L319" s="156"/>
      <c r="M319" s="155"/>
      <c r="N319" s="156"/>
    </row>
    <row r="320" spans="1:14" ht="26.25" customHeight="1">
      <c r="A320" s="82">
        <v>316</v>
      </c>
      <c r="B320" s="182" t="s">
        <v>1478</v>
      </c>
      <c r="C320" s="153" t="s">
        <v>1479</v>
      </c>
      <c r="D320" s="154" t="s">
        <v>7</v>
      </c>
      <c r="E320" s="154">
        <v>120</v>
      </c>
      <c r="F320" s="64"/>
      <c r="G320" s="65"/>
      <c r="H320" s="65"/>
      <c r="I320" s="69"/>
      <c r="J320" s="56">
        <f t="shared" si="5"/>
        <v>0</v>
      </c>
      <c r="K320" s="155"/>
      <c r="L320" s="156"/>
      <c r="M320" s="155"/>
      <c r="N320" s="156"/>
    </row>
    <row r="321" spans="1:14" ht="26.25" customHeight="1">
      <c r="A321" s="82">
        <v>317</v>
      </c>
      <c r="B321" s="182" t="s">
        <v>1480</v>
      </c>
      <c r="C321" s="153" t="s">
        <v>1481</v>
      </c>
      <c r="D321" s="154" t="s">
        <v>7</v>
      </c>
      <c r="E321" s="154">
        <v>40</v>
      </c>
      <c r="F321" s="64"/>
      <c r="G321" s="65"/>
      <c r="H321" s="65"/>
      <c r="I321" s="69"/>
      <c r="J321" s="56">
        <f t="shared" si="5"/>
        <v>0</v>
      </c>
      <c r="K321" s="155"/>
      <c r="L321" s="156"/>
      <c r="M321" s="155"/>
      <c r="N321" s="156"/>
    </row>
    <row r="322" spans="1:14" ht="26.25" customHeight="1">
      <c r="A322" s="82">
        <v>318</v>
      </c>
      <c r="B322" s="182" t="s">
        <v>1482</v>
      </c>
      <c r="C322" s="153" t="s">
        <v>1483</v>
      </c>
      <c r="D322" s="154" t="s">
        <v>7</v>
      </c>
      <c r="E322" s="154">
        <v>20</v>
      </c>
      <c r="F322" s="64"/>
      <c r="G322" s="65"/>
      <c r="H322" s="65"/>
      <c r="I322" s="69"/>
      <c r="J322" s="56">
        <f t="shared" si="5"/>
        <v>0</v>
      </c>
      <c r="K322" s="155"/>
      <c r="L322" s="156"/>
      <c r="M322" s="155"/>
      <c r="N322" s="156"/>
    </row>
    <row r="323" spans="1:14" ht="26.25" customHeight="1">
      <c r="A323" s="82">
        <v>319</v>
      </c>
      <c r="B323" s="182" t="s">
        <v>1484</v>
      </c>
      <c r="C323" s="153" t="s">
        <v>1485</v>
      </c>
      <c r="D323" s="154" t="s">
        <v>7</v>
      </c>
      <c r="E323" s="154">
        <v>209</v>
      </c>
      <c r="F323" s="64"/>
      <c r="G323" s="65"/>
      <c r="H323" s="65"/>
      <c r="I323" s="69"/>
      <c r="J323" s="56">
        <f t="shared" si="5"/>
        <v>0</v>
      </c>
      <c r="K323" s="155"/>
      <c r="L323" s="156"/>
      <c r="M323" s="155"/>
      <c r="N323" s="156"/>
    </row>
    <row r="324" spans="1:14" ht="26.25" customHeight="1">
      <c r="A324" s="82">
        <v>320</v>
      </c>
      <c r="B324" s="182" t="s">
        <v>1486</v>
      </c>
      <c r="C324" s="153" t="s">
        <v>1487</v>
      </c>
      <c r="D324" s="154" t="s">
        <v>7</v>
      </c>
      <c r="E324" s="154">
        <v>81</v>
      </c>
      <c r="F324" s="64"/>
      <c r="G324" s="65"/>
      <c r="H324" s="65"/>
      <c r="I324" s="69"/>
      <c r="J324" s="56">
        <f t="shared" si="5"/>
        <v>0</v>
      </c>
      <c r="K324" s="155"/>
      <c r="L324" s="156"/>
      <c r="M324" s="155"/>
      <c r="N324" s="156"/>
    </row>
    <row r="325" spans="1:14" ht="26.25" customHeight="1">
      <c r="A325" s="82">
        <v>321</v>
      </c>
      <c r="B325" s="182" t="s">
        <v>1488</v>
      </c>
      <c r="C325" s="153" t="s">
        <v>1489</v>
      </c>
      <c r="D325" s="154" t="s">
        <v>7</v>
      </c>
      <c r="E325" s="154">
        <v>199</v>
      </c>
      <c r="F325" s="64"/>
      <c r="G325" s="65"/>
      <c r="H325" s="65"/>
      <c r="I325" s="69"/>
      <c r="J325" s="56">
        <f t="shared" si="5"/>
        <v>0</v>
      </c>
      <c r="K325" s="155"/>
      <c r="L325" s="156"/>
      <c r="M325" s="155"/>
      <c r="N325" s="156"/>
    </row>
    <row r="326" spans="1:14" ht="26.25" customHeight="1">
      <c r="A326" s="82">
        <v>322</v>
      </c>
      <c r="B326" s="182" t="s">
        <v>1490</v>
      </c>
      <c r="C326" s="153" t="s">
        <v>1491</v>
      </c>
      <c r="D326" s="154" t="s">
        <v>7</v>
      </c>
      <c r="E326" s="154">
        <v>20</v>
      </c>
      <c r="F326" s="64"/>
      <c r="G326" s="65"/>
      <c r="H326" s="65"/>
      <c r="I326" s="69"/>
      <c r="J326" s="56">
        <f t="shared" si="5"/>
        <v>0</v>
      </c>
      <c r="K326" s="155"/>
      <c r="L326" s="156"/>
      <c r="M326" s="155"/>
      <c r="N326" s="156"/>
    </row>
    <row r="327" spans="1:14" ht="26.25" customHeight="1">
      <c r="A327" s="82">
        <v>323</v>
      </c>
      <c r="B327" s="182" t="s">
        <v>1492</v>
      </c>
      <c r="C327" s="153" t="s">
        <v>1493</v>
      </c>
      <c r="D327" s="154" t="s">
        <v>7</v>
      </c>
      <c r="E327" s="154">
        <v>112</v>
      </c>
      <c r="F327" s="64"/>
      <c r="G327" s="65"/>
      <c r="H327" s="65"/>
      <c r="I327" s="69"/>
      <c r="J327" s="56">
        <f t="shared" si="5"/>
        <v>0</v>
      </c>
      <c r="K327" s="155"/>
      <c r="L327" s="156"/>
      <c r="M327" s="155"/>
      <c r="N327" s="156"/>
    </row>
    <row r="328" spans="1:14" ht="26.25" customHeight="1">
      <c r="A328" s="82">
        <v>324</v>
      </c>
      <c r="B328" s="182" t="s">
        <v>1494</v>
      </c>
      <c r="C328" s="153" t="s">
        <v>1495</v>
      </c>
      <c r="D328" s="154" t="s">
        <v>7</v>
      </c>
      <c r="E328" s="154">
        <v>430</v>
      </c>
      <c r="F328" s="64"/>
      <c r="G328" s="65"/>
      <c r="H328" s="65"/>
      <c r="I328" s="69"/>
      <c r="J328" s="56">
        <f t="shared" si="5"/>
        <v>0</v>
      </c>
      <c r="K328" s="155"/>
      <c r="L328" s="156"/>
      <c r="M328" s="155"/>
      <c r="N328" s="156"/>
    </row>
    <row r="329" spans="1:14" ht="26.25" customHeight="1">
      <c r="A329" s="82">
        <v>325</v>
      </c>
      <c r="B329" s="182" t="s">
        <v>1496</v>
      </c>
      <c r="C329" s="153" t="s">
        <v>1497</v>
      </c>
      <c r="D329" s="154" t="s">
        <v>7</v>
      </c>
      <c r="E329" s="154">
        <v>60</v>
      </c>
      <c r="F329" s="64"/>
      <c r="G329" s="65"/>
      <c r="H329" s="65"/>
      <c r="I329" s="69"/>
      <c r="J329" s="56">
        <f t="shared" si="5"/>
        <v>0</v>
      </c>
      <c r="K329" s="155"/>
      <c r="L329" s="156"/>
      <c r="M329" s="155"/>
      <c r="N329" s="156"/>
    </row>
    <row r="330" spans="1:14" ht="26.25" customHeight="1">
      <c r="A330" s="82">
        <v>326</v>
      </c>
      <c r="B330" s="182" t="s">
        <v>1498</v>
      </c>
      <c r="C330" s="153" t="s">
        <v>1499</v>
      </c>
      <c r="D330" s="154" t="s">
        <v>1500</v>
      </c>
      <c r="E330" s="154">
        <v>1179</v>
      </c>
      <c r="F330" s="64"/>
      <c r="G330" s="65"/>
      <c r="H330" s="65"/>
      <c r="I330" s="69"/>
      <c r="J330" s="56">
        <f t="shared" si="5"/>
        <v>0</v>
      </c>
      <c r="K330" s="155"/>
      <c r="L330" s="156"/>
      <c r="M330" s="155"/>
      <c r="N330" s="156"/>
    </row>
    <row r="331" spans="1:14" ht="26.25" customHeight="1">
      <c r="A331" s="82">
        <v>327</v>
      </c>
      <c r="B331" s="182" t="s">
        <v>1501</v>
      </c>
      <c r="C331" s="153" t="s">
        <v>1502</v>
      </c>
      <c r="D331" s="154" t="s">
        <v>9</v>
      </c>
      <c r="E331" s="154">
        <v>16436</v>
      </c>
      <c r="F331" s="64"/>
      <c r="G331" s="65"/>
      <c r="H331" s="65"/>
      <c r="I331" s="69"/>
      <c r="J331" s="56">
        <f t="shared" si="5"/>
        <v>0</v>
      </c>
      <c r="K331" s="155"/>
      <c r="L331" s="156"/>
      <c r="M331" s="155"/>
      <c r="N331" s="156"/>
    </row>
    <row r="332" spans="1:14" ht="26.25" customHeight="1">
      <c r="A332" s="82">
        <v>328</v>
      </c>
      <c r="B332" s="182" t="s">
        <v>1503</v>
      </c>
      <c r="C332" s="153" t="s">
        <v>1504</v>
      </c>
      <c r="D332" s="154" t="s">
        <v>7</v>
      </c>
      <c r="E332" s="154">
        <v>784</v>
      </c>
      <c r="F332" s="64"/>
      <c r="G332" s="65"/>
      <c r="H332" s="65"/>
      <c r="I332" s="69"/>
      <c r="J332" s="56">
        <f t="shared" si="5"/>
        <v>0</v>
      </c>
      <c r="K332" s="155"/>
      <c r="L332" s="156"/>
      <c r="M332" s="155"/>
      <c r="N332" s="156"/>
    </row>
    <row r="333" spans="1:14" ht="26.25" customHeight="1">
      <c r="A333" s="82">
        <v>329</v>
      </c>
      <c r="B333" s="182" t="s">
        <v>1505</v>
      </c>
      <c r="C333" s="153" t="s">
        <v>1506</v>
      </c>
      <c r="D333" s="154" t="s">
        <v>7</v>
      </c>
      <c r="E333" s="154">
        <v>13</v>
      </c>
      <c r="F333" s="64"/>
      <c r="G333" s="65"/>
      <c r="H333" s="65"/>
      <c r="I333" s="69"/>
      <c r="J333" s="56">
        <f t="shared" si="5"/>
        <v>0</v>
      </c>
      <c r="K333" s="155"/>
      <c r="L333" s="156"/>
      <c r="M333" s="155"/>
      <c r="N333" s="156"/>
    </row>
    <row r="334" spans="1:14" ht="26.25" customHeight="1">
      <c r="A334" s="82">
        <v>330</v>
      </c>
      <c r="B334" s="182" t="s">
        <v>1507</v>
      </c>
      <c r="C334" s="153" t="s">
        <v>1508</v>
      </c>
      <c r="D334" s="154" t="s">
        <v>7</v>
      </c>
      <c r="E334" s="154">
        <v>20</v>
      </c>
      <c r="F334" s="64"/>
      <c r="G334" s="65"/>
      <c r="H334" s="65"/>
      <c r="I334" s="69"/>
      <c r="J334" s="56">
        <f t="shared" si="5"/>
        <v>0</v>
      </c>
      <c r="K334" s="155"/>
      <c r="L334" s="156"/>
      <c r="M334" s="155"/>
      <c r="N334" s="156"/>
    </row>
    <row r="335" spans="1:14" ht="26.25" customHeight="1">
      <c r="A335" s="82">
        <v>331</v>
      </c>
      <c r="B335" s="182" t="s">
        <v>1509</v>
      </c>
      <c r="C335" s="153" t="s">
        <v>1510</v>
      </c>
      <c r="D335" s="154" t="s">
        <v>7</v>
      </c>
      <c r="E335" s="154">
        <v>14</v>
      </c>
      <c r="F335" s="64"/>
      <c r="G335" s="65"/>
      <c r="H335" s="65"/>
      <c r="I335" s="69"/>
      <c r="J335" s="56">
        <f t="shared" si="5"/>
        <v>0</v>
      </c>
      <c r="K335" s="155"/>
      <c r="L335" s="156"/>
      <c r="M335" s="155"/>
      <c r="N335" s="156"/>
    </row>
    <row r="336" spans="1:14" ht="26.25" customHeight="1">
      <c r="A336" s="82">
        <v>332</v>
      </c>
      <c r="B336" s="182" t="s">
        <v>1511</v>
      </c>
      <c r="C336" s="153" t="s">
        <v>1512</v>
      </c>
      <c r="D336" s="154" t="s">
        <v>7</v>
      </c>
      <c r="E336" s="154">
        <v>14</v>
      </c>
      <c r="F336" s="64"/>
      <c r="G336" s="65"/>
      <c r="H336" s="65"/>
      <c r="I336" s="69"/>
      <c r="J336" s="56">
        <f t="shared" si="5"/>
        <v>0</v>
      </c>
      <c r="K336" s="155"/>
      <c r="L336" s="156"/>
      <c r="M336" s="155"/>
      <c r="N336" s="156"/>
    </row>
    <row r="337" spans="1:14" ht="26.25" customHeight="1" thickBot="1">
      <c r="A337" s="82">
        <v>333</v>
      </c>
      <c r="B337" s="182" t="s">
        <v>1513</v>
      </c>
      <c r="C337" s="153" t="s">
        <v>1514</v>
      </c>
      <c r="D337" s="154" t="s">
        <v>7</v>
      </c>
      <c r="E337" s="154">
        <v>711</v>
      </c>
      <c r="F337" s="64"/>
      <c r="G337" s="65"/>
      <c r="H337" s="65"/>
      <c r="I337" s="69"/>
      <c r="J337" s="56">
        <f t="shared" si="5"/>
        <v>0</v>
      </c>
      <c r="K337" s="155"/>
      <c r="L337" s="156"/>
      <c r="M337" s="155"/>
      <c r="N337" s="156"/>
    </row>
    <row r="338" spans="1:10" ht="26.25" customHeight="1" thickBot="1">
      <c r="A338" s="62"/>
      <c r="J338" s="55">
        <f>SUM(J5:J337)</f>
        <v>0</v>
      </c>
    </row>
    <row r="339" spans="1:10" ht="26.25" customHeight="1">
      <c r="A339" s="36"/>
      <c r="J339" s="83"/>
    </row>
    <row r="340" spans="1:12" s="31" customFormat="1" ht="16.5" thickBot="1">
      <c r="A340" s="328" t="s">
        <v>5344</v>
      </c>
      <c r="B340" s="328"/>
      <c r="C340" s="328"/>
      <c r="D340" s="148"/>
      <c r="E340" s="148"/>
      <c r="F340" s="33"/>
      <c r="G340" s="33"/>
      <c r="I340" s="34"/>
      <c r="J340" s="34"/>
      <c r="L340" s="34"/>
    </row>
    <row r="341" spans="1:12" s="31" customFormat="1" ht="41.25" customHeight="1" thickBot="1">
      <c r="A341" s="325" t="s">
        <v>5171</v>
      </c>
      <c r="B341" s="326"/>
      <c r="C341" s="146"/>
      <c r="D341" s="162"/>
      <c r="E341" s="162"/>
      <c r="F341" s="33"/>
      <c r="G341" s="33"/>
      <c r="I341" s="34"/>
      <c r="J341" s="34"/>
      <c r="L341" s="34"/>
    </row>
    <row r="342" spans="1:12" s="31" customFormat="1" ht="41.25" customHeight="1" thickBot="1">
      <c r="A342" s="325" t="s">
        <v>5172</v>
      </c>
      <c r="B342" s="326"/>
      <c r="C342" s="146"/>
      <c r="D342" s="162"/>
      <c r="E342" s="162"/>
      <c r="F342" s="33"/>
      <c r="G342" s="33"/>
      <c r="I342" s="34"/>
      <c r="J342" s="34"/>
      <c r="L342" s="34"/>
    </row>
    <row r="343" spans="1:12" s="31" customFormat="1" ht="41.25" customHeight="1" thickBot="1">
      <c r="A343" s="325" t="s">
        <v>5173</v>
      </c>
      <c r="B343" s="326"/>
      <c r="C343" s="146"/>
      <c r="D343" s="162"/>
      <c r="E343" s="162"/>
      <c r="F343" s="33"/>
      <c r="G343" s="33"/>
      <c r="I343" s="34"/>
      <c r="J343" s="34"/>
      <c r="L343" s="34"/>
    </row>
    <row r="344" spans="1:16" ht="26.25" customHeight="1">
      <c r="A344" s="36"/>
      <c r="B344" s="163"/>
      <c r="J344" s="60"/>
      <c r="M344" s="164"/>
      <c r="N344" s="159"/>
      <c r="O344" s="159"/>
      <c r="P344" s="159"/>
    </row>
    <row r="345" spans="1:16" ht="26.25" customHeight="1">
      <c r="A345" s="36"/>
      <c r="B345" s="126" t="s">
        <v>5168</v>
      </c>
      <c r="C345" s="111" t="s">
        <v>5188</v>
      </c>
      <c r="J345" s="60"/>
      <c r="M345" s="164"/>
      <c r="N345" s="159"/>
      <c r="O345" s="159"/>
      <c r="P345" s="159"/>
    </row>
    <row r="346" spans="1:14" ht="38.25">
      <c r="A346" s="127" t="s">
        <v>5140</v>
      </c>
      <c r="B346" s="127" t="s">
        <v>1</v>
      </c>
      <c r="C346" s="128"/>
      <c r="D346" s="129" t="s">
        <v>5164</v>
      </c>
      <c r="E346" s="129" t="s">
        <v>2</v>
      </c>
      <c r="F346" s="129" t="s">
        <v>4</v>
      </c>
      <c r="G346" s="129" t="s">
        <v>5</v>
      </c>
      <c r="H346" s="129" t="s">
        <v>5167</v>
      </c>
      <c r="I346" s="129" t="s">
        <v>5166</v>
      </c>
      <c r="J346" s="129" t="s">
        <v>5165</v>
      </c>
      <c r="L346" s="150"/>
      <c r="N346" s="150"/>
    </row>
    <row r="347" spans="1:14" ht="26.25" customHeight="1">
      <c r="A347" s="262">
        <v>334</v>
      </c>
      <c r="B347" s="183" t="s">
        <v>5243</v>
      </c>
      <c r="C347" s="184"/>
      <c r="D347" s="168">
        <v>140</v>
      </c>
      <c r="E347" s="168" t="s">
        <v>7</v>
      </c>
      <c r="F347" s="177"/>
      <c r="G347" s="178"/>
      <c r="H347" s="67"/>
      <c r="I347" s="169">
        <f>$C$341</f>
        <v>0</v>
      </c>
      <c r="J347" s="56">
        <f>(H347-(H347*I347))*D347</f>
        <v>0</v>
      </c>
      <c r="L347" s="150"/>
      <c r="N347" s="150"/>
    </row>
    <row r="348" spans="1:14" ht="26.25" customHeight="1">
      <c r="A348" s="262">
        <v>335</v>
      </c>
      <c r="B348" s="183" t="s">
        <v>5244</v>
      </c>
      <c r="C348" s="184"/>
      <c r="D348" s="168">
        <v>100</v>
      </c>
      <c r="E348" s="168" t="s">
        <v>7</v>
      </c>
      <c r="F348" s="177"/>
      <c r="G348" s="178"/>
      <c r="H348" s="67"/>
      <c r="I348" s="169">
        <f aca="true" t="shared" si="6" ref="I348:I351">$C$341</f>
        <v>0</v>
      </c>
      <c r="J348" s="56">
        <f aca="true" t="shared" si="7" ref="J348:J351">(H348-(H348*I348))*D348</f>
        <v>0</v>
      </c>
      <c r="L348" s="150"/>
      <c r="N348" s="150"/>
    </row>
    <row r="349" spans="1:14" ht="26.25" customHeight="1">
      <c r="A349" s="262">
        <v>336</v>
      </c>
      <c r="B349" s="183" t="s">
        <v>5245</v>
      </c>
      <c r="C349" s="184"/>
      <c r="D349" s="168">
        <v>100</v>
      </c>
      <c r="E349" s="168" t="s">
        <v>7</v>
      </c>
      <c r="F349" s="177"/>
      <c r="G349" s="178"/>
      <c r="H349" s="67"/>
      <c r="I349" s="169">
        <f t="shared" si="6"/>
        <v>0</v>
      </c>
      <c r="J349" s="56">
        <f t="shared" si="7"/>
        <v>0</v>
      </c>
      <c r="L349" s="150"/>
      <c r="N349" s="150"/>
    </row>
    <row r="350" spans="1:14" ht="26.25" customHeight="1">
      <c r="A350" s="262">
        <v>337</v>
      </c>
      <c r="B350" s="183" t="s">
        <v>5241</v>
      </c>
      <c r="C350" s="184"/>
      <c r="D350" s="168">
        <v>152</v>
      </c>
      <c r="E350" s="168" t="s">
        <v>7</v>
      </c>
      <c r="F350" s="177"/>
      <c r="G350" s="178"/>
      <c r="H350" s="67"/>
      <c r="I350" s="169">
        <f t="shared" si="6"/>
        <v>0</v>
      </c>
      <c r="J350" s="56">
        <f t="shared" si="7"/>
        <v>0</v>
      </c>
      <c r="L350" s="150"/>
      <c r="N350" s="150"/>
    </row>
    <row r="351" spans="1:14" ht="26.25" customHeight="1">
      <c r="A351" s="262">
        <v>338</v>
      </c>
      <c r="B351" s="183" t="s">
        <v>5242</v>
      </c>
      <c r="C351" s="184"/>
      <c r="D351" s="168">
        <v>73</v>
      </c>
      <c r="E351" s="168" t="s">
        <v>7</v>
      </c>
      <c r="F351" s="177"/>
      <c r="G351" s="178"/>
      <c r="H351" s="67"/>
      <c r="I351" s="169">
        <f t="shared" si="6"/>
        <v>0</v>
      </c>
      <c r="J351" s="56">
        <f t="shared" si="7"/>
        <v>0</v>
      </c>
      <c r="L351" s="150"/>
      <c r="N351" s="150"/>
    </row>
    <row r="352" spans="1:14" ht="26.25" customHeight="1">
      <c r="A352" s="171"/>
      <c r="B352" s="185"/>
      <c r="C352" s="171"/>
      <c r="D352" s="173"/>
      <c r="E352" s="173"/>
      <c r="F352" s="173"/>
      <c r="G352" s="162"/>
      <c r="H352" s="174"/>
      <c r="I352" s="175" t="s">
        <v>5343</v>
      </c>
      <c r="J352" s="60">
        <f>SUM(J347:J351)</f>
        <v>0</v>
      </c>
      <c r="L352" s="150"/>
      <c r="N352" s="150"/>
    </row>
    <row r="353" spans="1:16" ht="26.25" customHeight="1">
      <c r="A353" s="36"/>
      <c r="B353" s="126" t="s">
        <v>5169</v>
      </c>
      <c r="C353" s="111" t="s">
        <v>5189</v>
      </c>
      <c r="H353" s="176"/>
      <c r="J353" s="60"/>
      <c r="M353" s="164"/>
      <c r="N353" s="159"/>
      <c r="O353" s="159"/>
      <c r="P353" s="159"/>
    </row>
    <row r="354" spans="1:14" ht="38.25">
      <c r="A354" s="127" t="s">
        <v>5140</v>
      </c>
      <c r="B354" s="127" t="s">
        <v>1</v>
      </c>
      <c r="C354" s="128"/>
      <c r="D354" s="129" t="s">
        <v>5164</v>
      </c>
      <c r="E354" s="129" t="s">
        <v>2</v>
      </c>
      <c r="F354" s="129" t="s">
        <v>4</v>
      </c>
      <c r="G354" s="129" t="s">
        <v>5</v>
      </c>
      <c r="H354" s="138" t="s">
        <v>5167</v>
      </c>
      <c r="I354" s="129" t="s">
        <v>5166</v>
      </c>
      <c r="J354" s="138" t="s">
        <v>5165</v>
      </c>
      <c r="L354" s="150"/>
      <c r="N354" s="150"/>
    </row>
    <row r="355" spans="1:14" ht="26.25" customHeight="1">
      <c r="A355" s="262">
        <v>339</v>
      </c>
      <c r="B355" s="282" t="s">
        <v>5330</v>
      </c>
      <c r="C355" s="184"/>
      <c r="D355" s="168">
        <v>150</v>
      </c>
      <c r="E355" s="168" t="s">
        <v>7</v>
      </c>
      <c r="F355" s="177"/>
      <c r="G355" s="178"/>
      <c r="H355" s="67"/>
      <c r="I355" s="169">
        <f>$C$342</f>
        <v>0</v>
      </c>
      <c r="J355" s="56">
        <f>(H355-(H355*I355))*D355</f>
        <v>0</v>
      </c>
      <c r="L355" s="150"/>
      <c r="N355" s="150"/>
    </row>
    <row r="356" spans="1:14" ht="26.25" customHeight="1">
      <c r="A356" s="262">
        <v>340</v>
      </c>
      <c r="B356" s="282" t="s">
        <v>5331</v>
      </c>
      <c r="C356" s="184"/>
      <c r="D356" s="168">
        <v>15</v>
      </c>
      <c r="E356" s="168" t="s">
        <v>7</v>
      </c>
      <c r="F356" s="177"/>
      <c r="G356" s="178"/>
      <c r="H356" s="67"/>
      <c r="I356" s="169">
        <f aca="true" t="shared" si="8" ref="I356:I359">$C$342</f>
        <v>0</v>
      </c>
      <c r="J356" s="56">
        <f aca="true" t="shared" si="9" ref="J356:J359">(H356-(H356*I356))*D356</f>
        <v>0</v>
      </c>
      <c r="L356" s="150"/>
      <c r="N356" s="150"/>
    </row>
    <row r="357" spans="1:14" ht="26.25" customHeight="1">
      <c r="A357" s="262">
        <v>341</v>
      </c>
      <c r="B357" s="281" t="s">
        <v>5419</v>
      </c>
      <c r="C357" s="184"/>
      <c r="D357" s="168">
        <v>6</v>
      </c>
      <c r="E357" s="168" t="s">
        <v>7</v>
      </c>
      <c r="F357" s="177"/>
      <c r="G357" s="178"/>
      <c r="H357" s="67"/>
      <c r="I357" s="169">
        <f t="shared" si="8"/>
        <v>0</v>
      </c>
      <c r="J357" s="56">
        <f t="shared" si="9"/>
        <v>0</v>
      </c>
      <c r="L357" s="150"/>
      <c r="N357" s="150"/>
    </row>
    <row r="358" spans="1:14" ht="26.25" customHeight="1">
      <c r="A358" s="262">
        <v>342</v>
      </c>
      <c r="B358" s="186" t="s">
        <v>5332</v>
      </c>
      <c r="C358" s="184"/>
      <c r="D358" s="168">
        <v>6</v>
      </c>
      <c r="E358" s="168" t="s">
        <v>7</v>
      </c>
      <c r="F358" s="177"/>
      <c r="G358" s="178"/>
      <c r="H358" s="67"/>
      <c r="I358" s="169">
        <f t="shared" si="8"/>
        <v>0</v>
      </c>
      <c r="J358" s="56">
        <f t="shared" si="9"/>
        <v>0</v>
      </c>
      <c r="L358" s="150"/>
      <c r="N358" s="150"/>
    </row>
    <row r="359" spans="1:14" ht="26.25" customHeight="1">
      <c r="A359" s="262">
        <v>343</v>
      </c>
      <c r="B359" s="186" t="s">
        <v>5333</v>
      </c>
      <c r="C359" s="184"/>
      <c r="D359" s="168">
        <v>5</v>
      </c>
      <c r="E359" s="168" t="s">
        <v>7</v>
      </c>
      <c r="F359" s="177"/>
      <c r="G359" s="178"/>
      <c r="H359" s="67"/>
      <c r="I359" s="169">
        <f t="shared" si="8"/>
        <v>0</v>
      </c>
      <c r="J359" s="56">
        <f t="shared" si="9"/>
        <v>0</v>
      </c>
      <c r="L359" s="150"/>
      <c r="N359" s="150"/>
    </row>
    <row r="360" spans="1:14" ht="26.25" customHeight="1">
      <c r="A360" s="171"/>
      <c r="B360" s="187"/>
      <c r="C360" s="171"/>
      <c r="D360" s="173"/>
      <c r="E360" s="173"/>
      <c r="F360" s="173"/>
      <c r="G360" s="162"/>
      <c r="H360" s="174"/>
      <c r="I360" s="175" t="s">
        <v>5343</v>
      </c>
      <c r="J360" s="60">
        <f>SUM(J355:J359)</f>
        <v>0</v>
      </c>
      <c r="L360" s="150"/>
      <c r="N360" s="150"/>
    </row>
    <row r="361" spans="1:16" ht="26.25" customHeight="1">
      <c r="A361" s="36"/>
      <c r="B361" s="126" t="s">
        <v>5170</v>
      </c>
      <c r="C361" s="111" t="s">
        <v>5190</v>
      </c>
      <c r="H361" s="176"/>
      <c r="J361" s="60"/>
      <c r="M361" s="164"/>
      <c r="N361" s="159"/>
      <c r="O361" s="159"/>
      <c r="P361" s="159"/>
    </row>
    <row r="362" spans="1:14" ht="38.25">
      <c r="A362" s="127" t="s">
        <v>5140</v>
      </c>
      <c r="B362" s="127" t="s">
        <v>1</v>
      </c>
      <c r="C362" s="128"/>
      <c r="D362" s="129" t="s">
        <v>5164</v>
      </c>
      <c r="E362" s="129" t="s">
        <v>2</v>
      </c>
      <c r="F362" s="129" t="s">
        <v>4</v>
      </c>
      <c r="G362" s="129" t="s">
        <v>5</v>
      </c>
      <c r="H362" s="138" t="s">
        <v>5167</v>
      </c>
      <c r="I362" s="129" t="s">
        <v>5166</v>
      </c>
      <c r="J362" s="138" t="s">
        <v>5165</v>
      </c>
      <c r="L362" s="150"/>
      <c r="N362" s="150"/>
    </row>
    <row r="363" spans="1:14" ht="26.25" customHeight="1">
      <c r="A363" s="262">
        <v>344</v>
      </c>
      <c r="B363" s="283" t="s">
        <v>5413</v>
      </c>
      <c r="C363" s="232"/>
      <c r="D363" s="168">
        <v>5</v>
      </c>
      <c r="E363" s="168" t="s">
        <v>7</v>
      </c>
      <c r="F363" s="177"/>
      <c r="G363" s="178"/>
      <c r="H363" s="67"/>
      <c r="I363" s="169">
        <f>$C$343</f>
        <v>0</v>
      </c>
      <c r="J363" s="56">
        <f>(H363-(H363*I363))*D363</f>
        <v>0</v>
      </c>
      <c r="L363" s="150"/>
      <c r="N363" s="150"/>
    </row>
    <row r="364" spans="1:14" ht="26.25" customHeight="1">
      <c r="A364" s="262">
        <v>345</v>
      </c>
      <c r="B364" s="280" t="s">
        <v>5414</v>
      </c>
      <c r="C364" s="194"/>
      <c r="D364" s="168">
        <v>10</v>
      </c>
      <c r="E364" s="168" t="s">
        <v>7</v>
      </c>
      <c r="F364" s="177"/>
      <c r="G364" s="178"/>
      <c r="H364" s="67"/>
      <c r="I364" s="169">
        <f aca="true" t="shared" si="10" ref="I364:I367">$C$343</f>
        <v>0</v>
      </c>
      <c r="J364" s="56">
        <f aca="true" t="shared" si="11" ref="J364:J367">(H364-(H364*I364))*D364</f>
        <v>0</v>
      </c>
      <c r="L364" s="150"/>
      <c r="N364" s="150"/>
    </row>
    <row r="365" spans="1:14" ht="26.25" customHeight="1">
      <c r="A365" s="262">
        <v>346</v>
      </c>
      <c r="B365" s="183" t="s">
        <v>5246</v>
      </c>
      <c r="C365" s="184"/>
      <c r="D365" s="168">
        <v>34</v>
      </c>
      <c r="E365" s="168" t="s">
        <v>7</v>
      </c>
      <c r="F365" s="177"/>
      <c r="G365" s="178"/>
      <c r="H365" s="67"/>
      <c r="I365" s="169">
        <f t="shared" si="10"/>
        <v>0</v>
      </c>
      <c r="J365" s="56">
        <f t="shared" si="11"/>
        <v>0</v>
      </c>
      <c r="L365" s="150"/>
      <c r="N365" s="150"/>
    </row>
    <row r="366" spans="1:14" ht="26.25" customHeight="1">
      <c r="A366" s="262">
        <v>347</v>
      </c>
      <c r="B366" s="183" t="s">
        <v>5247</v>
      </c>
      <c r="C366" s="184"/>
      <c r="D366" s="168">
        <v>15</v>
      </c>
      <c r="E366" s="168" t="s">
        <v>7</v>
      </c>
      <c r="F366" s="177"/>
      <c r="G366" s="178"/>
      <c r="H366" s="67"/>
      <c r="I366" s="169">
        <f t="shared" si="10"/>
        <v>0</v>
      </c>
      <c r="J366" s="56">
        <f t="shared" si="11"/>
        <v>0</v>
      </c>
      <c r="L366" s="150"/>
      <c r="N366" s="150"/>
    </row>
    <row r="367" spans="1:14" ht="26.25" customHeight="1">
      <c r="A367" s="262">
        <v>348</v>
      </c>
      <c r="B367" s="183" t="s">
        <v>5248</v>
      </c>
      <c r="C367" s="184"/>
      <c r="D367" s="168">
        <v>15</v>
      </c>
      <c r="E367" s="168" t="s">
        <v>7</v>
      </c>
      <c r="F367" s="177"/>
      <c r="G367" s="178"/>
      <c r="H367" s="67"/>
      <c r="I367" s="169">
        <f t="shared" si="10"/>
        <v>0</v>
      </c>
      <c r="J367" s="56">
        <f t="shared" si="11"/>
        <v>0</v>
      </c>
      <c r="L367" s="150"/>
      <c r="N367" s="150"/>
    </row>
    <row r="368" spans="1:16" ht="26.25" customHeight="1">
      <c r="A368" s="36"/>
      <c r="B368" s="163"/>
      <c r="C368" s="150"/>
      <c r="I368" s="33" t="s">
        <v>5343</v>
      </c>
      <c r="J368" s="60">
        <f>SUM(J363:J367)</f>
        <v>0</v>
      </c>
      <c r="M368" s="164"/>
      <c r="N368" s="159"/>
      <c r="O368" s="159"/>
      <c r="P368" s="159"/>
    </row>
    <row r="369" spans="1:14" ht="39" thickBot="1">
      <c r="A369" s="36"/>
      <c r="C369" s="150"/>
      <c r="I369" s="33" t="s">
        <v>5345</v>
      </c>
      <c r="J369" s="98">
        <f>J368+J360+J352</f>
        <v>0</v>
      </c>
      <c r="N369" s="150"/>
    </row>
    <row r="370" ht="26.25" customHeight="1" thickTop="1"/>
  </sheetData>
  <sheetProtection password="DAE1" sheet="1" objects="1" scenarios="1"/>
  <mergeCells count="4">
    <mergeCell ref="A340:C340"/>
    <mergeCell ref="A341:B341"/>
    <mergeCell ref="A342:B342"/>
    <mergeCell ref="A343:B343"/>
  </mergeCells>
  <printOptions/>
  <pageMargins left="0.22" right="0.26" top="0.45" bottom="0.44" header="0.2" footer="0.19"/>
  <pageSetup horizontalDpi="600" verticalDpi="600" orientation="landscape" paperSize="5" scale="56" r:id="rId1"/>
  <headerFooter alignWithMargins="0">
    <oddHeader>&amp;C&amp;"Arial,Bold Italic"&amp;12Lot 3 Sylvania &amp; Other Lighting</oddHeader>
    <oddFooter>&amp;C
&amp;P&amp;R
&amp;D&amp;T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5"/>
  <sheetViews>
    <sheetView showGridLines="0" workbookViewId="0" topLeftCell="A1">
      <pane ySplit="1" topLeftCell="A128" activePane="bottomLeft" state="frozen"/>
      <selection pane="bottomLeft" activeCell="J135" sqref="J135"/>
    </sheetView>
  </sheetViews>
  <sheetFormatPr defaultColWidth="27.8515625" defaultRowHeight="26.25" customHeight="1"/>
  <cols>
    <col min="1" max="1" width="6.57421875" style="32" bestFit="1" customWidth="1"/>
    <col min="2" max="2" width="27.8515625" style="160" customWidth="1"/>
    <col min="3" max="3" width="40.421875" style="160" bestFit="1" customWidth="1"/>
    <col min="4" max="4" width="9.8515625" style="148" bestFit="1" customWidth="1"/>
    <col min="5" max="5" width="10.7109375" style="148" customWidth="1"/>
    <col min="6" max="6" width="20.7109375" style="148" customWidth="1"/>
    <col min="7" max="8" width="15.7109375" style="148" customWidth="1"/>
    <col min="9" max="9" width="17.00390625" style="149" customWidth="1"/>
    <col min="10" max="10" width="20.7109375" style="35" customWidth="1"/>
    <col min="11" max="11" width="20.7109375" style="150" hidden="1" customWidth="1"/>
    <col min="12" max="12" width="13.7109375" style="149" hidden="1" customWidth="1"/>
    <col min="13" max="13" width="20.7109375" style="150" hidden="1" customWidth="1"/>
    <col min="14" max="14" width="13.7109375" style="149" hidden="1" customWidth="1"/>
    <col min="15" max="16384" width="27.8515625" style="150" customWidth="1"/>
  </cols>
  <sheetData>
    <row r="1" spans="1:10" ht="26.25" customHeight="1">
      <c r="A1" s="26"/>
      <c r="B1" s="329" t="s">
        <v>5135</v>
      </c>
      <c r="C1" s="329"/>
      <c r="J1" s="28"/>
    </row>
    <row r="2" spans="1:10" ht="26.25" customHeight="1">
      <c r="A2" s="26"/>
      <c r="C2" s="181"/>
      <c r="J2" s="28"/>
    </row>
    <row r="3" spans="1:10" ht="26.25" customHeight="1">
      <c r="A3" s="26"/>
      <c r="B3" s="330" t="s">
        <v>0</v>
      </c>
      <c r="C3" s="330"/>
      <c r="J3" s="28"/>
    </row>
    <row r="4" spans="1:14" s="152" customFormat="1" ht="54" customHeight="1">
      <c r="A4" s="29" t="s">
        <v>5140</v>
      </c>
      <c r="B4" s="29" t="s">
        <v>731</v>
      </c>
      <c r="C4" s="29" t="s">
        <v>1</v>
      </c>
      <c r="D4" s="29" t="s">
        <v>2</v>
      </c>
      <c r="E4" s="29" t="s">
        <v>3</v>
      </c>
      <c r="F4" s="29" t="s">
        <v>4</v>
      </c>
      <c r="G4" s="29" t="s">
        <v>5</v>
      </c>
      <c r="H4" s="29" t="s">
        <v>5130</v>
      </c>
      <c r="I4" s="30" t="s">
        <v>5133</v>
      </c>
      <c r="J4" s="30" t="s">
        <v>5132</v>
      </c>
      <c r="K4" s="29" t="s">
        <v>5104</v>
      </c>
      <c r="L4" s="30" t="s">
        <v>5105</v>
      </c>
      <c r="M4" s="29" t="s">
        <v>5099</v>
      </c>
      <c r="N4" s="30" t="s">
        <v>5101</v>
      </c>
    </row>
    <row r="5" spans="1:14" ht="26.25" customHeight="1">
      <c r="A5" s="61">
        <v>1</v>
      </c>
      <c r="B5" s="61" t="s">
        <v>1515</v>
      </c>
      <c r="C5" s="157" t="s">
        <v>1516</v>
      </c>
      <c r="D5" s="158" t="s">
        <v>7</v>
      </c>
      <c r="E5" s="158">
        <v>4</v>
      </c>
      <c r="F5" s="81" t="s">
        <v>5141</v>
      </c>
      <c r="G5" s="37"/>
      <c r="H5" s="37"/>
      <c r="I5" s="67"/>
      <c r="J5" s="56">
        <f aca="true" t="shared" si="0" ref="J5:J36">I5*E5</f>
        <v>0</v>
      </c>
      <c r="K5" s="155"/>
      <c r="L5" s="156"/>
      <c r="M5" s="155"/>
      <c r="N5" s="156"/>
    </row>
    <row r="6" spans="1:14" ht="26.25" customHeight="1">
      <c r="A6" s="61">
        <v>2</v>
      </c>
      <c r="B6" s="61" t="s">
        <v>1517</v>
      </c>
      <c r="C6" s="157" t="s">
        <v>1518</v>
      </c>
      <c r="D6" s="158" t="s">
        <v>7</v>
      </c>
      <c r="E6" s="158">
        <v>10</v>
      </c>
      <c r="F6" s="81" t="s">
        <v>5141</v>
      </c>
      <c r="G6" s="37"/>
      <c r="H6" s="37"/>
      <c r="I6" s="67"/>
      <c r="J6" s="56">
        <f t="shared" si="0"/>
        <v>0</v>
      </c>
      <c r="K6" s="155"/>
      <c r="L6" s="156"/>
      <c r="M6" s="155"/>
      <c r="N6" s="156"/>
    </row>
    <row r="7" spans="1:14" ht="26.25" customHeight="1">
      <c r="A7" s="61">
        <v>3</v>
      </c>
      <c r="B7" s="61" t="s">
        <v>1519</v>
      </c>
      <c r="C7" s="157" t="s">
        <v>1520</v>
      </c>
      <c r="D7" s="158" t="s">
        <v>7</v>
      </c>
      <c r="E7" s="158">
        <v>15</v>
      </c>
      <c r="F7" s="80" t="s">
        <v>5141</v>
      </c>
      <c r="G7" s="37"/>
      <c r="H7" s="37"/>
      <c r="I7" s="67"/>
      <c r="J7" s="56">
        <f t="shared" si="0"/>
        <v>0</v>
      </c>
      <c r="K7" s="155"/>
      <c r="L7" s="156"/>
      <c r="M7" s="155"/>
      <c r="N7" s="156"/>
    </row>
    <row r="8" spans="1:14" ht="26.25" customHeight="1">
      <c r="A8" s="61">
        <v>4</v>
      </c>
      <c r="B8" s="61" t="s">
        <v>1519</v>
      </c>
      <c r="C8" s="157" t="s">
        <v>1520</v>
      </c>
      <c r="D8" s="158" t="s">
        <v>7</v>
      </c>
      <c r="E8" s="158">
        <v>15</v>
      </c>
      <c r="F8" s="80" t="s">
        <v>5141</v>
      </c>
      <c r="G8" s="37"/>
      <c r="H8" s="37"/>
      <c r="I8" s="67"/>
      <c r="J8" s="56">
        <f t="shared" si="0"/>
        <v>0</v>
      </c>
      <c r="K8" s="155"/>
      <c r="L8" s="156"/>
      <c r="M8" s="155"/>
      <c r="N8" s="156"/>
    </row>
    <row r="9" spans="1:14" ht="26.25" customHeight="1">
      <c r="A9" s="61">
        <v>5</v>
      </c>
      <c r="B9" s="61" t="s">
        <v>1521</v>
      </c>
      <c r="C9" s="157" t="s">
        <v>1522</v>
      </c>
      <c r="D9" s="158" t="s">
        <v>7</v>
      </c>
      <c r="E9" s="158">
        <v>20</v>
      </c>
      <c r="F9" s="81" t="s">
        <v>5141</v>
      </c>
      <c r="G9" s="37"/>
      <c r="H9" s="37"/>
      <c r="I9" s="67"/>
      <c r="J9" s="56">
        <f t="shared" si="0"/>
        <v>0</v>
      </c>
      <c r="K9" s="155"/>
      <c r="L9" s="156"/>
      <c r="M9" s="155"/>
      <c r="N9" s="156"/>
    </row>
    <row r="10" spans="1:14" ht="26.25" customHeight="1">
      <c r="A10" s="61">
        <v>6</v>
      </c>
      <c r="B10" s="61" t="s">
        <v>1521</v>
      </c>
      <c r="C10" s="157" t="s">
        <v>1522</v>
      </c>
      <c r="D10" s="158" t="s">
        <v>7</v>
      </c>
      <c r="E10" s="158">
        <v>20</v>
      </c>
      <c r="F10" s="81" t="s">
        <v>5141</v>
      </c>
      <c r="G10" s="37"/>
      <c r="H10" s="37"/>
      <c r="I10" s="67"/>
      <c r="J10" s="56">
        <f t="shared" si="0"/>
        <v>0</v>
      </c>
      <c r="K10" s="155"/>
      <c r="L10" s="156"/>
      <c r="M10" s="155"/>
      <c r="N10" s="156"/>
    </row>
    <row r="11" spans="1:14" ht="26.25" customHeight="1">
      <c r="A11" s="61">
        <v>7</v>
      </c>
      <c r="B11" s="61" t="s">
        <v>1523</v>
      </c>
      <c r="C11" s="157" t="s">
        <v>1524</v>
      </c>
      <c r="D11" s="158" t="s">
        <v>7</v>
      </c>
      <c r="E11" s="158">
        <v>15</v>
      </c>
      <c r="F11" s="80" t="s">
        <v>5141</v>
      </c>
      <c r="G11" s="37"/>
      <c r="H11" s="37"/>
      <c r="I11" s="67"/>
      <c r="J11" s="56">
        <f t="shared" si="0"/>
        <v>0</v>
      </c>
      <c r="K11" s="155"/>
      <c r="L11" s="156"/>
      <c r="M11" s="155"/>
      <c r="N11" s="156"/>
    </row>
    <row r="12" spans="1:14" ht="26.25" customHeight="1">
      <c r="A12" s="61">
        <v>8</v>
      </c>
      <c r="B12" s="61" t="s">
        <v>1525</v>
      </c>
      <c r="C12" s="157" t="s">
        <v>1526</v>
      </c>
      <c r="D12" s="158" t="s">
        <v>7</v>
      </c>
      <c r="E12" s="158">
        <v>48</v>
      </c>
      <c r="F12" s="65"/>
      <c r="G12" s="37"/>
      <c r="H12" s="37"/>
      <c r="I12" s="67"/>
      <c r="J12" s="56">
        <f t="shared" si="0"/>
        <v>0</v>
      </c>
      <c r="K12" s="155"/>
      <c r="L12" s="156"/>
      <c r="M12" s="155"/>
      <c r="N12" s="156"/>
    </row>
    <row r="13" spans="1:14" ht="26.25" customHeight="1">
      <c r="A13" s="61">
        <v>9</v>
      </c>
      <c r="B13" s="61" t="s">
        <v>1527</v>
      </c>
      <c r="C13" s="157" t="s">
        <v>1528</v>
      </c>
      <c r="D13" s="158" t="s">
        <v>7</v>
      </c>
      <c r="E13" s="158">
        <v>12</v>
      </c>
      <c r="F13" s="80" t="s">
        <v>5141</v>
      </c>
      <c r="G13" s="37"/>
      <c r="H13" s="37"/>
      <c r="I13" s="67"/>
      <c r="J13" s="56">
        <f t="shared" si="0"/>
        <v>0</v>
      </c>
      <c r="K13" s="155"/>
      <c r="L13" s="156"/>
      <c r="M13" s="155"/>
      <c r="N13" s="156"/>
    </row>
    <row r="14" spans="1:14" ht="26.25" customHeight="1">
      <c r="A14" s="61">
        <v>10</v>
      </c>
      <c r="B14" s="61" t="s">
        <v>1529</v>
      </c>
      <c r="C14" s="157" t="s">
        <v>1530</v>
      </c>
      <c r="D14" s="158" t="s">
        <v>7</v>
      </c>
      <c r="E14" s="158">
        <v>170</v>
      </c>
      <c r="F14" s="64"/>
      <c r="G14" s="37"/>
      <c r="H14" s="37"/>
      <c r="I14" s="67"/>
      <c r="J14" s="56">
        <f t="shared" si="0"/>
        <v>0</v>
      </c>
      <c r="K14" s="155"/>
      <c r="L14" s="156"/>
      <c r="M14" s="155"/>
      <c r="N14" s="156"/>
    </row>
    <row r="15" spans="1:14" ht="26.25" customHeight="1">
      <c r="A15" s="61">
        <v>11</v>
      </c>
      <c r="B15" s="61" t="e">
        <v>#N/A</v>
      </c>
      <c r="C15" s="157" t="s">
        <v>1531</v>
      </c>
      <c r="D15" s="158" t="s">
        <v>7</v>
      </c>
      <c r="E15" s="158">
        <v>4</v>
      </c>
      <c r="F15" s="64"/>
      <c r="G15" s="37"/>
      <c r="H15" s="37"/>
      <c r="I15" s="67"/>
      <c r="J15" s="56">
        <f t="shared" si="0"/>
        <v>0</v>
      </c>
      <c r="K15" s="155"/>
      <c r="L15" s="156"/>
      <c r="M15" s="155"/>
      <c r="N15" s="156"/>
    </row>
    <row r="16" spans="1:14" ht="26.25" customHeight="1">
      <c r="A16" s="61">
        <v>12</v>
      </c>
      <c r="B16" s="61" t="s">
        <v>1532</v>
      </c>
      <c r="C16" s="157" t="s">
        <v>1533</v>
      </c>
      <c r="D16" s="158" t="s">
        <v>7</v>
      </c>
      <c r="E16" s="158">
        <v>765</v>
      </c>
      <c r="F16" s="80" t="s">
        <v>5141</v>
      </c>
      <c r="G16" s="37"/>
      <c r="H16" s="37"/>
      <c r="I16" s="67"/>
      <c r="J16" s="56">
        <f t="shared" si="0"/>
        <v>0</v>
      </c>
      <c r="K16" s="155"/>
      <c r="L16" s="156"/>
      <c r="M16" s="155"/>
      <c r="N16" s="156"/>
    </row>
    <row r="17" spans="1:14" ht="26.25" customHeight="1">
      <c r="A17" s="61">
        <v>13</v>
      </c>
      <c r="B17" s="61" t="s">
        <v>1534</v>
      </c>
      <c r="C17" s="157" t="s">
        <v>1535</v>
      </c>
      <c r="D17" s="158" t="s">
        <v>7</v>
      </c>
      <c r="E17" s="158">
        <v>40</v>
      </c>
      <c r="F17" s="80" t="s">
        <v>5141</v>
      </c>
      <c r="G17" s="37"/>
      <c r="H17" s="37"/>
      <c r="I17" s="67"/>
      <c r="J17" s="56">
        <f t="shared" si="0"/>
        <v>0</v>
      </c>
      <c r="K17" s="155"/>
      <c r="L17" s="156"/>
      <c r="M17" s="155"/>
      <c r="N17" s="156"/>
    </row>
    <row r="18" spans="1:14" ht="26.25" customHeight="1">
      <c r="A18" s="61">
        <v>14</v>
      </c>
      <c r="B18" s="61" t="s">
        <v>1536</v>
      </c>
      <c r="C18" s="157" t="s">
        <v>1537</v>
      </c>
      <c r="D18" s="158" t="s">
        <v>7</v>
      </c>
      <c r="E18" s="158">
        <v>2664</v>
      </c>
      <c r="F18" s="80" t="s">
        <v>5141</v>
      </c>
      <c r="G18" s="37"/>
      <c r="H18" s="37"/>
      <c r="I18" s="67"/>
      <c r="J18" s="56">
        <f t="shared" si="0"/>
        <v>0</v>
      </c>
      <c r="K18" s="155"/>
      <c r="L18" s="156"/>
      <c r="M18" s="155"/>
      <c r="N18" s="156"/>
    </row>
    <row r="19" spans="1:14" ht="26.25" customHeight="1">
      <c r="A19" s="61">
        <v>15</v>
      </c>
      <c r="B19" s="61" t="s">
        <v>1538</v>
      </c>
      <c r="C19" s="157" t="s">
        <v>1539</v>
      </c>
      <c r="D19" s="158" t="s">
        <v>7</v>
      </c>
      <c r="E19" s="158">
        <v>312</v>
      </c>
      <c r="F19" s="80" t="s">
        <v>5141</v>
      </c>
      <c r="G19" s="37"/>
      <c r="H19" s="37"/>
      <c r="I19" s="67"/>
      <c r="J19" s="56">
        <f t="shared" si="0"/>
        <v>0</v>
      </c>
      <c r="K19" s="155"/>
      <c r="L19" s="156"/>
      <c r="M19" s="155"/>
      <c r="N19" s="156"/>
    </row>
    <row r="20" spans="1:14" ht="26.25" customHeight="1">
      <c r="A20" s="61">
        <v>16</v>
      </c>
      <c r="B20" s="61" t="s">
        <v>1540</v>
      </c>
      <c r="C20" s="157" t="s">
        <v>1541</v>
      </c>
      <c r="D20" s="158" t="s">
        <v>7</v>
      </c>
      <c r="E20" s="158">
        <v>1013</v>
      </c>
      <c r="F20" s="80" t="s">
        <v>5141</v>
      </c>
      <c r="G20" s="37"/>
      <c r="H20" s="37"/>
      <c r="I20" s="67"/>
      <c r="J20" s="56">
        <f t="shared" si="0"/>
        <v>0</v>
      </c>
      <c r="K20" s="155"/>
      <c r="L20" s="156"/>
      <c r="M20" s="155"/>
      <c r="N20" s="156"/>
    </row>
    <row r="21" spans="1:14" ht="26.25" customHeight="1">
      <c r="A21" s="61">
        <v>17</v>
      </c>
      <c r="B21" s="61" t="s">
        <v>1542</v>
      </c>
      <c r="C21" s="157" t="s">
        <v>1543</v>
      </c>
      <c r="D21" s="158" t="s">
        <v>7</v>
      </c>
      <c r="E21" s="158">
        <v>172</v>
      </c>
      <c r="F21" s="80" t="s">
        <v>5141</v>
      </c>
      <c r="G21" s="37"/>
      <c r="H21" s="37"/>
      <c r="I21" s="67"/>
      <c r="J21" s="56">
        <f t="shared" si="0"/>
        <v>0</v>
      </c>
      <c r="K21" s="155"/>
      <c r="L21" s="156"/>
      <c r="M21" s="155"/>
      <c r="N21" s="156"/>
    </row>
    <row r="22" spans="1:14" ht="26.25" customHeight="1">
      <c r="A22" s="61">
        <v>18</v>
      </c>
      <c r="B22" s="61" t="s">
        <v>1544</v>
      </c>
      <c r="C22" s="157" t="s">
        <v>1545</v>
      </c>
      <c r="D22" s="158" t="s">
        <v>7</v>
      </c>
      <c r="E22" s="158">
        <v>80</v>
      </c>
      <c r="F22" s="80" t="s">
        <v>5141</v>
      </c>
      <c r="G22" s="37"/>
      <c r="H22" s="37"/>
      <c r="I22" s="67"/>
      <c r="J22" s="56">
        <f t="shared" si="0"/>
        <v>0</v>
      </c>
      <c r="K22" s="155"/>
      <c r="L22" s="156"/>
      <c r="M22" s="155"/>
      <c r="N22" s="156"/>
    </row>
    <row r="23" spans="1:14" ht="26.25" customHeight="1">
      <c r="A23" s="61">
        <v>19</v>
      </c>
      <c r="B23" s="61" t="s">
        <v>1546</v>
      </c>
      <c r="C23" s="157" t="s">
        <v>1547</v>
      </c>
      <c r="D23" s="158" t="s">
        <v>7</v>
      </c>
      <c r="E23" s="158">
        <v>7416</v>
      </c>
      <c r="F23" s="80" t="s">
        <v>5141</v>
      </c>
      <c r="G23" s="37"/>
      <c r="H23" s="37"/>
      <c r="I23" s="67"/>
      <c r="J23" s="56">
        <f t="shared" si="0"/>
        <v>0</v>
      </c>
      <c r="K23" s="155"/>
      <c r="L23" s="156"/>
      <c r="M23" s="155"/>
      <c r="N23" s="156"/>
    </row>
    <row r="24" spans="1:14" ht="26.25" customHeight="1">
      <c r="A24" s="61">
        <v>20</v>
      </c>
      <c r="B24" s="61" t="s">
        <v>1548</v>
      </c>
      <c r="C24" s="157" t="s">
        <v>1549</v>
      </c>
      <c r="D24" s="158" t="s">
        <v>7</v>
      </c>
      <c r="E24" s="158">
        <v>396</v>
      </c>
      <c r="F24" s="80" t="s">
        <v>5141</v>
      </c>
      <c r="G24" s="37"/>
      <c r="H24" s="37"/>
      <c r="I24" s="67"/>
      <c r="J24" s="56">
        <f t="shared" si="0"/>
        <v>0</v>
      </c>
      <c r="K24" s="155"/>
      <c r="L24" s="156"/>
      <c r="M24" s="155"/>
      <c r="N24" s="156"/>
    </row>
    <row r="25" spans="1:14" ht="26.25" customHeight="1">
      <c r="A25" s="61">
        <v>21</v>
      </c>
      <c r="B25" s="61" t="s">
        <v>1548</v>
      </c>
      <c r="C25" s="157" t="s">
        <v>1549</v>
      </c>
      <c r="D25" s="158" t="s">
        <v>7</v>
      </c>
      <c r="E25" s="158">
        <v>36</v>
      </c>
      <c r="F25" s="80" t="s">
        <v>5141</v>
      </c>
      <c r="G25" s="37"/>
      <c r="H25" s="37"/>
      <c r="I25" s="67"/>
      <c r="J25" s="56">
        <f t="shared" si="0"/>
        <v>0</v>
      </c>
      <c r="K25" s="155"/>
      <c r="L25" s="156"/>
      <c r="M25" s="155"/>
      <c r="N25" s="156"/>
    </row>
    <row r="26" spans="1:14" ht="26.25" customHeight="1">
      <c r="A26" s="61">
        <v>22</v>
      </c>
      <c r="B26" s="61" t="s">
        <v>1550</v>
      </c>
      <c r="C26" s="157" t="s">
        <v>1551</v>
      </c>
      <c r="D26" s="158" t="s">
        <v>7</v>
      </c>
      <c r="E26" s="158">
        <v>60</v>
      </c>
      <c r="F26" s="80" t="s">
        <v>5141</v>
      </c>
      <c r="G26" s="37"/>
      <c r="H26" s="37"/>
      <c r="I26" s="67"/>
      <c r="J26" s="56">
        <f t="shared" si="0"/>
        <v>0</v>
      </c>
      <c r="K26" s="155"/>
      <c r="L26" s="156"/>
      <c r="M26" s="155"/>
      <c r="N26" s="156"/>
    </row>
    <row r="27" spans="1:14" ht="26.25" customHeight="1">
      <c r="A27" s="61">
        <v>23</v>
      </c>
      <c r="B27" s="61" t="s">
        <v>1552</v>
      </c>
      <c r="C27" s="157" t="s">
        <v>1553</v>
      </c>
      <c r="D27" s="158" t="s">
        <v>7</v>
      </c>
      <c r="E27" s="158">
        <v>36</v>
      </c>
      <c r="F27" s="80" t="s">
        <v>5141</v>
      </c>
      <c r="G27" s="37"/>
      <c r="H27" s="37"/>
      <c r="I27" s="67"/>
      <c r="J27" s="56">
        <f t="shared" si="0"/>
        <v>0</v>
      </c>
      <c r="K27" s="155"/>
      <c r="L27" s="156"/>
      <c r="M27" s="155"/>
      <c r="N27" s="156"/>
    </row>
    <row r="28" spans="1:14" ht="26.25" customHeight="1">
      <c r="A28" s="61">
        <v>24</v>
      </c>
      <c r="B28" s="61" t="s">
        <v>1554</v>
      </c>
      <c r="C28" s="157" t="s">
        <v>1555</v>
      </c>
      <c r="D28" s="158" t="s">
        <v>7</v>
      </c>
      <c r="E28" s="158">
        <v>56</v>
      </c>
      <c r="F28" s="80" t="s">
        <v>5141</v>
      </c>
      <c r="G28" s="37"/>
      <c r="H28" s="37"/>
      <c r="I28" s="67"/>
      <c r="J28" s="56">
        <f t="shared" si="0"/>
        <v>0</v>
      </c>
      <c r="K28" s="155"/>
      <c r="L28" s="156"/>
      <c r="M28" s="155"/>
      <c r="N28" s="156"/>
    </row>
    <row r="29" spans="1:14" ht="26.25" customHeight="1">
      <c r="A29" s="61">
        <v>25</v>
      </c>
      <c r="B29" s="61" t="s">
        <v>1556</v>
      </c>
      <c r="C29" s="157" t="s">
        <v>1557</v>
      </c>
      <c r="D29" s="158" t="s">
        <v>7</v>
      </c>
      <c r="E29" s="158">
        <v>120</v>
      </c>
      <c r="F29" s="80" t="s">
        <v>5141</v>
      </c>
      <c r="G29" s="37"/>
      <c r="H29" s="37"/>
      <c r="I29" s="67"/>
      <c r="J29" s="56">
        <f t="shared" si="0"/>
        <v>0</v>
      </c>
      <c r="K29" s="155"/>
      <c r="L29" s="156"/>
      <c r="M29" s="155"/>
      <c r="N29" s="156"/>
    </row>
    <row r="30" spans="1:14" ht="26.25" customHeight="1">
      <c r="A30" s="61">
        <v>26</v>
      </c>
      <c r="B30" s="61" t="s">
        <v>1558</v>
      </c>
      <c r="C30" s="157" t="s">
        <v>1559</v>
      </c>
      <c r="D30" s="158" t="s">
        <v>7</v>
      </c>
      <c r="E30" s="158">
        <v>30</v>
      </c>
      <c r="F30" s="80" t="s">
        <v>5141</v>
      </c>
      <c r="G30" s="37"/>
      <c r="H30" s="37"/>
      <c r="I30" s="67"/>
      <c r="J30" s="56">
        <f t="shared" si="0"/>
        <v>0</v>
      </c>
      <c r="K30" s="155"/>
      <c r="L30" s="156"/>
      <c r="M30" s="155"/>
      <c r="N30" s="156"/>
    </row>
    <row r="31" spans="1:14" ht="26.25" customHeight="1">
      <c r="A31" s="61">
        <v>27</v>
      </c>
      <c r="B31" s="61" t="s">
        <v>1560</v>
      </c>
      <c r="C31" s="157" t="s">
        <v>1561</v>
      </c>
      <c r="D31" s="158" t="s">
        <v>7</v>
      </c>
      <c r="E31" s="158">
        <v>12</v>
      </c>
      <c r="F31" s="64"/>
      <c r="G31" s="37"/>
      <c r="H31" s="37"/>
      <c r="I31" s="67"/>
      <c r="J31" s="56">
        <f t="shared" si="0"/>
        <v>0</v>
      </c>
      <c r="K31" s="155"/>
      <c r="L31" s="156"/>
      <c r="M31" s="155"/>
      <c r="N31" s="156"/>
    </row>
    <row r="32" spans="1:14" ht="26.25" customHeight="1">
      <c r="A32" s="61">
        <v>28</v>
      </c>
      <c r="B32" s="61" t="s">
        <v>1562</v>
      </c>
      <c r="C32" s="157" t="s">
        <v>1563</v>
      </c>
      <c r="D32" s="158" t="s">
        <v>7</v>
      </c>
      <c r="E32" s="158">
        <v>36</v>
      </c>
      <c r="F32" s="80" t="s">
        <v>5141</v>
      </c>
      <c r="G32" s="37"/>
      <c r="H32" s="37"/>
      <c r="I32" s="67"/>
      <c r="J32" s="56">
        <f t="shared" si="0"/>
        <v>0</v>
      </c>
      <c r="K32" s="155"/>
      <c r="L32" s="156"/>
      <c r="M32" s="155"/>
      <c r="N32" s="156"/>
    </row>
    <row r="33" spans="1:14" ht="26.25" customHeight="1">
      <c r="A33" s="61">
        <v>29</v>
      </c>
      <c r="B33" s="61" t="s">
        <v>1564</v>
      </c>
      <c r="C33" s="157" t="s">
        <v>1565</v>
      </c>
      <c r="D33" s="158" t="s">
        <v>7</v>
      </c>
      <c r="E33" s="158">
        <v>42</v>
      </c>
      <c r="F33" s="80" t="s">
        <v>5141</v>
      </c>
      <c r="G33" s="37"/>
      <c r="H33" s="37"/>
      <c r="I33" s="67"/>
      <c r="J33" s="56">
        <f t="shared" si="0"/>
        <v>0</v>
      </c>
      <c r="K33" s="155"/>
      <c r="L33" s="156"/>
      <c r="M33" s="155"/>
      <c r="N33" s="156"/>
    </row>
    <row r="34" spans="1:14" ht="26.25" customHeight="1">
      <c r="A34" s="61">
        <v>30</v>
      </c>
      <c r="B34" s="61" t="s">
        <v>1566</v>
      </c>
      <c r="C34" s="157" t="s">
        <v>1567</v>
      </c>
      <c r="D34" s="158" t="s">
        <v>7</v>
      </c>
      <c r="E34" s="158">
        <v>24</v>
      </c>
      <c r="F34" s="80" t="s">
        <v>5141</v>
      </c>
      <c r="G34" s="37"/>
      <c r="H34" s="37"/>
      <c r="I34" s="67"/>
      <c r="J34" s="56">
        <f t="shared" si="0"/>
        <v>0</v>
      </c>
      <c r="K34" s="155"/>
      <c r="L34" s="156"/>
      <c r="M34" s="155"/>
      <c r="N34" s="156"/>
    </row>
    <row r="35" spans="1:14" ht="26.25" customHeight="1">
      <c r="A35" s="61">
        <v>31</v>
      </c>
      <c r="B35" s="61" t="s">
        <v>1568</v>
      </c>
      <c r="C35" s="157" t="s">
        <v>1569</v>
      </c>
      <c r="D35" s="158" t="s">
        <v>7</v>
      </c>
      <c r="E35" s="158">
        <v>12</v>
      </c>
      <c r="F35" s="80" t="s">
        <v>5141</v>
      </c>
      <c r="G35" s="37"/>
      <c r="H35" s="37"/>
      <c r="I35" s="67"/>
      <c r="J35" s="56">
        <f t="shared" si="0"/>
        <v>0</v>
      </c>
      <c r="K35" s="155"/>
      <c r="L35" s="156"/>
      <c r="M35" s="155"/>
      <c r="N35" s="156"/>
    </row>
    <row r="36" spans="1:14" ht="26.25" customHeight="1">
      <c r="A36" s="61">
        <v>32</v>
      </c>
      <c r="B36" s="61" t="s">
        <v>1355</v>
      </c>
      <c r="C36" s="157" t="s">
        <v>1570</v>
      </c>
      <c r="D36" s="158" t="s">
        <v>7</v>
      </c>
      <c r="E36" s="158">
        <v>38</v>
      </c>
      <c r="F36" s="80" t="s">
        <v>5141</v>
      </c>
      <c r="G36" s="37"/>
      <c r="H36" s="37"/>
      <c r="I36" s="67"/>
      <c r="J36" s="56">
        <f t="shared" si="0"/>
        <v>0</v>
      </c>
      <c r="K36" s="155"/>
      <c r="L36" s="156"/>
      <c r="M36" s="155"/>
      <c r="N36" s="156"/>
    </row>
    <row r="37" spans="1:14" ht="26.25" customHeight="1">
      <c r="A37" s="61">
        <v>33</v>
      </c>
      <c r="B37" s="61" t="s">
        <v>1571</v>
      </c>
      <c r="C37" s="157" t="s">
        <v>1572</v>
      </c>
      <c r="D37" s="158" t="s">
        <v>7</v>
      </c>
      <c r="E37" s="158">
        <v>176</v>
      </c>
      <c r="F37" s="80" t="s">
        <v>5141</v>
      </c>
      <c r="G37" s="37"/>
      <c r="H37" s="37"/>
      <c r="I37" s="67"/>
      <c r="J37" s="56">
        <f aca="true" t="shared" si="1" ref="J37:J68">I37*E37</f>
        <v>0</v>
      </c>
      <c r="K37" s="155"/>
      <c r="L37" s="156"/>
      <c r="M37" s="155"/>
      <c r="N37" s="156"/>
    </row>
    <row r="38" spans="1:14" ht="26.25" customHeight="1">
      <c r="A38" s="61">
        <v>34</v>
      </c>
      <c r="B38" s="61" t="s">
        <v>1573</v>
      </c>
      <c r="C38" s="157" t="s">
        <v>1574</v>
      </c>
      <c r="D38" s="158" t="s">
        <v>7</v>
      </c>
      <c r="E38" s="158">
        <v>12</v>
      </c>
      <c r="F38" s="80" t="s">
        <v>5141</v>
      </c>
      <c r="G38" s="37"/>
      <c r="H38" s="37"/>
      <c r="I38" s="67"/>
      <c r="J38" s="56">
        <f t="shared" si="1"/>
        <v>0</v>
      </c>
      <c r="K38" s="155"/>
      <c r="L38" s="156"/>
      <c r="M38" s="155"/>
      <c r="N38" s="156"/>
    </row>
    <row r="39" spans="1:14" ht="26.25" customHeight="1">
      <c r="A39" s="61">
        <v>35</v>
      </c>
      <c r="B39" s="61" t="s">
        <v>1575</v>
      </c>
      <c r="C39" s="157" t="s">
        <v>1576</v>
      </c>
      <c r="D39" s="158" t="s">
        <v>7</v>
      </c>
      <c r="E39" s="158">
        <v>12</v>
      </c>
      <c r="F39" s="80" t="s">
        <v>5141</v>
      </c>
      <c r="G39" s="37"/>
      <c r="H39" s="37"/>
      <c r="I39" s="67"/>
      <c r="J39" s="56">
        <f t="shared" si="1"/>
        <v>0</v>
      </c>
      <c r="K39" s="155"/>
      <c r="L39" s="156"/>
      <c r="M39" s="155"/>
      <c r="N39" s="156"/>
    </row>
    <row r="40" spans="1:14" ht="26.25" customHeight="1">
      <c r="A40" s="61">
        <v>36</v>
      </c>
      <c r="B40" s="61" t="s">
        <v>1577</v>
      </c>
      <c r="C40" s="157" t="s">
        <v>1578</v>
      </c>
      <c r="D40" s="158" t="s">
        <v>7</v>
      </c>
      <c r="E40" s="158">
        <v>12</v>
      </c>
      <c r="F40" s="80" t="s">
        <v>5141</v>
      </c>
      <c r="G40" s="37"/>
      <c r="H40" s="37"/>
      <c r="I40" s="67"/>
      <c r="J40" s="56">
        <f t="shared" si="1"/>
        <v>0</v>
      </c>
      <c r="K40" s="155"/>
      <c r="L40" s="156"/>
      <c r="M40" s="155"/>
      <c r="N40" s="156"/>
    </row>
    <row r="41" spans="1:14" ht="26.25" customHeight="1">
      <c r="A41" s="61">
        <v>37</v>
      </c>
      <c r="B41" s="61" t="s">
        <v>1579</v>
      </c>
      <c r="C41" s="157" t="s">
        <v>1580</v>
      </c>
      <c r="D41" s="158" t="s">
        <v>7</v>
      </c>
      <c r="E41" s="158">
        <v>96</v>
      </c>
      <c r="F41" s="80" t="s">
        <v>5141</v>
      </c>
      <c r="G41" s="37"/>
      <c r="H41" s="37"/>
      <c r="I41" s="67"/>
      <c r="J41" s="56">
        <f t="shared" si="1"/>
        <v>0</v>
      </c>
      <c r="K41" s="155"/>
      <c r="L41" s="156"/>
      <c r="M41" s="155"/>
      <c r="N41" s="156"/>
    </row>
    <row r="42" spans="1:14" ht="26.25" customHeight="1">
      <c r="A42" s="61">
        <v>38</v>
      </c>
      <c r="B42" s="61" t="s">
        <v>1581</v>
      </c>
      <c r="C42" s="157" t="s">
        <v>1582</v>
      </c>
      <c r="D42" s="158" t="s">
        <v>7</v>
      </c>
      <c r="E42" s="158">
        <v>96</v>
      </c>
      <c r="F42" s="80" t="s">
        <v>5141</v>
      </c>
      <c r="G42" s="37"/>
      <c r="H42" s="37"/>
      <c r="I42" s="67"/>
      <c r="J42" s="56">
        <f t="shared" si="1"/>
        <v>0</v>
      </c>
      <c r="K42" s="155"/>
      <c r="L42" s="156"/>
      <c r="M42" s="155"/>
      <c r="N42" s="156"/>
    </row>
    <row r="43" spans="1:14" ht="26.25" customHeight="1">
      <c r="A43" s="61">
        <v>39</v>
      </c>
      <c r="B43" s="61" t="s">
        <v>1583</v>
      </c>
      <c r="C43" s="157" t="s">
        <v>1584</v>
      </c>
      <c r="D43" s="158" t="s">
        <v>7</v>
      </c>
      <c r="E43" s="158">
        <v>110</v>
      </c>
      <c r="F43" s="80" t="s">
        <v>5141</v>
      </c>
      <c r="G43" s="37"/>
      <c r="H43" s="37"/>
      <c r="I43" s="67"/>
      <c r="J43" s="56">
        <f t="shared" si="1"/>
        <v>0</v>
      </c>
      <c r="K43" s="155"/>
      <c r="L43" s="156"/>
      <c r="M43" s="155"/>
      <c r="N43" s="156"/>
    </row>
    <row r="44" spans="1:14" ht="26.25" customHeight="1">
      <c r="A44" s="61">
        <v>40</v>
      </c>
      <c r="B44" s="61" t="s">
        <v>1583</v>
      </c>
      <c r="C44" s="157" t="s">
        <v>1584</v>
      </c>
      <c r="D44" s="158" t="s">
        <v>7</v>
      </c>
      <c r="E44" s="158">
        <v>48</v>
      </c>
      <c r="F44" s="80" t="s">
        <v>5141</v>
      </c>
      <c r="G44" s="37"/>
      <c r="H44" s="37"/>
      <c r="I44" s="67"/>
      <c r="J44" s="56">
        <f t="shared" si="1"/>
        <v>0</v>
      </c>
      <c r="K44" s="155"/>
      <c r="L44" s="156"/>
      <c r="M44" s="155"/>
      <c r="N44" s="156"/>
    </row>
    <row r="45" spans="1:14" ht="26.25" customHeight="1">
      <c r="A45" s="61">
        <v>41</v>
      </c>
      <c r="B45" s="61" t="s">
        <v>1585</v>
      </c>
      <c r="C45" s="157" t="s">
        <v>1586</v>
      </c>
      <c r="D45" s="158" t="s">
        <v>7</v>
      </c>
      <c r="E45" s="158">
        <v>112</v>
      </c>
      <c r="F45" s="80" t="s">
        <v>5141</v>
      </c>
      <c r="G45" s="37"/>
      <c r="H45" s="37"/>
      <c r="I45" s="67"/>
      <c r="J45" s="56">
        <f t="shared" si="1"/>
        <v>0</v>
      </c>
      <c r="K45" s="155"/>
      <c r="L45" s="156"/>
      <c r="M45" s="155"/>
      <c r="N45" s="156"/>
    </row>
    <row r="46" spans="1:14" ht="26.25" customHeight="1">
      <c r="A46" s="61">
        <v>42</v>
      </c>
      <c r="B46" s="61" t="s">
        <v>1587</v>
      </c>
      <c r="C46" s="157" t="s">
        <v>1588</v>
      </c>
      <c r="D46" s="158" t="s">
        <v>7</v>
      </c>
      <c r="E46" s="158">
        <v>72</v>
      </c>
      <c r="F46" s="80" t="s">
        <v>5141</v>
      </c>
      <c r="G46" s="37"/>
      <c r="H46" s="37"/>
      <c r="I46" s="67"/>
      <c r="J46" s="56">
        <f t="shared" si="1"/>
        <v>0</v>
      </c>
      <c r="K46" s="155"/>
      <c r="L46" s="156"/>
      <c r="M46" s="155"/>
      <c r="N46" s="156"/>
    </row>
    <row r="47" spans="1:14" ht="26.25" customHeight="1">
      <c r="A47" s="61">
        <v>43</v>
      </c>
      <c r="B47" s="61" t="s">
        <v>1589</v>
      </c>
      <c r="C47" s="157" t="s">
        <v>1590</v>
      </c>
      <c r="D47" s="158" t="s">
        <v>7</v>
      </c>
      <c r="E47" s="158">
        <v>120</v>
      </c>
      <c r="F47" s="80" t="s">
        <v>5141</v>
      </c>
      <c r="G47" s="37"/>
      <c r="H47" s="37"/>
      <c r="I47" s="67"/>
      <c r="J47" s="56">
        <f t="shared" si="1"/>
        <v>0</v>
      </c>
      <c r="K47" s="155"/>
      <c r="L47" s="156"/>
      <c r="M47" s="155"/>
      <c r="N47" s="156"/>
    </row>
    <row r="48" spans="1:14" ht="26.25" customHeight="1">
      <c r="A48" s="61">
        <v>44</v>
      </c>
      <c r="B48" s="61" t="s">
        <v>1591</v>
      </c>
      <c r="C48" s="157" t="s">
        <v>1592</v>
      </c>
      <c r="D48" s="158" t="s">
        <v>7</v>
      </c>
      <c r="E48" s="158">
        <v>12</v>
      </c>
      <c r="F48" s="80" t="s">
        <v>5141</v>
      </c>
      <c r="G48" s="37"/>
      <c r="H48" s="37"/>
      <c r="I48" s="67"/>
      <c r="J48" s="56">
        <f t="shared" si="1"/>
        <v>0</v>
      </c>
      <c r="K48" s="155"/>
      <c r="L48" s="156"/>
      <c r="M48" s="155"/>
      <c r="N48" s="156"/>
    </row>
    <row r="49" spans="1:14" ht="26.25" customHeight="1">
      <c r="A49" s="61">
        <v>45</v>
      </c>
      <c r="B49" s="61" t="s">
        <v>1593</v>
      </c>
      <c r="C49" s="157" t="s">
        <v>1594</v>
      </c>
      <c r="D49" s="158" t="s">
        <v>7</v>
      </c>
      <c r="E49" s="158">
        <v>32</v>
      </c>
      <c r="F49" s="80" t="s">
        <v>5141</v>
      </c>
      <c r="G49" s="37"/>
      <c r="H49" s="37"/>
      <c r="I49" s="67"/>
      <c r="J49" s="56">
        <f t="shared" si="1"/>
        <v>0</v>
      </c>
      <c r="K49" s="155"/>
      <c r="L49" s="156"/>
      <c r="M49" s="155"/>
      <c r="N49" s="156"/>
    </row>
    <row r="50" spans="1:14" ht="26.25" customHeight="1">
      <c r="A50" s="61">
        <v>46</v>
      </c>
      <c r="B50" s="61" t="s">
        <v>1595</v>
      </c>
      <c r="C50" s="157" t="s">
        <v>1596</v>
      </c>
      <c r="D50" s="158" t="s">
        <v>7</v>
      </c>
      <c r="E50" s="158">
        <v>1175</v>
      </c>
      <c r="F50" s="80" t="s">
        <v>5141</v>
      </c>
      <c r="G50" s="37"/>
      <c r="H50" s="37"/>
      <c r="I50" s="67"/>
      <c r="J50" s="56">
        <f t="shared" si="1"/>
        <v>0</v>
      </c>
      <c r="K50" s="155"/>
      <c r="L50" s="156"/>
      <c r="M50" s="155"/>
      <c r="N50" s="156"/>
    </row>
    <row r="51" spans="1:14" ht="26.25" customHeight="1">
      <c r="A51" s="61">
        <v>47</v>
      </c>
      <c r="B51" s="61" t="s">
        <v>1597</v>
      </c>
      <c r="C51" s="157" t="s">
        <v>1598</v>
      </c>
      <c r="D51" s="158" t="s">
        <v>7</v>
      </c>
      <c r="E51" s="158">
        <v>120</v>
      </c>
      <c r="F51" s="80" t="s">
        <v>5141</v>
      </c>
      <c r="G51" s="37"/>
      <c r="H51" s="37"/>
      <c r="I51" s="67"/>
      <c r="J51" s="56">
        <f t="shared" si="1"/>
        <v>0</v>
      </c>
      <c r="K51" s="155"/>
      <c r="L51" s="156"/>
      <c r="M51" s="155"/>
      <c r="N51" s="156"/>
    </row>
    <row r="52" spans="1:14" ht="26.25" customHeight="1">
      <c r="A52" s="61">
        <v>48</v>
      </c>
      <c r="B52" s="61" t="s">
        <v>1599</v>
      </c>
      <c r="C52" s="157" t="s">
        <v>1600</v>
      </c>
      <c r="D52" s="158" t="s">
        <v>7</v>
      </c>
      <c r="E52" s="158">
        <v>96</v>
      </c>
      <c r="F52" s="80" t="s">
        <v>5141</v>
      </c>
      <c r="G52" s="37"/>
      <c r="H52" s="37"/>
      <c r="I52" s="67"/>
      <c r="J52" s="56">
        <f t="shared" si="1"/>
        <v>0</v>
      </c>
      <c r="K52" s="155"/>
      <c r="L52" s="156"/>
      <c r="M52" s="155"/>
      <c r="N52" s="156"/>
    </row>
    <row r="53" spans="1:14" ht="26.25" customHeight="1">
      <c r="A53" s="61">
        <v>49</v>
      </c>
      <c r="B53" s="61" t="s">
        <v>1601</v>
      </c>
      <c r="C53" s="157" t="s">
        <v>1602</v>
      </c>
      <c r="D53" s="158" t="s">
        <v>7</v>
      </c>
      <c r="E53" s="158">
        <v>20</v>
      </c>
      <c r="F53" s="80" t="s">
        <v>5141</v>
      </c>
      <c r="G53" s="37"/>
      <c r="H53" s="37"/>
      <c r="I53" s="67"/>
      <c r="J53" s="56">
        <f t="shared" si="1"/>
        <v>0</v>
      </c>
      <c r="K53" s="155"/>
      <c r="L53" s="156"/>
      <c r="M53" s="155"/>
      <c r="N53" s="156"/>
    </row>
    <row r="54" spans="1:14" ht="26.25" customHeight="1">
      <c r="A54" s="61">
        <v>50</v>
      </c>
      <c r="B54" s="61" t="s">
        <v>1603</v>
      </c>
      <c r="C54" s="157" t="s">
        <v>1604</v>
      </c>
      <c r="D54" s="158" t="s">
        <v>7</v>
      </c>
      <c r="E54" s="158">
        <v>55</v>
      </c>
      <c r="F54" s="80" t="s">
        <v>5141</v>
      </c>
      <c r="G54" s="37"/>
      <c r="H54" s="37"/>
      <c r="I54" s="67"/>
      <c r="J54" s="56">
        <f t="shared" si="1"/>
        <v>0</v>
      </c>
      <c r="K54" s="155"/>
      <c r="L54" s="156"/>
      <c r="M54" s="155"/>
      <c r="N54" s="156"/>
    </row>
    <row r="55" spans="1:14" ht="26.25" customHeight="1">
      <c r="A55" s="61">
        <v>51</v>
      </c>
      <c r="B55" s="61" t="s">
        <v>1605</v>
      </c>
      <c r="C55" s="157" t="s">
        <v>1606</v>
      </c>
      <c r="D55" s="158" t="s">
        <v>7</v>
      </c>
      <c r="E55" s="158">
        <v>89</v>
      </c>
      <c r="F55" s="80" t="s">
        <v>5141</v>
      </c>
      <c r="G55" s="37"/>
      <c r="H55" s="37"/>
      <c r="I55" s="67"/>
      <c r="J55" s="56">
        <f t="shared" si="1"/>
        <v>0</v>
      </c>
      <c r="K55" s="155"/>
      <c r="L55" s="156"/>
      <c r="M55" s="155"/>
      <c r="N55" s="156"/>
    </row>
    <row r="56" spans="1:14" ht="26.25" customHeight="1">
      <c r="A56" s="61">
        <v>52</v>
      </c>
      <c r="B56" s="61" t="e">
        <v>#N/A</v>
      </c>
      <c r="C56" s="157" t="s">
        <v>1607</v>
      </c>
      <c r="D56" s="158" t="s">
        <v>7</v>
      </c>
      <c r="E56" s="158">
        <v>30</v>
      </c>
      <c r="F56" s="80" t="s">
        <v>5141</v>
      </c>
      <c r="G56" s="37"/>
      <c r="H56" s="37"/>
      <c r="I56" s="67"/>
      <c r="J56" s="56">
        <f t="shared" si="1"/>
        <v>0</v>
      </c>
      <c r="K56" s="155"/>
      <c r="L56" s="156"/>
      <c r="M56" s="155"/>
      <c r="N56" s="156"/>
    </row>
    <row r="57" spans="1:14" ht="26.25" customHeight="1">
      <c r="A57" s="61">
        <v>53</v>
      </c>
      <c r="B57" s="61" t="e">
        <v>#N/A</v>
      </c>
      <c r="C57" s="157" t="s">
        <v>1608</v>
      </c>
      <c r="D57" s="158" t="s">
        <v>7</v>
      </c>
      <c r="E57" s="158">
        <v>20</v>
      </c>
      <c r="F57" s="80" t="s">
        <v>5141</v>
      </c>
      <c r="G57" s="37"/>
      <c r="H57" s="37"/>
      <c r="I57" s="67"/>
      <c r="J57" s="56">
        <f t="shared" si="1"/>
        <v>0</v>
      </c>
      <c r="K57" s="155"/>
      <c r="L57" s="156"/>
      <c r="M57" s="155"/>
      <c r="N57" s="156"/>
    </row>
    <row r="58" spans="1:14" ht="26.25" customHeight="1">
      <c r="A58" s="61">
        <v>54</v>
      </c>
      <c r="B58" s="61" t="e">
        <v>#N/A</v>
      </c>
      <c r="C58" s="157" t="s">
        <v>1609</v>
      </c>
      <c r="D58" s="158" t="s">
        <v>7</v>
      </c>
      <c r="E58" s="158">
        <v>20</v>
      </c>
      <c r="F58" s="80" t="s">
        <v>5141</v>
      </c>
      <c r="G58" s="37"/>
      <c r="H58" s="37"/>
      <c r="I58" s="67"/>
      <c r="J58" s="56">
        <f t="shared" si="1"/>
        <v>0</v>
      </c>
      <c r="K58" s="155"/>
      <c r="L58" s="156"/>
      <c r="M58" s="155"/>
      <c r="N58" s="156"/>
    </row>
    <row r="59" spans="1:14" ht="26.25" customHeight="1">
      <c r="A59" s="61">
        <v>55</v>
      </c>
      <c r="B59" s="61" t="s">
        <v>1610</v>
      </c>
      <c r="C59" s="157" t="s">
        <v>1611</v>
      </c>
      <c r="D59" s="158" t="s">
        <v>7</v>
      </c>
      <c r="E59" s="158">
        <v>650</v>
      </c>
      <c r="F59" s="80" t="s">
        <v>5141</v>
      </c>
      <c r="G59" s="37"/>
      <c r="H59" s="37"/>
      <c r="I59" s="67"/>
      <c r="J59" s="56">
        <f t="shared" si="1"/>
        <v>0</v>
      </c>
      <c r="K59" s="155"/>
      <c r="L59" s="156"/>
      <c r="M59" s="155"/>
      <c r="N59" s="156"/>
    </row>
    <row r="60" spans="1:14" ht="26.25" customHeight="1">
      <c r="A60" s="61">
        <v>56</v>
      </c>
      <c r="B60" s="61" t="s">
        <v>1612</v>
      </c>
      <c r="C60" s="157" t="s">
        <v>1613</v>
      </c>
      <c r="D60" s="158" t="s">
        <v>7</v>
      </c>
      <c r="E60" s="158">
        <v>150</v>
      </c>
      <c r="F60" s="80" t="s">
        <v>5141</v>
      </c>
      <c r="G60" s="37"/>
      <c r="H60" s="37"/>
      <c r="I60" s="67"/>
      <c r="J60" s="56">
        <f t="shared" si="1"/>
        <v>0</v>
      </c>
      <c r="K60" s="155"/>
      <c r="L60" s="156"/>
      <c r="M60" s="155"/>
      <c r="N60" s="156"/>
    </row>
    <row r="61" spans="1:14" ht="26.25" customHeight="1">
      <c r="A61" s="61">
        <v>57</v>
      </c>
      <c r="B61" s="61" t="s">
        <v>1614</v>
      </c>
      <c r="C61" s="157" t="s">
        <v>1615</v>
      </c>
      <c r="D61" s="158" t="s">
        <v>7</v>
      </c>
      <c r="E61" s="158">
        <v>220</v>
      </c>
      <c r="F61" s="80" t="s">
        <v>5141</v>
      </c>
      <c r="G61" s="37"/>
      <c r="H61" s="37"/>
      <c r="I61" s="67"/>
      <c r="J61" s="56">
        <f t="shared" si="1"/>
        <v>0</v>
      </c>
      <c r="K61" s="155"/>
      <c r="L61" s="156"/>
      <c r="M61" s="155"/>
      <c r="N61" s="156"/>
    </row>
    <row r="62" spans="1:14" ht="26.25" customHeight="1">
      <c r="A62" s="61">
        <v>58</v>
      </c>
      <c r="B62" s="61" t="e">
        <v>#N/A</v>
      </c>
      <c r="C62" s="157" t="s">
        <v>1616</v>
      </c>
      <c r="D62" s="158" t="s">
        <v>7</v>
      </c>
      <c r="E62" s="158">
        <v>4</v>
      </c>
      <c r="F62" s="80" t="s">
        <v>5141</v>
      </c>
      <c r="G62" s="37"/>
      <c r="H62" s="37"/>
      <c r="I62" s="67"/>
      <c r="J62" s="56">
        <f t="shared" si="1"/>
        <v>0</v>
      </c>
      <c r="K62" s="155"/>
      <c r="L62" s="156"/>
      <c r="M62" s="155"/>
      <c r="N62" s="156"/>
    </row>
    <row r="63" spans="1:14" ht="26.25" customHeight="1">
      <c r="A63" s="61">
        <v>59</v>
      </c>
      <c r="B63" s="61" t="s">
        <v>1617</v>
      </c>
      <c r="C63" s="157" t="s">
        <v>1618</v>
      </c>
      <c r="D63" s="158" t="s">
        <v>7</v>
      </c>
      <c r="E63" s="158">
        <v>12</v>
      </c>
      <c r="F63" s="80" t="s">
        <v>5141</v>
      </c>
      <c r="G63" s="37"/>
      <c r="H63" s="37"/>
      <c r="I63" s="67"/>
      <c r="J63" s="56">
        <f t="shared" si="1"/>
        <v>0</v>
      </c>
      <c r="K63" s="155"/>
      <c r="L63" s="156"/>
      <c r="M63" s="155"/>
      <c r="N63" s="156"/>
    </row>
    <row r="64" spans="1:14" ht="26.25" customHeight="1">
      <c r="A64" s="61">
        <v>60</v>
      </c>
      <c r="B64" s="61" t="s">
        <v>1619</v>
      </c>
      <c r="C64" s="157" t="s">
        <v>1620</v>
      </c>
      <c r="D64" s="158" t="s">
        <v>7</v>
      </c>
      <c r="E64" s="158">
        <v>12</v>
      </c>
      <c r="F64" s="80" t="s">
        <v>5141</v>
      </c>
      <c r="G64" s="37"/>
      <c r="H64" s="37"/>
      <c r="I64" s="67"/>
      <c r="J64" s="56">
        <f t="shared" si="1"/>
        <v>0</v>
      </c>
      <c r="K64" s="155"/>
      <c r="L64" s="156"/>
      <c r="M64" s="155"/>
      <c r="N64" s="156"/>
    </row>
    <row r="65" spans="1:14" ht="26.25" customHeight="1">
      <c r="A65" s="61">
        <v>61</v>
      </c>
      <c r="B65" s="61" t="s">
        <v>1621</v>
      </c>
      <c r="C65" s="157" t="s">
        <v>1622</v>
      </c>
      <c r="D65" s="158" t="s">
        <v>7</v>
      </c>
      <c r="E65" s="158">
        <v>22</v>
      </c>
      <c r="F65" s="80" t="s">
        <v>5141</v>
      </c>
      <c r="G65" s="37"/>
      <c r="H65" s="37"/>
      <c r="I65" s="67"/>
      <c r="J65" s="56">
        <f t="shared" si="1"/>
        <v>0</v>
      </c>
      <c r="K65" s="155"/>
      <c r="L65" s="156"/>
      <c r="M65" s="155"/>
      <c r="N65" s="156"/>
    </row>
    <row r="66" spans="1:14" ht="26.25" customHeight="1">
      <c r="A66" s="61">
        <v>62</v>
      </c>
      <c r="B66" s="61" t="s">
        <v>1623</v>
      </c>
      <c r="C66" s="157" t="s">
        <v>1624</v>
      </c>
      <c r="D66" s="158" t="s">
        <v>7</v>
      </c>
      <c r="E66" s="158">
        <v>56</v>
      </c>
      <c r="F66" s="80" t="s">
        <v>5141</v>
      </c>
      <c r="G66" s="37"/>
      <c r="H66" s="37"/>
      <c r="I66" s="67"/>
      <c r="J66" s="56">
        <f t="shared" si="1"/>
        <v>0</v>
      </c>
      <c r="K66" s="155"/>
      <c r="L66" s="156"/>
      <c r="M66" s="155"/>
      <c r="N66" s="156"/>
    </row>
    <row r="67" spans="1:14" ht="26.25" customHeight="1">
      <c r="A67" s="61">
        <v>63</v>
      </c>
      <c r="B67" s="61" t="e">
        <v>#N/A</v>
      </c>
      <c r="C67" s="157" t="s">
        <v>884</v>
      </c>
      <c r="D67" s="158" t="s">
        <v>7</v>
      </c>
      <c r="E67" s="158">
        <v>3</v>
      </c>
      <c r="F67" s="64"/>
      <c r="G67" s="37"/>
      <c r="H67" s="37"/>
      <c r="I67" s="67"/>
      <c r="J67" s="56">
        <f t="shared" si="1"/>
        <v>0</v>
      </c>
      <c r="K67" s="155"/>
      <c r="L67" s="156"/>
      <c r="M67" s="155"/>
      <c r="N67" s="156"/>
    </row>
    <row r="68" spans="1:14" ht="26.25" customHeight="1">
      <c r="A68" s="61">
        <v>64</v>
      </c>
      <c r="B68" s="61" t="s">
        <v>1625</v>
      </c>
      <c r="C68" s="157" t="s">
        <v>1626</v>
      </c>
      <c r="D68" s="158" t="s">
        <v>7</v>
      </c>
      <c r="E68" s="158">
        <v>84</v>
      </c>
      <c r="F68" s="80" t="s">
        <v>5141</v>
      </c>
      <c r="G68" s="37"/>
      <c r="H68" s="37"/>
      <c r="I68" s="67"/>
      <c r="J68" s="56">
        <f t="shared" si="1"/>
        <v>0</v>
      </c>
      <c r="K68" s="155"/>
      <c r="L68" s="156"/>
      <c r="M68" s="155"/>
      <c r="N68" s="156"/>
    </row>
    <row r="69" spans="1:14" ht="26.25" customHeight="1">
      <c r="A69" s="61">
        <v>65</v>
      </c>
      <c r="B69" s="61" t="s">
        <v>1627</v>
      </c>
      <c r="C69" s="157" t="s">
        <v>1628</v>
      </c>
      <c r="D69" s="158" t="s">
        <v>7</v>
      </c>
      <c r="E69" s="158">
        <v>50</v>
      </c>
      <c r="F69" s="80" t="s">
        <v>5141</v>
      </c>
      <c r="G69" s="37"/>
      <c r="H69" s="37"/>
      <c r="I69" s="67"/>
      <c r="J69" s="56">
        <f aca="true" t="shared" si="2" ref="J69:J90">I69*E69</f>
        <v>0</v>
      </c>
      <c r="K69" s="155"/>
      <c r="L69" s="156"/>
      <c r="M69" s="155"/>
      <c r="N69" s="156"/>
    </row>
    <row r="70" spans="1:14" ht="26.25" customHeight="1">
      <c r="A70" s="61">
        <v>66</v>
      </c>
      <c r="B70" s="61" t="s">
        <v>1629</v>
      </c>
      <c r="C70" s="157" t="s">
        <v>1630</v>
      </c>
      <c r="D70" s="158" t="s">
        <v>7</v>
      </c>
      <c r="E70" s="158">
        <v>20</v>
      </c>
      <c r="F70" s="80" t="s">
        <v>5141</v>
      </c>
      <c r="G70" s="37"/>
      <c r="H70" s="37"/>
      <c r="I70" s="67"/>
      <c r="J70" s="56">
        <f t="shared" si="2"/>
        <v>0</v>
      </c>
      <c r="K70" s="155"/>
      <c r="L70" s="156"/>
      <c r="M70" s="155"/>
      <c r="N70" s="156"/>
    </row>
    <row r="71" spans="1:14" ht="26.25" customHeight="1">
      <c r="A71" s="61">
        <v>67</v>
      </c>
      <c r="B71" s="61" t="s">
        <v>1631</v>
      </c>
      <c r="C71" s="157" t="s">
        <v>1632</v>
      </c>
      <c r="D71" s="158" t="s">
        <v>7</v>
      </c>
      <c r="E71" s="158">
        <v>40</v>
      </c>
      <c r="F71" s="80" t="s">
        <v>5141</v>
      </c>
      <c r="G71" s="37"/>
      <c r="H71" s="37"/>
      <c r="I71" s="67"/>
      <c r="J71" s="56">
        <f t="shared" si="2"/>
        <v>0</v>
      </c>
      <c r="K71" s="155"/>
      <c r="L71" s="156"/>
      <c r="M71" s="155"/>
      <c r="N71" s="156"/>
    </row>
    <row r="72" spans="1:14" ht="26.25" customHeight="1">
      <c r="A72" s="61">
        <v>68</v>
      </c>
      <c r="B72" s="61" t="s">
        <v>1633</v>
      </c>
      <c r="C72" s="157" t="s">
        <v>1634</v>
      </c>
      <c r="D72" s="158" t="s">
        <v>7</v>
      </c>
      <c r="E72" s="158">
        <v>30</v>
      </c>
      <c r="F72" s="80" t="s">
        <v>5141</v>
      </c>
      <c r="G72" s="37"/>
      <c r="H72" s="37"/>
      <c r="I72" s="67"/>
      <c r="J72" s="56">
        <f t="shared" si="2"/>
        <v>0</v>
      </c>
      <c r="K72" s="155"/>
      <c r="L72" s="156"/>
      <c r="M72" s="155"/>
      <c r="N72" s="156"/>
    </row>
    <row r="73" spans="1:14" ht="26.25" customHeight="1">
      <c r="A73" s="61">
        <v>69</v>
      </c>
      <c r="B73" s="61" t="s">
        <v>1635</v>
      </c>
      <c r="C73" s="157" t="s">
        <v>1636</v>
      </c>
      <c r="D73" s="158" t="s">
        <v>7</v>
      </c>
      <c r="E73" s="158">
        <v>100</v>
      </c>
      <c r="F73" s="80" t="s">
        <v>5141</v>
      </c>
      <c r="G73" s="37"/>
      <c r="H73" s="37"/>
      <c r="I73" s="67"/>
      <c r="J73" s="56">
        <f t="shared" si="2"/>
        <v>0</v>
      </c>
      <c r="K73" s="155"/>
      <c r="L73" s="156"/>
      <c r="M73" s="155"/>
      <c r="N73" s="156"/>
    </row>
    <row r="74" spans="1:14" ht="26.25" customHeight="1">
      <c r="A74" s="61">
        <v>70</v>
      </c>
      <c r="B74" s="61" t="s">
        <v>1637</v>
      </c>
      <c r="C74" s="157" t="s">
        <v>1638</v>
      </c>
      <c r="D74" s="158" t="s">
        <v>7</v>
      </c>
      <c r="E74" s="158">
        <v>66</v>
      </c>
      <c r="F74" s="80" t="s">
        <v>5141</v>
      </c>
      <c r="G74" s="37"/>
      <c r="H74" s="37"/>
      <c r="I74" s="67"/>
      <c r="J74" s="56">
        <f t="shared" si="2"/>
        <v>0</v>
      </c>
      <c r="K74" s="155"/>
      <c r="L74" s="156"/>
      <c r="M74" s="155"/>
      <c r="N74" s="156"/>
    </row>
    <row r="75" spans="1:14" ht="26.25" customHeight="1">
      <c r="A75" s="61">
        <v>71</v>
      </c>
      <c r="B75" s="61" t="s">
        <v>1639</v>
      </c>
      <c r="C75" s="157" t="s">
        <v>1640</v>
      </c>
      <c r="D75" s="158" t="s">
        <v>7</v>
      </c>
      <c r="E75" s="158">
        <v>110</v>
      </c>
      <c r="F75" s="80" t="s">
        <v>5141</v>
      </c>
      <c r="G75" s="37"/>
      <c r="H75" s="37"/>
      <c r="I75" s="67"/>
      <c r="J75" s="56">
        <f t="shared" si="2"/>
        <v>0</v>
      </c>
      <c r="K75" s="155"/>
      <c r="L75" s="156"/>
      <c r="M75" s="155"/>
      <c r="N75" s="156"/>
    </row>
    <row r="76" spans="1:14" ht="26.25" customHeight="1">
      <c r="A76" s="61">
        <v>72</v>
      </c>
      <c r="B76" s="61" t="s">
        <v>1641</v>
      </c>
      <c r="C76" s="157" t="s">
        <v>1642</v>
      </c>
      <c r="D76" s="158" t="s">
        <v>7</v>
      </c>
      <c r="E76" s="158">
        <v>124</v>
      </c>
      <c r="F76" s="80" t="s">
        <v>5141</v>
      </c>
      <c r="G76" s="37"/>
      <c r="H76" s="37"/>
      <c r="I76" s="67"/>
      <c r="J76" s="56">
        <f t="shared" si="2"/>
        <v>0</v>
      </c>
      <c r="K76" s="155"/>
      <c r="L76" s="156"/>
      <c r="M76" s="155"/>
      <c r="N76" s="156"/>
    </row>
    <row r="77" spans="1:14" ht="26.25" customHeight="1">
      <c r="A77" s="61">
        <v>73</v>
      </c>
      <c r="B77" s="61" t="s">
        <v>1643</v>
      </c>
      <c r="C77" s="157" t="s">
        <v>1644</v>
      </c>
      <c r="D77" s="158" t="s">
        <v>7</v>
      </c>
      <c r="E77" s="158">
        <v>100</v>
      </c>
      <c r="F77" s="80" t="s">
        <v>5141</v>
      </c>
      <c r="G77" s="37"/>
      <c r="H77" s="37"/>
      <c r="I77" s="67"/>
      <c r="J77" s="56">
        <f t="shared" si="2"/>
        <v>0</v>
      </c>
      <c r="K77" s="155"/>
      <c r="L77" s="156"/>
      <c r="M77" s="155"/>
      <c r="N77" s="156"/>
    </row>
    <row r="78" spans="1:14" ht="26.25" customHeight="1">
      <c r="A78" s="61">
        <v>74</v>
      </c>
      <c r="B78" s="61" t="s">
        <v>1645</v>
      </c>
      <c r="C78" s="157" t="s">
        <v>1646</v>
      </c>
      <c r="D78" s="158" t="s">
        <v>7</v>
      </c>
      <c r="E78" s="158">
        <v>100</v>
      </c>
      <c r="F78" s="80" t="s">
        <v>5141</v>
      </c>
      <c r="G78" s="37"/>
      <c r="H78" s="37"/>
      <c r="I78" s="67"/>
      <c r="J78" s="56">
        <f t="shared" si="2"/>
        <v>0</v>
      </c>
      <c r="K78" s="155"/>
      <c r="L78" s="156"/>
      <c r="M78" s="155"/>
      <c r="N78" s="156"/>
    </row>
    <row r="79" spans="1:14" ht="26.25" customHeight="1">
      <c r="A79" s="61">
        <v>75</v>
      </c>
      <c r="B79" s="61" t="s">
        <v>1647</v>
      </c>
      <c r="C79" s="157" t="s">
        <v>1648</v>
      </c>
      <c r="D79" s="158" t="s">
        <v>7</v>
      </c>
      <c r="E79" s="158">
        <v>40</v>
      </c>
      <c r="F79" s="80" t="s">
        <v>5141</v>
      </c>
      <c r="G79" s="37"/>
      <c r="H79" s="37"/>
      <c r="I79" s="67"/>
      <c r="J79" s="56">
        <f t="shared" si="2"/>
        <v>0</v>
      </c>
      <c r="K79" s="155"/>
      <c r="L79" s="156"/>
      <c r="M79" s="155"/>
      <c r="N79" s="156"/>
    </row>
    <row r="80" spans="1:14" ht="26.25" customHeight="1">
      <c r="A80" s="61">
        <v>76</v>
      </c>
      <c r="B80" s="61" t="s">
        <v>1649</v>
      </c>
      <c r="C80" s="157" t="s">
        <v>1650</v>
      </c>
      <c r="D80" s="158" t="s">
        <v>7</v>
      </c>
      <c r="E80" s="158">
        <v>100</v>
      </c>
      <c r="F80" s="80" t="s">
        <v>5141</v>
      </c>
      <c r="G80" s="37"/>
      <c r="H80" s="37"/>
      <c r="I80" s="67"/>
      <c r="J80" s="56">
        <f t="shared" si="2"/>
        <v>0</v>
      </c>
      <c r="K80" s="155"/>
      <c r="L80" s="156"/>
      <c r="M80" s="155"/>
      <c r="N80" s="156"/>
    </row>
    <row r="81" spans="1:14" ht="26.25" customHeight="1">
      <c r="A81" s="61">
        <v>77</v>
      </c>
      <c r="B81" s="61" t="s">
        <v>1651</v>
      </c>
      <c r="C81" s="157" t="s">
        <v>1652</v>
      </c>
      <c r="D81" s="158" t="s">
        <v>7</v>
      </c>
      <c r="E81" s="158">
        <v>52</v>
      </c>
      <c r="F81" s="80" t="s">
        <v>5141</v>
      </c>
      <c r="G81" s="37"/>
      <c r="H81" s="37"/>
      <c r="I81" s="67"/>
      <c r="J81" s="56">
        <f t="shared" si="2"/>
        <v>0</v>
      </c>
      <c r="K81" s="155"/>
      <c r="L81" s="156"/>
      <c r="M81" s="155"/>
      <c r="N81" s="156"/>
    </row>
    <row r="82" spans="1:14" ht="26.25" customHeight="1">
      <c r="A82" s="61">
        <v>78</v>
      </c>
      <c r="B82" s="61" t="s">
        <v>1653</v>
      </c>
      <c r="C82" s="157" t="s">
        <v>1654</v>
      </c>
      <c r="D82" s="158" t="s">
        <v>7</v>
      </c>
      <c r="E82" s="158">
        <v>120</v>
      </c>
      <c r="F82" s="80" t="s">
        <v>5141</v>
      </c>
      <c r="G82" s="37"/>
      <c r="H82" s="37"/>
      <c r="I82" s="67"/>
      <c r="J82" s="56">
        <f t="shared" si="2"/>
        <v>0</v>
      </c>
      <c r="K82" s="155"/>
      <c r="L82" s="156"/>
      <c r="M82" s="155"/>
      <c r="N82" s="156"/>
    </row>
    <row r="83" spans="1:14" ht="26.25" customHeight="1">
      <c r="A83" s="61">
        <v>79</v>
      </c>
      <c r="B83" s="61" t="s">
        <v>1655</v>
      </c>
      <c r="C83" s="157" t="s">
        <v>1656</v>
      </c>
      <c r="D83" s="158" t="s">
        <v>7</v>
      </c>
      <c r="E83" s="158">
        <v>100</v>
      </c>
      <c r="F83" s="80" t="s">
        <v>5141</v>
      </c>
      <c r="G83" s="37"/>
      <c r="H83" s="37"/>
      <c r="I83" s="67"/>
      <c r="J83" s="56">
        <f t="shared" si="2"/>
        <v>0</v>
      </c>
      <c r="K83" s="155"/>
      <c r="L83" s="156"/>
      <c r="M83" s="155"/>
      <c r="N83" s="156"/>
    </row>
    <row r="84" spans="1:14" ht="26.25" customHeight="1">
      <c r="A84" s="61">
        <v>80</v>
      </c>
      <c r="B84" s="61" t="s">
        <v>1657</v>
      </c>
      <c r="C84" s="157" t="s">
        <v>1658</v>
      </c>
      <c r="D84" s="158" t="s">
        <v>7</v>
      </c>
      <c r="E84" s="158">
        <v>100</v>
      </c>
      <c r="F84" s="80" t="s">
        <v>5141</v>
      </c>
      <c r="G84" s="37"/>
      <c r="H84" s="37"/>
      <c r="I84" s="67"/>
      <c r="J84" s="56">
        <f t="shared" si="2"/>
        <v>0</v>
      </c>
      <c r="K84" s="155"/>
      <c r="L84" s="156"/>
      <c r="M84" s="155"/>
      <c r="N84" s="156"/>
    </row>
    <row r="85" spans="1:14" ht="26.25" customHeight="1">
      <c r="A85" s="61">
        <v>81</v>
      </c>
      <c r="B85" s="61" t="s">
        <v>1659</v>
      </c>
      <c r="C85" s="157" t="s">
        <v>1660</v>
      </c>
      <c r="D85" s="158" t="s">
        <v>7</v>
      </c>
      <c r="E85" s="158">
        <v>24</v>
      </c>
      <c r="F85" s="80" t="s">
        <v>5141</v>
      </c>
      <c r="G85" s="37"/>
      <c r="H85" s="37"/>
      <c r="I85" s="67"/>
      <c r="J85" s="56">
        <f t="shared" si="2"/>
        <v>0</v>
      </c>
      <c r="K85" s="155"/>
      <c r="L85" s="156"/>
      <c r="M85" s="155"/>
      <c r="N85" s="156"/>
    </row>
    <row r="86" spans="1:14" ht="26.25" customHeight="1">
      <c r="A86" s="61">
        <v>82</v>
      </c>
      <c r="B86" s="61" t="s">
        <v>1661</v>
      </c>
      <c r="C86" s="157" t="s">
        <v>1662</v>
      </c>
      <c r="D86" s="158" t="s">
        <v>7</v>
      </c>
      <c r="E86" s="158">
        <v>22</v>
      </c>
      <c r="F86" s="80" t="s">
        <v>5141</v>
      </c>
      <c r="G86" s="37"/>
      <c r="H86" s="37"/>
      <c r="I86" s="67"/>
      <c r="J86" s="56">
        <f t="shared" si="2"/>
        <v>0</v>
      </c>
      <c r="K86" s="155"/>
      <c r="L86" s="156"/>
      <c r="M86" s="155"/>
      <c r="N86" s="156"/>
    </row>
    <row r="87" spans="1:14" ht="26.25" customHeight="1">
      <c r="A87" s="61">
        <v>83</v>
      </c>
      <c r="B87" s="61" t="s">
        <v>1663</v>
      </c>
      <c r="C87" s="157" t="s">
        <v>1664</v>
      </c>
      <c r="D87" s="158" t="s">
        <v>7</v>
      </c>
      <c r="E87" s="158">
        <v>72</v>
      </c>
      <c r="F87" s="80" t="s">
        <v>5141</v>
      </c>
      <c r="G87" s="37"/>
      <c r="H87" s="37"/>
      <c r="I87" s="67"/>
      <c r="J87" s="56">
        <f t="shared" si="2"/>
        <v>0</v>
      </c>
      <c r="K87" s="155"/>
      <c r="L87" s="156"/>
      <c r="M87" s="155"/>
      <c r="N87" s="156"/>
    </row>
    <row r="88" spans="1:14" ht="26.25" customHeight="1">
      <c r="A88" s="61">
        <v>84</v>
      </c>
      <c r="B88" s="61" t="s">
        <v>1665</v>
      </c>
      <c r="C88" s="157" t="s">
        <v>1666</v>
      </c>
      <c r="D88" s="158" t="s">
        <v>7</v>
      </c>
      <c r="E88" s="158">
        <v>12</v>
      </c>
      <c r="F88" s="80" t="s">
        <v>5141</v>
      </c>
      <c r="G88" s="37"/>
      <c r="H88" s="37"/>
      <c r="I88" s="67"/>
      <c r="J88" s="56">
        <f t="shared" si="2"/>
        <v>0</v>
      </c>
      <c r="K88" s="155"/>
      <c r="L88" s="156"/>
      <c r="M88" s="155"/>
      <c r="N88" s="156"/>
    </row>
    <row r="89" spans="1:14" ht="26.25" customHeight="1">
      <c r="A89" s="61">
        <v>85</v>
      </c>
      <c r="B89" s="61" t="s">
        <v>1667</v>
      </c>
      <c r="C89" s="157" t="s">
        <v>1668</v>
      </c>
      <c r="D89" s="158" t="s">
        <v>7</v>
      </c>
      <c r="E89" s="158">
        <v>3</v>
      </c>
      <c r="F89" s="80" t="s">
        <v>5141</v>
      </c>
      <c r="G89" s="37"/>
      <c r="H89" s="37"/>
      <c r="I89" s="67"/>
      <c r="J89" s="56">
        <f t="shared" si="2"/>
        <v>0</v>
      </c>
      <c r="K89" s="155"/>
      <c r="L89" s="156"/>
      <c r="M89" s="155"/>
      <c r="N89" s="156"/>
    </row>
    <row r="90" spans="1:14" ht="26.25" customHeight="1">
      <c r="A90" s="61">
        <v>86</v>
      </c>
      <c r="B90" s="61" t="s">
        <v>1669</v>
      </c>
      <c r="C90" s="157" t="s">
        <v>1670</v>
      </c>
      <c r="D90" s="158" t="s">
        <v>7</v>
      </c>
      <c r="E90" s="158">
        <v>56</v>
      </c>
      <c r="F90" s="80" t="s">
        <v>5141</v>
      </c>
      <c r="G90" s="37"/>
      <c r="H90" s="37"/>
      <c r="I90" s="67"/>
      <c r="J90" s="56">
        <f t="shared" si="2"/>
        <v>0</v>
      </c>
      <c r="K90" s="155"/>
      <c r="L90" s="156"/>
      <c r="M90" s="155"/>
      <c r="N90" s="156"/>
    </row>
    <row r="91" spans="1:14" ht="26.25" customHeight="1">
      <c r="A91" s="61">
        <v>87</v>
      </c>
      <c r="B91" s="61" t="s">
        <v>1671</v>
      </c>
      <c r="C91" s="157" t="s">
        <v>1672</v>
      </c>
      <c r="D91" s="158" t="s">
        <v>7</v>
      </c>
      <c r="E91" s="158">
        <v>58</v>
      </c>
      <c r="F91" s="80" t="s">
        <v>5141</v>
      </c>
      <c r="G91" s="37"/>
      <c r="H91" s="37"/>
      <c r="I91" s="67"/>
      <c r="J91" s="56">
        <f aca="true" t="shared" si="3" ref="J91:J99">I91*E91</f>
        <v>0</v>
      </c>
      <c r="K91" s="155"/>
      <c r="L91" s="156"/>
      <c r="M91" s="155"/>
      <c r="N91" s="156"/>
    </row>
    <row r="92" spans="1:14" ht="26.25" customHeight="1">
      <c r="A92" s="61">
        <v>88</v>
      </c>
      <c r="B92" s="61" t="s">
        <v>1673</v>
      </c>
      <c r="C92" s="157" t="s">
        <v>1674</v>
      </c>
      <c r="D92" s="158" t="s">
        <v>7</v>
      </c>
      <c r="E92" s="158">
        <v>24</v>
      </c>
      <c r="F92" s="80" t="s">
        <v>5141</v>
      </c>
      <c r="G92" s="37"/>
      <c r="H92" s="37"/>
      <c r="I92" s="67"/>
      <c r="J92" s="56">
        <f t="shared" si="3"/>
        <v>0</v>
      </c>
      <c r="K92" s="155"/>
      <c r="L92" s="156"/>
      <c r="M92" s="155"/>
      <c r="N92" s="156"/>
    </row>
    <row r="93" spans="1:14" ht="26.25" customHeight="1">
      <c r="A93" s="61">
        <v>89</v>
      </c>
      <c r="B93" s="61" t="s">
        <v>1675</v>
      </c>
      <c r="C93" s="157" t="s">
        <v>1676</v>
      </c>
      <c r="D93" s="158" t="s">
        <v>7</v>
      </c>
      <c r="E93" s="158">
        <v>54</v>
      </c>
      <c r="F93" s="80" t="s">
        <v>5141</v>
      </c>
      <c r="G93" s="37"/>
      <c r="H93" s="37"/>
      <c r="I93" s="67"/>
      <c r="J93" s="56">
        <f t="shared" si="3"/>
        <v>0</v>
      </c>
      <c r="K93" s="155"/>
      <c r="L93" s="156"/>
      <c r="M93" s="155"/>
      <c r="N93" s="156"/>
    </row>
    <row r="94" spans="1:14" ht="26.25" customHeight="1">
      <c r="A94" s="61">
        <v>90</v>
      </c>
      <c r="B94" s="61" t="s">
        <v>1677</v>
      </c>
      <c r="C94" s="157" t="s">
        <v>1678</v>
      </c>
      <c r="D94" s="158" t="s">
        <v>7</v>
      </c>
      <c r="E94" s="158">
        <v>2</v>
      </c>
      <c r="F94" s="80" t="s">
        <v>5141</v>
      </c>
      <c r="G94" s="37"/>
      <c r="H94" s="37"/>
      <c r="I94" s="67"/>
      <c r="J94" s="56">
        <f t="shared" si="3"/>
        <v>0</v>
      </c>
      <c r="K94" s="155"/>
      <c r="L94" s="156"/>
      <c r="M94" s="155"/>
      <c r="N94" s="156"/>
    </row>
    <row r="95" spans="1:14" ht="26.25" customHeight="1">
      <c r="A95" s="61">
        <v>91</v>
      </c>
      <c r="B95" s="61" t="s">
        <v>1679</v>
      </c>
      <c r="C95" s="157" t="s">
        <v>1680</v>
      </c>
      <c r="D95" s="158" t="s">
        <v>7</v>
      </c>
      <c r="E95" s="158">
        <v>21</v>
      </c>
      <c r="F95" s="80" t="s">
        <v>5141</v>
      </c>
      <c r="G95" s="37"/>
      <c r="H95" s="37"/>
      <c r="I95" s="67"/>
      <c r="J95" s="56">
        <f t="shared" si="3"/>
        <v>0</v>
      </c>
      <c r="K95" s="155"/>
      <c r="L95" s="156"/>
      <c r="M95" s="155"/>
      <c r="N95" s="156"/>
    </row>
    <row r="96" spans="1:14" ht="26.25" customHeight="1">
      <c r="A96" s="61">
        <v>92</v>
      </c>
      <c r="B96" s="61" t="s">
        <v>1681</v>
      </c>
      <c r="C96" s="157" t="s">
        <v>1682</v>
      </c>
      <c r="D96" s="158" t="s">
        <v>7</v>
      </c>
      <c r="E96" s="158">
        <v>24</v>
      </c>
      <c r="F96" s="80" t="s">
        <v>5141</v>
      </c>
      <c r="G96" s="37"/>
      <c r="H96" s="37"/>
      <c r="I96" s="67"/>
      <c r="J96" s="56">
        <f t="shared" si="3"/>
        <v>0</v>
      </c>
      <c r="K96" s="155"/>
      <c r="L96" s="156"/>
      <c r="M96" s="155"/>
      <c r="N96" s="156"/>
    </row>
    <row r="97" spans="1:14" ht="26.25" customHeight="1">
      <c r="A97" s="61">
        <v>93</v>
      </c>
      <c r="B97" s="61" t="s">
        <v>1683</v>
      </c>
      <c r="C97" s="157" t="s">
        <v>1684</v>
      </c>
      <c r="D97" s="158" t="s">
        <v>7</v>
      </c>
      <c r="E97" s="158">
        <v>137</v>
      </c>
      <c r="F97" s="80" t="s">
        <v>5141</v>
      </c>
      <c r="G97" s="37"/>
      <c r="H97" s="37"/>
      <c r="I97" s="67"/>
      <c r="J97" s="56">
        <f t="shared" si="3"/>
        <v>0</v>
      </c>
      <c r="K97" s="155"/>
      <c r="L97" s="156"/>
      <c r="M97" s="155"/>
      <c r="N97" s="156"/>
    </row>
    <row r="98" spans="1:14" ht="26.25" customHeight="1">
      <c r="A98" s="61">
        <v>94</v>
      </c>
      <c r="B98" s="61" t="s">
        <v>1685</v>
      </c>
      <c r="C98" s="157" t="s">
        <v>1686</v>
      </c>
      <c r="D98" s="158" t="s">
        <v>7</v>
      </c>
      <c r="E98" s="158">
        <v>20</v>
      </c>
      <c r="F98" s="80" t="s">
        <v>5141</v>
      </c>
      <c r="G98" s="37"/>
      <c r="H98" s="37"/>
      <c r="I98" s="67"/>
      <c r="J98" s="56">
        <f t="shared" si="3"/>
        <v>0</v>
      </c>
      <c r="K98" s="155"/>
      <c r="L98" s="156"/>
      <c r="M98" s="155"/>
      <c r="N98" s="156"/>
    </row>
    <row r="99" spans="1:14" ht="26.25" customHeight="1">
      <c r="A99" s="61">
        <v>95</v>
      </c>
      <c r="B99" s="61" t="s">
        <v>1687</v>
      </c>
      <c r="C99" s="157" t="s">
        <v>1688</v>
      </c>
      <c r="D99" s="158" t="s">
        <v>7</v>
      </c>
      <c r="E99" s="158">
        <v>30</v>
      </c>
      <c r="F99" s="80" t="s">
        <v>5141</v>
      </c>
      <c r="G99" s="37"/>
      <c r="H99" s="37"/>
      <c r="I99" s="67"/>
      <c r="J99" s="56">
        <f t="shared" si="3"/>
        <v>0</v>
      </c>
      <c r="K99" s="155"/>
      <c r="L99" s="156"/>
      <c r="M99" s="155"/>
      <c r="N99" s="156"/>
    </row>
    <row r="100" spans="1:14" ht="26.25" customHeight="1">
      <c r="A100" s="61">
        <v>96</v>
      </c>
      <c r="B100" s="61" t="s">
        <v>1689</v>
      </c>
      <c r="C100" s="157" t="s">
        <v>1690</v>
      </c>
      <c r="D100" s="158" t="s">
        <v>7</v>
      </c>
      <c r="E100" s="158">
        <v>60</v>
      </c>
      <c r="F100" s="80" t="s">
        <v>5141</v>
      </c>
      <c r="G100" s="37"/>
      <c r="H100" s="37"/>
      <c r="I100" s="67"/>
      <c r="J100" s="56">
        <f aca="true" t="shared" si="4" ref="J100:J109">I100*E100</f>
        <v>0</v>
      </c>
      <c r="K100" s="155"/>
      <c r="L100" s="156"/>
      <c r="M100" s="155"/>
      <c r="N100" s="156"/>
    </row>
    <row r="101" spans="1:14" ht="26.25" customHeight="1">
      <c r="A101" s="61">
        <v>97</v>
      </c>
      <c r="B101" s="61" t="s">
        <v>1691</v>
      </c>
      <c r="C101" s="157" t="s">
        <v>1692</v>
      </c>
      <c r="D101" s="158" t="s">
        <v>7</v>
      </c>
      <c r="E101" s="158">
        <v>24</v>
      </c>
      <c r="F101" s="80" t="s">
        <v>5141</v>
      </c>
      <c r="G101" s="37"/>
      <c r="H101" s="37"/>
      <c r="I101" s="67"/>
      <c r="J101" s="56">
        <f t="shared" si="4"/>
        <v>0</v>
      </c>
      <c r="K101" s="155"/>
      <c r="L101" s="156"/>
      <c r="M101" s="155"/>
      <c r="N101" s="156"/>
    </row>
    <row r="102" spans="1:14" ht="26.25" customHeight="1">
      <c r="A102" s="61">
        <v>98</v>
      </c>
      <c r="B102" s="61" t="s">
        <v>1693</v>
      </c>
      <c r="C102" s="157" t="s">
        <v>1694</v>
      </c>
      <c r="D102" s="158" t="s">
        <v>7</v>
      </c>
      <c r="E102" s="158">
        <v>40</v>
      </c>
      <c r="F102" s="80" t="s">
        <v>5141</v>
      </c>
      <c r="G102" s="37"/>
      <c r="H102" s="37"/>
      <c r="I102" s="67"/>
      <c r="J102" s="56">
        <f t="shared" si="4"/>
        <v>0</v>
      </c>
      <c r="K102" s="155"/>
      <c r="L102" s="156"/>
      <c r="M102" s="155"/>
      <c r="N102" s="156"/>
    </row>
    <row r="103" spans="1:14" ht="26.25" customHeight="1">
      <c r="A103" s="61">
        <v>99</v>
      </c>
      <c r="B103" s="61" t="s">
        <v>1695</v>
      </c>
      <c r="C103" s="157" t="s">
        <v>1696</v>
      </c>
      <c r="D103" s="158" t="s">
        <v>7</v>
      </c>
      <c r="E103" s="158">
        <v>272</v>
      </c>
      <c r="F103" s="80" t="s">
        <v>5141</v>
      </c>
      <c r="G103" s="37"/>
      <c r="H103" s="37"/>
      <c r="I103" s="67"/>
      <c r="J103" s="56">
        <f t="shared" si="4"/>
        <v>0</v>
      </c>
      <c r="K103" s="155"/>
      <c r="L103" s="156"/>
      <c r="M103" s="155"/>
      <c r="N103" s="156"/>
    </row>
    <row r="104" spans="1:14" ht="26.25" customHeight="1">
      <c r="A104" s="61">
        <v>100</v>
      </c>
      <c r="B104" s="61" t="e">
        <v>#N/A</v>
      </c>
      <c r="C104" s="157" t="s">
        <v>1697</v>
      </c>
      <c r="D104" s="158" t="s">
        <v>7</v>
      </c>
      <c r="E104" s="158">
        <v>440</v>
      </c>
      <c r="F104" s="80" t="s">
        <v>5141</v>
      </c>
      <c r="G104" s="37"/>
      <c r="H104" s="37"/>
      <c r="I104" s="67"/>
      <c r="J104" s="56">
        <f t="shared" si="4"/>
        <v>0</v>
      </c>
      <c r="K104" s="155"/>
      <c r="L104" s="156"/>
      <c r="M104" s="155"/>
      <c r="N104" s="156"/>
    </row>
    <row r="105" spans="1:14" ht="26.25" customHeight="1">
      <c r="A105" s="61">
        <v>101</v>
      </c>
      <c r="B105" s="61" t="s">
        <v>1698</v>
      </c>
      <c r="C105" s="157" t="s">
        <v>1699</v>
      </c>
      <c r="D105" s="158" t="s">
        <v>7</v>
      </c>
      <c r="E105" s="158">
        <v>41</v>
      </c>
      <c r="F105" s="80" t="s">
        <v>5141</v>
      </c>
      <c r="G105" s="37"/>
      <c r="H105" s="37"/>
      <c r="I105" s="67"/>
      <c r="J105" s="56">
        <f t="shared" si="4"/>
        <v>0</v>
      </c>
      <c r="K105" s="155"/>
      <c r="L105" s="156"/>
      <c r="M105" s="155"/>
      <c r="N105" s="156"/>
    </row>
    <row r="106" spans="1:14" ht="26.25" customHeight="1">
      <c r="A106" s="61">
        <v>102</v>
      </c>
      <c r="B106" s="61" t="e">
        <v>#N/A</v>
      </c>
      <c r="C106" s="157" t="s">
        <v>1700</v>
      </c>
      <c r="D106" s="158" t="s">
        <v>7</v>
      </c>
      <c r="E106" s="158">
        <v>18</v>
      </c>
      <c r="F106" s="80" t="s">
        <v>5141</v>
      </c>
      <c r="G106" s="37"/>
      <c r="H106" s="37"/>
      <c r="I106" s="67"/>
      <c r="J106" s="56">
        <f t="shared" si="4"/>
        <v>0</v>
      </c>
      <c r="K106" s="155"/>
      <c r="L106" s="156"/>
      <c r="M106" s="155"/>
      <c r="N106" s="156"/>
    </row>
    <row r="107" spans="1:14" ht="26.25" customHeight="1">
      <c r="A107" s="61">
        <v>103</v>
      </c>
      <c r="B107" s="61" t="s">
        <v>1701</v>
      </c>
      <c r="C107" s="157" t="s">
        <v>1702</v>
      </c>
      <c r="D107" s="158" t="s">
        <v>7</v>
      </c>
      <c r="E107" s="158">
        <v>24</v>
      </c>
      <c r="F107" s="80" t="s">
        <v>5141</v>
      </c>
      <c r="G107" s="37"/>
      <c r="H107" s="37"/>
      <c r="I107" s="67"/>
      <c r="J107" s="56">
        <f t="shared" si="4"/>
        <v>0</v>
      </c>
      <c r="K107" s="155"/>
      <c r="L107" s="156"/>
      <c r="M107" s="155"/>
      <c r="N107" s="156"/>
    </row>
    <row r="108" spans="1:14" ht="26.25" customHeight="1">
      <c r="A108" s="61">
        <v>104</v>
      </c>
      <c r="B108" s="61" t="s">
        <v>1703</v>
      </c>
      <c r="C108" s="157" t="s">
        <v>1704</v>
      </c>
      <c r="D108" s="158" t="s">
        <v>7</v>
      </c>
      <c r="E108" s="158">
        <v>216</v>
      </c>
      <c r="F108" s="80" t="s">
        <v>5141</v>
      </c>
      <c r="G108" s="37"/>
      <c r="H108" s="37"/>
      <c r="I108" s="67"/>
      <c r="J108" s="56">
        <f t="shared" si="4"/>
        <v>0</v>
      </c>
      <c r="K108" s="155"/>
      <c r="L108" s="156"/>
      <c r="M108" s="155"/>
      <c r="N108" s="156"/>
    </row>
    <row r="109" spans="1:14" ht="26.25" customHeight="1" thickBot="1">
      <c r="A109" s="61">
        <v>105</v>
      </c>
      <c r="B109" s="61" t="s">
        <v>1705</v>
      </c>
      <c r="C109" s="157" t="s">
        <v>1706</v>
      </c>
      <c r="D109" s="158" t="s">
        <v>7</v>
      </c>
      <c r="E109" s="158">
        <v>36</v>
      </c>
      <c r="F109" s="80" t="s">
        <v>5141</v>
      </c>
      <c r="G109" s="37"/>
      <c r="H109" s="37"/>
      <c r="I109" s="67"/>
      <c r="J109" s="56">
        <f t="shared" si="4"/>
        <v>0</v>
      </c>
      <c r="K109" s="155"/>
      <c r="L109" s="156"/>
      <c r="M109" s="155"/>
      <c r="N109" s="156"/>
    </row>
    <row r="110" spans="1:10" ht="26.25" customHeight="1" thickBot="1">
      <c r="A110" s="62"/>
      <c r="J110" s="55">
        <f>SUM(J5:J109)</f>
        <v>0</v>
      </c>
    </row>
    <row r="111" spans="1:10" ht="26.25" customHeight="1">
      <c r="A111" s="36"/>
      <c r="C111" s="161"/>
      <c r="J111" s="34"/>
    </row>
    <row r="112" spans="1:12" s="31" customFormat="1" ht="16.5" thickBot="1">
      <c r="A112" s="328" t="s">
        <v>5344</v>
      </c>
      <c r="B112" s="328"/>
      <c r="C112" s="328"/>
      <c r="D112" s="148"/>
      <c r="E112" s="148"/>
      <c r="F112" s="33"/>
      <c r="G112" s="33"/>
      <c r="I112" s="34"/>
      <c r="J112" s="34"/>
      <c r="L112" s="34"/>
    </row>
    <row r="113" spans="1:12" s="31" customFormat="1" ht="41.25" customHeight="1" thickBot="1">
      <c r="A113" s="325" t="s">
        <v>5171</v>
      </c>
      <c r="B113" s="326"/>
      <c r="C113" s="146"/>
      <c r="D113" s="162"/>
      <c r="E113" s="162"/>
      <c r="F113" s="33"/>
      <c r="G113" s="33"/>
      <c r="I113" s="34"/>
      <c r="J113" s="34"/>
      <c r="L113" s="34"/>
    </row>
    <row r="114" spans="1:12" s="31" customFormat="1" ht="41.25" customHeight="1" thickBot="1">
      <c r="A114" s="325" t="s">
        <v>5172</v>
      </c>
      <c r="B114" s="326"/>
      <c r="C114" s="146"/>
      <c r="D114" s="162"/>
      <c r="E114" s="162"/>
      <c r="F114" s="33"/>
      <c r="G114" s="33"/>
      <c r="I114" s="34"/>
      <c r="J114" s="34"/>
      <c r="L114" s="34"/>
    </row>
    <row r="115" spans="1:12" s="31" customFormat="1" ht="41.25" customHeight="1" thickBot="1">
      <c r="A115" s="325" t="s">
        <v>5173</v>
      </c>
      <c r="B115" s="326"/>
      <c r="C115" s="146"/>
      <c r="D115" s="162"/>
      <c r="E115" s="162"/>
      <c r="F115" s="33"/>
      <c r="G115" s="33"/>
      <c r="I115" s="34"/>
      <c r="J115" s="34"/>
      <c r="L115" s="34"/>
    </row>
    <row r="116" spans="1:14" ht="26.25" customHeight="1">
      <c r="A116" s="36"/>
      <c r="B116" s="163"/>
      <c r="J116" s="60"/>
      <c r="M116" s="164"/>
      <c r="N116" s="159"/>
    </row>
    <row r="117" spans="1:14" ht="26.25" customHeight="1">
      <c r="A117" s="36"/>
      <c r="B117" s="126" t="s">
        <v>5168</v>
      </c>
      <c r="C117" s="111" t="s">
        <v>5176</v>
      </c>
      <c r="J117" s="60"/>
      <c r="M117" s="164"/>
      <c r="N117" s="159"/>
    </row>
    <row r="118" spans="1:14" ht="38.25">
      <c r="A118" s="127" t="s">
        <v>5140</v>
      </c>
      <c r="B118" s="127" t="s">
        <v>1</v>
      </c>
      <c r="C118" s="128"/>
      <c r="D118" s="129" t="s">
        <v>5164</v>
      </c>
      <c r="E118" s="129" t="s">
        <v>2</v>
      </c>
      <c r="F118" s="129" t="s">
        <v>4</v>
      </c>
      <c r="G118" s="129" t="s">
        <v>5</v>
      </c>
      <c r="H118" s="129" t="s">
        <v>5167</v>
      </c>
      <c r="I118" s="129" t="s">
        <v>5166</v>
      </c>
      <c r="J118" s="129" t="s">
        <v>5165</v>
      </c>
      <c r="L118" s="150"/>
      <c r="N118" s="150"/>
    </row>
    <row r="119" spans="1:14" ht="26.25" customHeight="1">
      <c r="A119" s="262">
        <v>106</v>
      </c>
      <c r="B119" s="183" t="s">
        <v>5322</v>
      </c>
      <c r="C119" s="184"/>
      <c r="D119" s="168">
        <v>80</v>
      </c>
      <c r="E119" s="168" t="s">
        <v>7</v>
      </c>
      <c r="F119" s="177"/>
      <c r="G119" s="178"/>
      <c r="H119" s="67"/>
      <c r="I119" s="169">
        <f>$C$113</f>
        <v>0</v>
      </c>
      <c r="J119" s="56">
        <f>(H119-(H119*I119))*D119</f>
        <v>0</v>
      </c>
      <c r="L119" s="150"/>
      <c r="N119" s="150"/>
    </row>
    <row r="120" spans="1:14" ht="26.25" customHeight="1">
      <c r="A120" s="262">
        <v>107</v>
      </c>
      <c r="B120" s="183" t="s">
        <v>5323</v>
      </c>
      <c r="C120" s="184"/>
      <c r="D120" s="168">
        <v>75</v>
      </c>
      <c r="E120" s="168" t="s">
        <v>7</v>
      </c>
      <c r="F120" s="177"/>
      <c r="G120" s="178"/>
      <c r="H120" s="67"/>
      <c r="I120" s="169">
        <f aca="true" t="shared" si="5" ref="I120:I123">$C$113</f>
        <v>0</v>
      </c>
      <c r="J120" s="56">
        <f aca="true" t="shared" si="6" ref="J120:J123">(H120-(H120*I120))*D120</f>
        <v>0</v>
      </c>
      <c r="L120" s="150"/>
      <c r="N120" s="150"/>
    </row>
    <row r="121" spans="1:14" ht="26.25" customHeight="1">
      <c r="A121" s="262">
        <v>108</v>
      </c>
      <c r="B121" s="183" t="s">
        <v>1684</v>
      </c>
      <c r="C121" s="184"/>
      <c r="D121" s="168">
        <v>181</v>
      </c>
      <c r="E121" s="168" t="s">
        <v>7</v>
      </c>
      <c r="F121" s="177"/>
      <c r="G121" s="178"/>
      <c r="H121" s="67"/>
      <c r="I121" s="169">
        <f t="shared" si="5"/>
        <v>0</v>
      </c>
      <c r="J121" s="56">
        <f t="shared" si="6"/>
        <v>0</v>
      </c>
      <c r="L121" s="150"/>
      <c r="N121" s="150"/>
    </row>
    <row r="122" spans="1:14" ht="26.25" customHeight="1">
      <c r="A122" s="262">
        <v>109</v>
      </c>
      <c r="B122" s="183" t="s">
        <v>5249</v>
      </c>
      <c r="C122" s="184"/>
      <c r="D122" s="168">
        <v>400</v>
      </c>
      <c r="E122" s="168" t="s">
        <v>7</v>
      </c>
      <c r="F122" s="177"/>
      <c r="G122" s="178"/>
      <c r="H122" s="67"/>
      <c r="I122" s="169">
        <f t="shared" si="5"/>
        <v>0</v>
      </c>
      <c r="J122" s="56">
        <f t="shared" si="6"/>
        <v>0</v>
      </c>
      <c r="L122" s="150"/>
      <c r="N122" s="150"/>
    </row>
    <row r="123" spans="1:14" ht="26.25" customHeight="1">
      <c r="A123" s="262">
        <v>110</v>
      </c>
      <c r="B123" s="183" t="s">
        <v>1606</v>
      </c>
      <c r="C123" s="184"/>
      <c r="D123" s="168">
        <v>135</v>
      </c>
      <c r="E123" s="168" t="s">
        <v>7</v>
      </c>
      <c r="F123" s="177"/>
      <c r="G123" s="178"/>
      <c r="H123" s="67"/>
      <c r="I123" s="169">
        <f t="shared" si="5"/>
        <v>0</v>
      </c>
      <c r="J123" s="56">
        <f t="shared" si="6"/>
        <v>0</v>
      </c>
      <c r="L123" s="150"/>
      <c r="N123" s="150"/>
    </row>
    <row r="124" spans="1:14" ht="26.25" customHeight="1">
      <c r="A124" s="171"/>
      <c r="B124" s="185"/>
      <c r="C124" s="171"/>
      <c r="D124" s="173"/>
      <c r="E124" s="173"/>
      <c r="F124" s="173"/>
      <c r="G124" s="162"/>
      <c r="H124" s="174"/>
      <c r="I124" s="175" t="s">
        <v>5343</v>
      </c>
      <c r="J124" s="60">
        <f>SUM(J119:J123)</f>
        <v>0</v>
      </c>
      <c r="L124" s="150"/>
      <c r="N124" s="150"/>
    </row>
    <row r="125" spans="1:14" ht="26.25" customHeight="1">
      <c r="A125" s="36"/>
      <c r="B125" s="126" t="s">
        <v>5169</v>
      </c>
      <c r="C125" s="111" t="s">
        <v>5191</v>
      </c>
      <c r="H125" s="176"/>
      <c r="J125" s="60"/>
      <c r="M125" s="164"/>
      <c r="N125" s="159"/>
    </row>
    <row r="126" spans="1:14" ht="38.25">
      <c r="A126" s="127" t="s">
        <v>5140</v>
      </c>
      <c r="B126" s="127" t="s">
        <v>1</v>
      </c>
      <c r="C126" s="128"/>
      <c r="D126" s="129" t="s">
        <v>5164</v>
      </c>
      <c r="E126" s="129" t="s">
        <v>2</v>
      </c>
      <c r="F126" s="129" t="s">
        <v>4</v>
      </c>
      <c r="G126" s="129" t="s">
        <v>5</v>
      </c>
      <c r="H126" s="138" t="s">
        <v>5167</v>
      </c>
      <c r="I126" s="129" t="s">
        <v>5166</v>
      </c>
      <c r="J126" s="138" t="s">
        <v>5165</v>
      </c>
      <c r="L126" s="150"/>
      <c r="N126" s="150"/>
    </row>
    <row r="127" spans="1:14" ht="26.25" customHeight="1">
      <c r="A127" s="262">
        <v>111</v>
      </c>
      <c r="B127" s="183" t="s">
        <v>1596</v>
      </c>
      <c r="C127" s="184"/>
      <c r="D127" s="168">
        <v>2500</v>
      </c>
      <c r="E127" s="168" t="s">
        <v>7</v>
      </c>
      <c r="F127" s="177"/>
      <c r="G127" s="178"/>
      <c r="H127" s="67"/>
      <c r="I127" s="169">
        <f>$C$114</f>
        <v>0</v>
      </c>
      <c r="J127" s="56">
        <f>(H127-(H127*I127))*D127</f>
        <v>0</v>
      </c>
      <c r="L127" s="150"/>
      <c r="N127" s="150"/>
    </row>
    <row r="128" spans="1:14" ht="26.25" customHeight="1">
      <c r="A128" s="262">
        <v>112</v>
      </c>
      <c r="B128" s="183" t="s">
        <v>5250</v>
      </c>
      <c r="C128" s="184"/>
      <c r="D128" s="168">
        <v>30</v>
      </c>
      <c r="E128" s="168" t="s">
        <v>7</v>
      </c>
      <c r="F128" s="177"/>
      <c r="G128" s="178"/>
      <c r="H128" s="67"/>
      <c r="I128" s="169">
        <f aca="true" t="shared" si="7" ref="I128:I131">$C$114</f>
        <v>0</v>
      </c>
      <c r="J128" s="56">
        <f aca="true" t="shared" si="8" ref="J128:J131">(H128-(H128*I128))*D128</f>
        <v>0</v>
      </c>
      <c r="L128" s="150"/>
      <c r="N128" s="150"/>
    </row>
    <row r="129" spans="1:14" ht="26.25" customHeight="1">
      <c r="A129" s="262">
        <v>113</v>
      </c>
      <c r="B129" s="183" t="s">
        <v>5324</v>
      </c>
      <c r="C129" s="184"/>
      <c r="D129" s="168">
        <v>8</v>
      </c>
      <c r="E129" s="168" t="s">
        <v>7</v>
      </c>
      <c r="F129" s="177"/>
      <c r="G129" s="178"/>
      <c r="H129" s="67"/>
      <c r="I129" s="169">
        <f t="shared" si="7"/>
        <v>0</v>
      </c>
      <c r="J129" s="56">
        <f t="shared" si="8"/>
        <v>0</v>
      </c>
      <c r="L129" s="150"/>
      <c r="N129" s="150"/>
    </row>
    <row r="130" spans="1:14" ht="26.25" customHeight="1">
      <c r="A130" s="262">
        <v>114</v>
      </c>
      <c r="B130" s="183" t="s">
        <v>1680</v>
      </c>
      <c r="C130" s="184"/>
      <c r="D130" s="168">
        <v>15</v>
      </c>
      <c r="E130" s="168" t="s">
        <v>7</v>
      </c>
      <c r="F130" s="177"/>
      <c r="G130" s="178"/>
      <c r="H130" s="67"/>
      <c r="I130" s="169">
        <f t="shared" si="7"/>
        <v>0</v>
      </c>
      <c r="J130" s="56">
        <f t="shared" si="8"/>
        <v>0</v>
      </c>
      <c r="L130" s="150"/>
      <c r="N130" s="150"/>
    </row>
    <row r="131" spans="1:14" ht="26.25" customHeight="1">
      <c r="A131" s="262">
        <v>115</v>
      </c>
      <c r="B131" s="183" t="s">
        <v>5325</v>
      </c>
      <c r="C131" s="184"/>
      <c r="D131" s="168">
        <v>12</v>
      </c>
      <c r="E131" s="168" t="s">
        <v>7</v>
      </c>
      <c r="F131" s="177"/>
      <c r="G131" s="178"/>
      <c r="H131" s="67"/>
      <c r="I131" s="169">
        <f t="shared" si="7"/>
        <v>0</v>
      </c>
      <c r="J131" s="56">
        <f t="shared" si="8"/>
        <v>0</v>
      </c>
      <c r="L131" s="150"/>
      <c r="N131" s="150"/>
    </row>
    <row r="132" spans="1:14" ht="26.25" customHeight="1">
      <c r="A132" s="171"/>
      <c r="B132" s="185"/>
      <c r="C132" s="171"/>
      <c r="D132" s="173"/>
      <c r="E132" s="173"/>
      <c r="F132" s="173"/>
      <c r="G132" s="162"/>
      <c r="H132" s="174"/>
      <c r="I132" s="175" t="s">
        <v>5343</v>
      </c>
      <c r="J132" s="60">
        <f>SUM(J127:J131)</f>
        <v>0</v>
      </c>
      <c r="L132" s="150"/>
      <c r="N132" s="150"/>
    </row>
    <row r="133" spans="1:14" ht="26.25" customHeight="1">
      <c r="A133" s="36"/>
      <c r="B133" s="126" t="s">
        <v>5170</v>
      </c>
      <c r="C133" s="111" t="s">
        <v>5192</v>
      </c>
      <c r="H133" s="176"/>
      <c r="J133" s="60"/>
      <c r="M133" s="164"/>
      <c r="N133" s="159"/>
    </row>
    <row r="134" spans="1:14" ht="38.25">
      <c r="A134" s="127" t="s">
        <v>5140</v>
      </c>
      <c r="B134" s="127" t="s">
        <v>1</v>
      </c>
      <c r="C134" s="128"/>
      <c r="D134" s="129" t="s">
        <v>5164</v>
      </c>
      <c r="E134" s="129" t="s">
        <v>2</v>
      </c>
      <c r="F134" s="129" t="s">
        <v>4</v>
      </c>
      <c r="G134" s="129" t="s">
        <v>5</v>
      </c>
      <c r="H134" s="138" t="s">
        <v>5167</v>
      </c>
      <c r="I134" s="129" t="s">
        <v>5166</v>
      </c>
      <c r="J134" s="138" t="s">
        <v>5165</v>
      </c>
      <c r="L134" s="150"/>
      <c r="N134" s="150"/>
    </row>
    <row r="135" spans="1:14" ht="26.25" customHeight="1">
      <c r="A135" s="262">
        <v>116</v>
      </c>
      <c r="B135" s="284" t="s">
        <v>5324</v>
      </c>
      <c r="C135" s="184"/>
      <c r="D135" s="168">
        <v>20</v>
      </c>
      <c r="E135" s="168" t="s">
        <v>7</v>
      </c>
      <c r="F135" s="177"/>
      <c r="G135" s="178"/>
      <c r="H135" s="67"/>
      <c r="I135" s="169">
        <f>$C$115</f>
        <v>0</v>
      </c>
      <c r="J135" s="56">
        <f>(H135-(H135*I135))*D135</f>
        <v>0</v>
      </c>
      <c r="L135" s="150"/>
      <c r="N135" s="150"/>
    </row>
    <row r="136" spans="1:14" ht="26.25" customHeight="1">
      <c r="A136" s="262">
        <v>117</v>
      </c>
      <c r="B136" s="261" t="s">
        <v>5251</v>
      </c>
      <c r="C136" s="184"/>
      <c r="D136" s="168">
        <v>164</v>
      </c>
      <c r="E136" s="168" t="s">
        <v>7</v>
      </c>
      <c r="F136" s="177"/>
      <c r="G136" s="178"/>
      <c r="H136" s="67"/>
      <c r="I136" s="169">
        <f aca="true" t="shared" si="9" ref="I136:I139">$C$115</f>
        <v>0</v>
      </c>
      <c r="J136" s="56">
        <f aca="true" t="shared" si="10" ref="J136:J139">(H136-(H136*I136))*D136</f>
        <v>0</v>
      </c>
      <c r="L136" s="150"/>
      <c r="N136" s="150"/>
    </row>
    <row r="137" spans="1:14" ht="26.25" customHeight="1">
      <c r="A137" s="262">
        <v>118</v>
      </c>
      <c r="B137" s="284" t="s">
        <v>1680</v>
      </c>
      <c r="C137" s="184"/>
      <c r="D137" s="168">
        <v>15</v>
      </c>
      <c r="E137" s="168" t="s">
        <v>7</v>
      </c>
      <c r="F137" s="177"/>
      <c r="G137" s="178"/>
      <c r="H137" s="67"/>
      <c r="I137" s="169">
        <f t="shared" si="9"/>
        <v>0</v>
      </c>
      <c r="J137" s="56">
        <f t="shared" si="10"/>
        <v>0</v>
      </c>
      <c r="L137" s="150"/>
      <c r="N137" s="150"/>
    </row>
    <row r="138" spans="1:14" ht="26.25" customHeight="1">
      <c r="A138" s="262">
        <v>119</v>
      </c>
      <c r="B138" s="261" t="s">
        <v>5252</v>
      </c>
      <c r="C138" s="184"/>
      <c r="D138" s="168">
        <v>20</v>
      </c>
      <c r="E138" s="168" t="s">
        <v>7</v>
      </c>
      <c r="F138" s="177"/>
      <c r="G138" s="178"/>
      <c r="H138" s="67"/>
      <c r="I138" s="169">
        <f t="shared" si="9"/>
        <v>0</v>
      </c>
      <c r="J138" s="56">
        <f t="shared" si="10"/>
        <v>0</v>
      </c>
      <c r="L138" s="150"/>
      <c r="N138" s="150"/>
    </row>
    <row r="139" spans="1:14" ht="26.25" customHeight="1">
      <c r="A139" s="262">
        <v>120</v>
      </c>
      <c r="B139" s="261" t="s">
        <v>5253</v>
      </c>
      <c r="C139" s="184"/>
      <c r="D139" s="168">
        <v>20</v>
      </c>
      <c r="E139" s="168" t="s">
        <v>7</v>
      </c>
      <c r="F139" s="177"/>
      <c r="G139" s="178"/>
      <c r="H139" s="67"/>
      <c r="I139" s="169">
        <f t="shared" si="9"/>
        <v>0</v>
      </c>
      <c r="J139" s="56">
        <f t="shared" si="10"/>
        <v>0</v>
      </c>
      <c r="L139" s="150"/>
      <c r="N139" s="150"/>
    </row>
    <row r="140" spans="1:16" ht="26.25" customHeight="1">
      <c r="A140" s="36"/>
      <c r="B140" s="163"/>
      <c r="C140" s="150"/>
      <c r="I140" s="33" t="s">
        <v>5343</v>
      </c>
      <c r="J140" s="60">
        <f>SUM(J135:J139)</f>
        <v>0</v>
      </c>
      <c r="M140" s="164"/>
      <c r="N140" s="159"/>
      <c r="O140" s="159"/>
      <c r="P140" s="159"/>
    </row>
    <row r="141" spans="1:14" ht="39" thickBot="1">
      <c r="A141" s="36"/>
      <c r="C141" s="150"/>
      <c r="I141" s="33" t="s">
        <v>5345</v>
      </c>
      <c r="J141" s="98">
        <f>J140+J132+J124</f>
        <v>0</v>
      </c>
      <c r="N141" s="150"/>
    </row>
    <row r="142" ht="26.25" customHeight="1" thickTop="1">
      <c r="A142" s="36"/>
    </row>
    <row r="143" ht="26.25" customHeight="1">
      <c r="A143" s="36"/>
    </row>
    <row r="144" ht="26.25" customHeight="1">
      <c r="A144" s="36"/>
    </row>
    <row r="145" ht="26.25" customHeight="1">
      <c r="A145" s="36"/>
    </row>
    <row r="146" spans="1:14" ht="26.25" customHeight="1">
      <c r="A146" s="36"/>
      <c r="B146" s="150"/>
      <c r="C146" s="150"/>
      <c r="D146" s="150"/>
      <c r="E146" s="150"/>
      <c r="F146" s="150"/>
      <c r="G146" s="150"/>
      <c r="H146" s="150"/>
      <c r="I146" s="150"/>
      <c r="J146" s="150"/>
      <c r="L146" s="150"/>
      <c r="N146" s="150"/>
    </row>
    <row r="147" spans="1:14" ht="26.25" customHeight="1">
      <c r="A147" s="36"/>
      <c r="B147" s="150"/>
      <c r="C147" s="150"/>
      <c r="D147" s="150"/>
      <c r="E147" s="150"/>
      <c r="F147" s="150"/>
      <c r="G147" s="150"/>
      <c r="H147" s="150"/>
      <c r="I147" s="150"/>
      <c r="J147" s="150"/>
      <c r="L147" s="150"/>
      <c r="N147" s="150"/>
    </row>
    <row r="148" spans="1:14" ht="26.25" customHeight="1">
      <c r="A148" s="36"/>
      <c r="B148" s="150"/>
      <c r="C148" s="150"/>
      <c r="D148" s="150"/>
      <c r="E148" s="150"/>
      <c r="F148" s="150"/>
      <c r="G148" s="150"/>
      <c r="H148" s="150"/>
      <c r="I148" s="150"/>
      <c r="J148" s="150"/>
      <c r="L148" s="150"/>
      <c r="N148" s="150"/>
    </row>
    <row r="149" spans="1:14" ht="26.25" customHeight="1">
      <c r="A149" s="36"/>
      <c r="B149" s="150"/>
      <c r="C149" s="150"/>
      <c r="D149" s="150"/>
      <c r="E149" s="150"/>
      <c r="F149" s="150"/>
      <c r="G149" s="150"/>
      <c r="H149" s="150"/>
      <c r="I149" s="150"/>
      <c r="J149" s="150"/>
      <c r="L149" s="150"/>
      <c r="N149" s="150"/>
    </row>
    <row r="150" spans="1:14" ht="26.25" customHeight="1">
      <c r="A150" s="36"/>
      <c r="B150" s="150"/>
      <c r="C150" s="150"/>
      <c r="D150" s="150"/>
      <c r="E150" s="150"/>
      <c r="F150" s="150"/>
      <c r="G150" s="150"/>
      <c r="H150" s="150"/>
      <c r="I150" s="150"/>
      <c r="J150" s="150"/>
      <c r="L150" s="150"/>
      <c r="N150" s="150"/>
    </row>
    <row r="151" spans="1:14" ht="26.25" customHeight="1">
      <c r="A151" s="36"/>
      <c r="B151" s="150"/>
      <c r="C151" s="150"/>
      <c r="D151" s="150"/>
      <c r="E151" s="150"/>
      <c r="F151" s="150"/>
      <c r="G151" s="150"/>
      <c r="H151" s="150"/>
      <c r="I151" s="150"/>
      <c r="J151" s="150"/>
      <c r="L151" s="150"/>
      <c r="N151" s="150"/>
    </row>
    <row r="152" spans="1:14" ht="26.25" customHeight="1">
      <c r="A152" s="36"/>
      <c r="B152" s="150"/>
      <c r="C152" s="150"/>
      <c r="D152" s="150"/>
      <c r="E152" s="150"/>
      <c r="F152" s="150"/>
      <c r="G152" s="150"/>
      <c r="H152" s="150"/>
      <c r="I152" s="150"/>
      <c r="J152" s="150"/>
      <c r="L152" s="150"/>
      <c r="N152" s="150"/>
    </row>
    <row r="153" spans="1:14" ht="26.25" customHeight="1">
      <c r="A153" s="36"/>
      <c r="B153" s="150"/>
      <c r="C153" s="150"/>
      <c r="D153" s="150"/>
      <c r="E153" s="150"/>
      <c r="F153" s="150"/>
      <c r="G153" s="150"/>
      <c r="H153" s="150"/>
      <c r="I153" s="150"/>
      <c r="J153" s="150"/>
      <c r="L153" s="150"/>
      <c r="N153" s="150"/>
    </row>
    <row r="154" spans="1:14" ht="26.25" customHeight="1">
      <c r="A154" s="36"/>
      <c r="B154" s="150"/>
      <c r="C154" s="150"/>
      <c r="D154" s="150"/>
      <c r="E154" s="150"/>
      <c r="F154" s="150"/>
      <c r="G154" s="150"/>
      <c r="H154" s="150"/>
      <c r="I154" s="150"/>
      <c r="J154" s="150"/>
      <c r="L154" s="150"/>
      <c r="N154" s="150"/>
    </row>
    <row r="155" spans="1:14" ht="26.25" customHeight="1">
      <c r="A155" s="36"/>
      <c r="B155" s="150"/>
      <c r="C155" s="150"/>
      <c r="D155" s="150"/>
      <c r="E155" s="150"/>
      <c r="F155" s="150"/>
      <c r="G155" s="150"/>
      <c r="H155" s="150"/>
      <c r="I155" s="150"/>
      <c r="J155" s="150"/>
      <c r="L155" s="150"/>
      <c r="N155" s="150"/>
    </row>
    <row r="156" spans="1:14" ht="26.25" customHeight="1">
      <c r="A156" s="36"/>
      <c r="B156" s="150"/>
      <c r="C156" s="150"/>
      <c r="D156" s="150"/>
      <c r="E156" s="150"/>
      <c r="F156" s="150"/>
      <c r="G156" s="150"/>
      <c r="H156" s="150"/>
      <c r="I156" s="150"/>
      <c r="J156" s="150"/>
      <c r="L156" s="150"/>
      <c r="N156" s="150"/>
    </row>
    <row r="157" spans="1:14" ht="26.25" customHeight="1">
      <c r="A157" s="36"/>
      <c r="B157" s="150"/>
      <c r="C157" s="150"/>
      <c r="D157" s="150"/>
      <c r="E157" s="150"/>
      <c r="F157" s="150"/>
      <c r="G157" s="150"/>
      <c r="H157" s="150"/>
      <c r="I157" s="150"/>
      <c r="J157" s="150"/>
      <c r="L157" s="150"/>
      <c r="N157" s="150"/>
    </row>
    <row r="158" spans="1:14" ht="26.25" customHeight="1">
      <c r="A158" s="36"/>
      <c r="B158" s="150"/>
      <c r="C158" s="150"/>
      <c r="D158" s="150"/>
      <c r="E158" s="150"/>
      <c r="F158" s="150"/>
      <c r="G158" s="150"/>
      <c r="H158" s="150"/>
      <c r="I158" s="150"/>
      <c r="J158" s="150"/>
      <c r="L158" s="150"/>
      <c r="N158" s="150"/>
    </row>
    <row r="159" spans="1:14" ht="26.25" customHeight="1">
      <c r="A159" s="36"/>
      <c r="B159" s="150"/>
      <c r="C159" s="150"/>
      <c r="D159" s="150"/>
      <c r="E159" s="150"/>
      <c r="F159" s="150"/>
      <c r="G159" s="150"/>
      <c r="H159" s="150"/>
      <c r="I159" s="150"/>
      <c r="J159" s="150"/>
      <c r="L159" s="150"/>
      <c r="N159" s="150"/>
    </row>
    <row r="160" spans="1:14" ht="26.25" customHeight="1">
      <c r="A160" s="36"/>
      <c r="B160" s="150"/>
      <c r="C160" s="150"/>
      <c r="D160" s="150"/>
      <c r="E160" s="150"/>
      <c r="F160" s="150"/>
      <c r="G160" s="150"/>
      <c r="H160" s="150"/>
      <c r="I160" s="150"/>
      <c r="J160" s="150"/>
      <c r="L160" s="150"/>
      <c r="N160" s="150"/>
    </row>
    <row r="161" spans="1:14" ht="26.25" customHeight="1">
      <c r="A161" s="36"/>
      <c r="B161" s="150"/>
      <c r="C161" s="150"/>
      <c r="D161" s="150"/>
      <c r="E161" s="150"/>
      <c r="F161" s="150"/>
      <c r="G161" s="150"/>
      <c r="H161" s="150"/>
      <c r="I161" s="150"/>
      <c r="J161" s="150"/>
      <c r="L161" s="150"/>
      <c r="N161" s="150"/>
    </row>
    <row r="162" spans="1:14" ht="26.25" customHeight="1">
      <c r="A162" s="36"/>
      <c r="B162" s="150"/>
      <c r="C162" s="150"/>
      <c r="D162" s="150"/>
      <c r="E162" s="150"/>
      <c r="F162" s="150"/>
      <c r="G162" s="150"/>
      <c r="H162" s="150"/>
      <c r="I162" s="150"/>
      <c r="J162" s="150"/>
      <c r="L162" s="150"/>
      <c r="N162" s="150"/>
    </row>
    <row r="163" spans="1:14" ht="26.25" customHeight="1">
      <c r="A163" s="36"/>
      <c r="B163" s="150"/>
      <c r="C163" s="150"/>
      <c r="D163" s="150"/>
      <c r="E163" s="150"/>
      <c r="F163" s="150"/>
      <c r="G163" s="150"/>
      <c r="H163" s="150"/>
      <c r="I163" s="150"/>
      <c r="J163" s="150"/>
      <c r="L163" s="150"/>
      <c r="N163" s="150"/>
    </row>
    <row r="164" spans="1:14" ht="26.25" customHeight="1">
      <c r="A164" s="36"/>
      <c r="B164" s="150"/>
      <c r="C164" s="150"/>
      <c r="D164" s="150"/>
      <c r="E164" s="150"/>
      <c r="F164" s="150"/>
      <c r="G164" s="150"/>
      <c r="H164" s="150"/>
      <c r="I164" s="150"/>
      <c r="J164" s="150"/>
      <c r="L164" s="150"/>
      <c r="N164" s="150"/>
    </row>
    <row r="165" spans="1:14" ht="26.25" customHeight="1">
      <c r="A165" s="36"/>
      <c r="B165" s="150"/>
      <c r="C165" s="150"/>
      <c r="D165" s="150"/>
      <c r="E165" s="150"/>
      <c r="F165" s="150"/>
      <c r="G165" s="150"/>
      <c r="H165" s="150"/>
      <c r="I165" s="150"/>
      <c r="J165" s="150"/>
      <c r="L165" s="150"/>
      <c r="N165" s="150"/>
    </row>
    <row r="166" spans="1:14" ht="26.25" customHeight="1">
      <c r="A166" s="36"/>
      <c r="B166" s="150"/>
      <c r="C166" s="150"/>
      <c r="D166" s="150"/>
      <c r="E166" s="150"/>
      <c r="F166" s="150"/>
      <c r="G166" s="150"/>
      <c r="H166" s="150"/>
      <c r="I166" s="150"/>
      <c r="J166" s="150"/>
      <c r="L166" s="150"/>
      <c r="N166" s="150"/>
    </row>
    <row r="167" spans="1:14" ht="26.25" customHeight="1">
      <c r="A167" s="36"/>
      <c r="B167" s="150"/>
      <c r="C167" s="150"/>
      <c r="D167" s="150"/>
      <c r="E167" s="150"/>
      <c r="F167" s="150"/>
      <c r="G167" s="150"/>
      <c r="H167" s="150"/>
      <c r="I167" s="150"/>
      <c r="J167" s="150"/>
      <c r="L167" s="150"/>
      <c r="N167" s="150"/>
    </row>
    <row r="168" spans="1:14" ht="26.25" customHeight="1">
      <c r="A168" s="36"/>
      <c r="B168" s="150"/>
      <c r="C168" s="150"/>
      <c r="D168" s="150"/>
      <c r="E168" s="150"/>
      <c r="F168" s="150"/>
      <c r="G168" s="150"/>
      <c r="H168" s="150"/>
      <c r="I168" s="150"/>
      <c r="J168" s="150"/>
      <c r="L168" s="150"/>
      <c r="N168" s="150"/>
    </row>
    <row r="169" spans="1:14" ht="26.25" customHeight="1">
      <c r="A169" s="36"/>
      <c r="B169" s="150"/>
      <c r="C169" s="150"/>
      <c r="D169" s="150"/>
      <c r="E169" s="150"/>
      <c r="F169" s="150"/>
      <c r="G169" s="150"/>
      <c r="H169" s="150"/>
      <c r="I169" s="150"/>
      <c r="J169" s="150"/>
      <c r="L169" s="150"/>
      <c r="N169" s="150"/>
    </row>
    <row r="170" spans="1:14" ht="26.25" customHeight="1">
      <c r="A170" s="36"/>
      <c r="B170" s="150"/>
      <c r="C170" s="150"/>
      <c r="D170" s="150"/>
      <c r="E170" s="150"/>
      <c r="F170" s="150"/>
      <c r="G170" s="150"/>
      <c r="H170" s="150"/>
      <c r="I170" s="150"/>
      <c r="J170" s="150"/>
      <c r="L170" s="150"/>
      <c r="N170" s="150"/>
    </row>
    <row r="171" spans="1:14" ht="26.25" customHeight="1">
      <c r="A171" s="36"/>
      <c r="B171" s="150"/>
      <c r="C171" s="150"/>
      <c r="D171" s="150"/>
      <c r="E171" s="150"/>
      <c r="F171" s="150"/>
      <c r="G171" s="150"/>
      <c r="H171" s="150"/>
      <c r="I171" s="150"/>
      <c r="J171" s="150"/>
      <c r="L171" s="150"/>
      <c r="N171" s="150"/>
    </row>
    <row r="172" spans="1:14" ht="26.25" customHeight="1">
      <c r="A172" s="36"/>
      <c r="B172" s="150"/>
      <c r="C172" s="150"/>
      <c r="D172" s="150"/>
      <c r="E172" s="150"/>
      <c r="F172" s="150"/>
      <c r="G172" s="150"/>
      <c r="H172" s="150"/>
      <c r="I172" s="150"/>
      <c r="J172" s="150"/>
      <c r="L172" s="150"/>
      <c r="N172" s="150"/>
    </row>
    <row r="173" spans="1:14" ht="26.25" customHeight="1">
      <c r="A173" s="36"/>
      <c r="B173" s="150"/>
      <c r="C173" s="150"/>
      <c r="D173" s="150"/>
      <c r="E173" s="150"/>
      <c r="F173" s="150"/>
      <c r="G173" s="150"/>
      <c r="H173" s="150"/>
      <c r="I173" s="150"/>
      <c r="J173" s="150"/>
      <c r="L173" s="150"/>
      <c r="N173" s="150"/>
    </row>
    <row r="174" spans="1:14" ht="26.25" customHeight="1">
      <c r="A174" s="36"/>
      <c r="B174" s="150"/>
      <c r="C174" s="150"/>
      <c r="D174" s="150"/>
      <c r="E174" s="150"/>
      <c r="F174" s="150"/>
      <c r="G174" s="150"/>
      <c r="H174" s="150"/>
      <c r="I174" s="150"/>
      <c r="J174" s="150"/>
      <c r="L174" s="150"/>
      <c r="N174" s="150"/>
    </row>
    <row r="175" spans="1:14" ht="26.25" customHeight="1">
      <c r="A175" s="36"/>
      <c r="B175" s="150"/>
      <c r="C175" s="150"/>
      <c r="D175" s="150"/>
      <c r="E175" s="150"/>
      <c r="F175" s="150"/>
      <c r="G175" s="150"/>
      <c r="H175" s="150"/>
      <c r="I175" s="150"/>
      <c r="J175" s="150"/>
      <c r="L175" s="150"/>
      <c r="N175" s="150"/>
    </row>
    <row r="176" spans="1:14" ht="26.25" customHeight="1">
      <c r="A176" s="36"/>
      <c r="B176" s="150"/>
      <c r="C176" s="150"/>
      <c r="D176" s="150"/>
      <c r="E176" s="150"/>
      <c r="F176" s="150"/>
      <c r="G176" s="150"/>
      <c r="H176" s="150"/>
      <c r="I176" s="150"/>
      <c r="J176" s="150"/>
      <c r="L176" s="150"/>
      <c r="N176" s="150"/>
    </row>
    <row r="177" spans="1:14" ht="26.25" customHeight="1">
      <c r="A177" s="36"/>
      <c r="B177" s="150"/>
      <c r="C177" s="150"/>
      <c r="D177" s="150"/>
      <c r="E177" s="150"/>
      <c r="F177" s="150"/>
      <c r="G177" s="150"/>
      <c r="H177" s="150"/>
      <c r="I177" s="150"/>
      <c r="J177" s="150"/>
      <c r="L177" s="150"/>
      <c r="N177" s="150"/>
    </row>
    <row r="178" spans="1:14" ht="26.25" customHeight="1">
      <c r="A178" s="36"/>
      <c r="B178" s="150"/>
      <c r="C178" s="150"/>
      <c r="D178" s="150"/>
      <c r="E178" s="150"/>
      <c r="F178" s="150"/>
      <c r="G178" s="150"/>
      <c r="H178" s="150"/>
      <c r="I178" s="150"/>
      <c r="J178" s="150"/>
      <c r="L178" s="150"/>
      <c r="N178" s="150"/>
    </row>
    <row r="179" spans="1:14" ht="26.25" customHeight="1">
      <c r="A179" s="36"/>
      <c r="B179" s="150"/>
      <c r="C179" s="150"/>
      <c r="D179" s="150"/>
      <c r="E179" s="150"/>
      <c r="F179" s="150"/>
      <c r="G179" s="150"/>
      <c r="H179" s="150"/>
      <c r="I179" s="150"/>
      <c r="J179" s="150"/>
      <c r="L179" s="150"/>
      <c r="N179" s="150"/>
    </row>
    <row r="180" spans="1:14" ht="26.25" customHeight="1">
      <c r="A180" s="36"/>
      <c r="B180" s="150"/>
      <c r="C180" s="150"/>
      <c r="D180" s="150"/>
      <c r="E180" s="150"/>
      <c r="F180" s="150"/>
      <c r="G180" s="150"/>
      <c r="H180" s="150"/>
      <c r="I180" s="150"/>
      <c r="J180" s="150"/>
      <c r="L180" s="150"/>
      <c r="N180" s="150"/>
    </row>
    <row r="181" spans="1:14" ht="26.25" customHeight="1">
      <c r="A181" s="36"/>
      <c r="B181" s="150"/>
      <c r="C181" s="150"/>
      <c r="D181" s="150"/>
      <c r="E181" s="150"/>
      <c r="F181" s="150"/>
      <c r="G181" s="150"/>
      <c r="H181" s="150"/>
      <c r="I181" s="150"/>
      <c r="J181" s="150"/>
      <c r="L181" s="150"/>
      <c r="N181" s="150"/>
    </row>
    <row r="182" spans="1:14" ht="26.25" customHeight="1">
      <c r="A182" s="36"/>
      <c r="B182" s="150"/>
      <c r="C182" s="150"/>
      <c r="D182" s="150"/>
      <c r="E182" s="150"/>
      <c r="F182" s="150"/>
      <c r="G182" s="150"/>
      <c r="H182" s="150"/>
      <c r="I182" s="150"/>
      <c r="J182" s="150"/>
      <c r="L182" s="150"/>
      <c r="N182" s="150"/>
    </row>
    <row r="183" spans="1:14" ht="26.25" customHeight="1">
      <c r="A183" s="36"/>
      <c r="B183" s="150"/>
      <c r="C183" s="150"/>
      <c r="D183" s="150"/>
      <c r="E183" s="150"/>
      <c r="F183" s="150"/>
      <c r="G183" s="150"/>
      <c r="H183" s="150"/>
      <c r="I183" s="150"/>
      <c r="J183" s="150"/>
      <c r="L183" s="150"/>
      <c r="N183" s="150"/>
    </row>
    <row r="184" spans="1:14" ht="26.25" customHeight="1">
      <c r="A184" s="36"/>
      <c r="B184" s="150"/>
      <c r="C184" s="150"/>
      <c r="D184" s="150"/>
      <c r="E184" s="150"/>
      <c r="F184" s="150"/>
      <c r="G184" s="150"/>
      <c r="H184" s="150"/>
      <c r="I184" s="150"/>
      <c r="J184" s="150"/>
      <c r="L184" s="150"/>
      <c r="N184" s="150"/>
    </row>
    <row r="185" spans="1:14" ht="26.25" customHeight="1">
      <c r="A185" s="36"/>
      <c r="B185" s="150"/>
      <c r="C185" s="150"/>
      <c r="D185" s="150"/>
      <c r="E185" s="150"/>
      <c r="F185" s="150"/>
      <c r="G185" s="150"/>
      <c r="H185" s="150"/>
      <c r="I185" s="150"/>
      <c r="J185" s="150"/>
      <c r="L185" s="150"/>
      <c r="N185" s="150"/>
    </row>
    <row r="186" spans="1:14" ht="26.25" customHeight="1">
      <c r="A186" s="36"/>
      <c r="B186" s="150"/>
      <c r="C186" s="150"/>
      <c r="D186" s="150"/>
      <c r="E186" s="150"/>
      <c r="F186" s="150"/>
      <c r="G186" s="150"/>
      <c r="H186" s="150"/>
      <c r="I186" s="150"/>
      <c r="J186" s="150"/>
      <c r="L186" s="150"/>
      <c r="N186" s="150"/>
    </row>
    <row r="187" spans="1:14" ht="26.25" customHeight="1">
      <c r="A187" s="36"/>
      <c r="B187" s="150"/>
      <c r="C187" s="150"/>
      <c r="D187" s="150"/>
      <c r="E187" s="150"/>
      <c r="F187" s="150"/>
      <c r="G187" s="150"/>
      <c r="H187" s="150"/>
      <c r="I187" s="150"/>
      <c r="J187" s="150"/>
      <c r="L187" s="150"/>
      <c r="N187" s="150"/>
    </row>
    <row r="188" spans="1:14" ht="26.25" customHeight="1">
      <c r="A188" s="36"/>
      <c r="B188" s="150"/>
      <c r="C188" s="150"/>
      <c r="D188" s="150"/>
      <c r="E188" s="150"/>
      <c r="F188" s="150"/>
      <c r="G188" s="150"/>
      <c r="H188" s="150"/>
      <c r="I188" s="150"/>
      <c r="J188" s="150"/>
      <c r="L188" s="150"/>
      <c r="N188" s="150"/>
    </row>
    <row r="189" spans="1:14" ht="26.25" customHeight="1">
      <c r="A189" s="36"/>
      <c r="B189" s="150"/>
      <c r="C189" s="150"/>
      <c r="D189" s="150"/>
      <c r="E189" s="150"/>
      <c r="F189" s="150"/>
      <c r="G189" s="150"/>
      <c r="H189" s="150"/>
      <c r="I189" s="150"/>
      <c r="J189" s="150"/>
      <c r="L189" s="150"/>
      <c r="N189" s="150"/>
    </row>
    <row r="190" spans="1:14" ht="26.25" customHeight="1">
      <c r="A190" s="36"/>
      <c r="B190" s="150"/>
      <c r="C190" s="150"/>
      <c r="D190" s="150"/>
      <c r="E190" s="150"/>
      <c r="F190" s="150"/>
      <c r="G190" s="150"/>
      <c r="H190" s="150"/>
      <c r="I190" s="150"/>
      <c r="J190" s="150"/>
      <c r="L190" s="150"/>
      <c r="N190" s="150"/>
    </row>
    <row r="191" spans="1:14" ht="26.25" customHeight="1">
      <c r="A191" s="36"/>
      <c r="B191" s="150"/>
      <c r="C191" s="150"/>
      <c r="D191" s="150"/>
      <c r="E191" s="150"/>
      <c r="F191" s="150"/>
      <c r="G191" s="150"/>
      <c r="H191" s="150"/>
      <c r="I191" s="150"/>
      <c r="J191" s="150"/>
      <c r="L191" s="150"/>
      <c r="N191" s="150"/>
    </row>
    <row r="192" spans="1:14" ht="26.25" customHeight="1">
      <c r="A192" s="36"/>
      <c r="B192" s="150"/>
      <c r="C192" s="150"/>
      <c r="D192" s="150"/>
      <c r="E192" s="150"/>
      <c r="F192" s="150"/>
      <c r="G192" s="150"/>
      <c r="H192" s="150"/>
      <c r="I192" s="150"/>
      <c r="J192" s="150"/>
      <c r="L192" s="150"/>
      <c r="N192" s="150"/>
    </row>
    <row r="193" spans="1:14" ht="26.25" customHeight="1">
      <c r="A193" s="36"/>
      <c r="B193" s="150"/>
      <c r="C193" s="150"/>
      <c r="D193" s="150"/>
      <c r="E193" s="150"/>
      <c r="F193" s="150"/>
      <c r="G193" s="150"/>
      <c r="H193" s="150"/>
      <c r="I193" s="150"/>
      <c r="J193" s="150"/>
      <c r="L193" s="150"/>
      <c r="N193" s="150"/>
    </row>
    <row r="194" spans="1:14" ht="26.25" customHeight="1">
      <c r="A194" s="36"/>
      <c r="B194" s="150"/>
      <c r="C194" s="150"/>
      <c r="D194" s="150"/>
      <c r="E194" s="150"/>
      <c r="F194" s="150"/>
      <c r="G194" s="150"/>
      <c r="H194" s="150"/>
      <c r="I194" s="150"/>
      <c r="J194" s="150"/>
      <c r="L194" s="150"/>
      <c r="N194" s="150"/>
    </row>
    <row r="195" spans="1:14" ht="26.25" customHeight="1">
      <c r="A195" s="36"/>
      <c r="B195" s="150"/>
      <c r="C195" s="150"/>
      <c r="D195" s="150"/>
      <c r="E195" s="150"/>
      <c r="F195" s="150"/>
      <c r="G195" s="150"/>
      <c r="H195" s="150"/>
      <c r="I195" s="150"/>
      <c r="J195" s="150"/>
      <c r="L195" s="150"/>
      <c r="N195" s="150"/>
    </row>
    <row r="196" spans="1:14" ht="26.25" customHeight="1">
      <c r="A196" s="36"/>
      <c r="B196" s="150"/>
      <c r="C196" s="150"/>
      <c r="D196" s="150"/>
      <c r="E196" s="150"/>
      <c r="F196" s="150"/>
      <c r="G196" s="150"/>
      <c r="H196" s="150"/>
      <c r="I196" s="150"/>
      <c r="J196" s="150"/>
      <c r="L196" s="150"/>
      <c r="N196" s="150"/>
    </row>
    <row r="197" spans="1:14" ht="26.25" customHeight="1">
      <c r="A197" s="36"/>
      <c r="B197" s="150"/>
      <c r="C197" s="150"/>
      <c r="D197" s="150"/>
      <c r="E197" s="150"/>
      <c r="F197" s="150"/>
      <c r="G197" s="150"/>
      <c r="H197" s="150"/>
      <c r="I197" s="150"/>
      <c r="J197" s="150"/>
      <c r="L197" s="150"/>
      <c r="N197" s="150"/>
    </row>
    <row r="198" spans="1:14" ht="26.25" customHeight="1">
      <c r="A198" s="36"/>
      <c r="B198" s="150"/>
      <c r="C198" s="150"/>
      <c r="D198" s="150"/>
      <c r="E198" s="150"/>
      <c r="F198" s="150"/>
      <c r="G198" s="150"/>
      <c r="H198" s="150"/>
      <c r="I198" s="150"/>
      <c r="J198" s="150"/>
      <c r="L198" s="150"/>
      <c r="N198" s="150"/>
    </row>
    <row r="199" spans="1:14" ht="26.25" customHeight="1">
      <c r="A199" s="36"/>
      <c r="B199" s="150"/>
      <c r="C199" s="150"/>
      <c r="D199" s="150"/>
      <c r="E199" s="150"/>
      <c r="F199" s="150"/>
      <c r="G199" s="150"/>
      <c r="H199" s="150"/>
      <c r="I199" s="150"/>
      <c r="J199" s="150"/>
      <c r="L199" s="150"/>
      <c r="N199" s="150"/>
    </row>
    <row r="200" spans="1:14" ht="26.25" customHeight="1">
      <c r="A200" s="36"/>
      <c r="B200" s="150"/>
      <c r="C200" s="150"/>
      <c r="D200" s="150"/>
      <c r="E200" s="150"/>
      <c r="F200" s="150"/>
      <c r="G200" s="150"/>
      <c r="H200" s="150"/>
      <c r="I200" s="150"/>
      <c r="J200" s="150"/>
      <c r="L200" s="150"/>
      <c r="N200" s="150"/>
    </row>
    <row r="201" spans="1:14" ht="26.25" customHeight="1">
      <c r="A201" s="36"/>
      <c r="B201" s="150"/>
      <c r="C201" s="150"/>
      <c r="D201" s="150"/>
      <c r="E201" s="150"/>
      <c r="F201" s="150"/>
      <c r="G201" s="150"/>
      <c r="H201" s="150"/>
      <c r="I201" s="150"/>
      <c r="J201" s="150"/>
      <c r="L201" s="150"/>
      <c r="N201" s="150"/>
    </row>
    <row r="202" spans="1:14" ht="26.25" customHeight="1">
      <c r="A202" s="36"/>
      <c r="B202" s="150"/>
      <c r="C202" s="150"/>
      <c r="D202" s="150"/>
      <c r="E202" s="150"/>
      <c r="F202" s="150"/>
      <c r="G202" s="150"/>
      <c r="H202" s="150"/>
      <c r="I202" s="150"/>
      <c r="J202" s="150"/>
      <c r="L202" s="150"/>
      <c r="N202" s="150"/>
    </row>
    <row r="203" spans="1:14" ht="26.25" customHeight="1">
      <c r="A203" s="36"/>
      <c r="B203" s="150"/>
      <c r="C203" s="150"/>
      <c r="D203" s="150"/>
      <c r="E203" s="150"/>
      <c r="F203" s="150"/>
      <c r="G203" s="150"/>
      <c r="H203" s="150"/>
      <c r="I203" s="150"/>
      <c r="J203" s="150"/>
      <c r="L203" s="150"/>
      <c r="N203" s="150"/>
    </row>
    <row r="204" spans="1:14" ht="26.25" customHeight="1">
      <c r="A204" s="36"/>
      <c r="B204" s="150"/>
      <c r="C204" s="150"/>
      <c r="D204" s="150"/>
      <c r="E204" s="150"/>
      <c r="F204" s="150"/>
      <c r="G204" s="150"/>
      <c r="H204" s="150"/>
      <c r="I204" s="150"/>
      <c r="J204" s="150"/>
      <c r="L204" s="150"/>
      <c r="N204" s="150"/>
    </row>
    <row r="205" spans="1:14" ht="26.25" customHeight="1">
      <c r="A205" s="36"/>
      <c r="B205" s="150"/>
      <c r="C205" s="150"/>
      <c r="D205" s="150"/>
      <c r="E205" s="150"/>
      <c r="F205" s="150"/>
      <c r="G205" s="150"/>
      <c r="H205" s="150"/>
      <c r="I205" s="150"/>
      <c r="J205" s="150"/>
      <c r="L205" s="150"/>
      <c r="N205" s="150"/>
    </row>
    <row r="206" spans="1:14" ht="26.25" customHeight="1">
      <c r="A206" s="36"/>
      <c r="B206" s="150"/>
      <c r="C206" s="150"/>
      <c r="D206" s="150"/>
      <c r="E206" s="150"/>
      <c r="F206" s="150"/>
      <c r="G206" s="150"/>
      <c r="H206" s="150"/>
      <c r="I206" s="150"/>
      <c r="J206" s="150"/>
      <c r="L206" s="150"/>
      <c r="N206" s="150"/>
    </row>
    <row r="207" spans="1:14" ht="26.25" customHeight="1">
      <c r="A207" s="36"/>
      <c r="B207" s="150"/>
      <c r="C207" s="150"/>
      <c r="D207" s="150"/>
      <c r="E207" s="150"/>
      <c r="F207" s="150"/>
      <c r="G207" s="150"/>
      <c r="H207" s="150"/>
      <c r="I207" s="150"/>
      <c r="J207" s="150"/>
      <c r="L207" s="150"/>
      <c r="N207" s="150"/>
    </row>
    <row r="208" spans="1:14" ht="26.25" customHeight="1">
      <c r="A208" s="36"/>
      <c r="B208" s="150"/>
      <c r="C208" s="150"/>
      <c r="D208" s="150"/>
      <c r="E208" s="150"/>
      <c r="F208" s="150"/>
      <c r="G208" s="150"/>
      <c r="H208" s="150"/>
      <c r="I208" s="150"/>
      <c r="J208" s="150"/>
      <c r="L208" s="150"/>
      <c r="N208" s="150"/>
    </row>
    <row r="209" spans="1:14" ht="26.25" customHeight="1">
      <c r="A209" s="36"/>
      <c r="B209" s="150"/>
      <c r="C209" s="150"/>
      <c r="D209" s="150"/>
      <c r="E209" s="150"/>
      <c r="F209" s="150"/>
      <c r="G209" s="150"/>
      <c r="H209" s="150"/>
      <c r="I209" s="150"/>
      <c r="J209" s="150"/>
      <c r="L209" s="150"/>
      <c r="N209" s="150"/>
    </row>
    <row r="210" spans="1:14" ht="26.25" customHeight="1">
      <c r="A210" s="36"/>
      <c r="B210" s="150"/>
      <c r="C210" s="150"/>
      <c r="D210" s="150"/>
      <c r="E210" s="150"/>
      <c r="F210" s="150"/>
      <c r="G210" s="150"/>
      <c r="H210" s="150"/>
      <c r="I210" s="150"/>
      <c r="J210" s="150"/>
      <c r="L210" s="150"/>
      <c r="N210" s="150"/>
    </row>
    <row r="211" spans="1:14" ht="26.25" customHeight="1">
      <c r="A211" s="36"/>
      <c r="B211" s="150"/>
      <c r="C211" s="150"/>
      <c r="D211" s="150"/>
      <c r="E211" s="150"/>
      <c r="F211" s="150"/>
      <c r="G211" s="150"/>
      <c r="H211" s="150"/>
      <c r="I211" s="150"/>
      <c r="J211" s="150"/>
      <c r="L211" s="150"/>
      <c r="N211" s="150"/>
    </row>
    <row r="212" spans="1:14" ht="26.25" customHeight="1">
      <c r="A212" s="36"/>
      <c r="B212" s="150"/>
      <c r="C212" s="150"/>
      <c r="D212" s="150"/>
      <c r="E212" s="150"/>
      <c r="F212" s="150"/>
      <c r="G212" s="150"/>
      <c r="H212" s="150"/>
      <c r="I212" s="150"/>
      <c r="J212" s="150"/>
      <c r="L212" s="150"/>
      <c r="N212" s="150"/>
    </row>
    <row r="213" spans="1:14" ht="26.25" customHeight="1">
      <c r="A213" s="36"/>
      <c r="B213" s="150"/>
      <c r="C213" s="150"/>
      <c r="D213" s="150"/>
      <c r="E213" s="150"/>
      <c r="F213" s="150"/>
      <c r="G213" s="150"/>
      <c r="H213" s="150"/>
      <c r="I213" s="150"/>
      <c r="J213" s="150"/>
      <c r="L213" s="150"/>
      <c r="N213" s="150"/>
    </row>
    <row r="214" spans="1:14" ht="26.25" customHeight="1">
      <c r="A214" s="36"/>
      <c r="B214" s="150"/>
      <c r="C214" s="150"/>
      <c r="D214" s="150"/>
      <c r="E214" s="150"/>
      <c r="F214" s="150"/>
      <c r="G214" s="150"/>
      <c r="H214" s="150"/>
      <c r="I214" s="150"/>
      <c r="J214" s="150"/>
      <c r="L214" s="150"/>
      <c r="N214" s="150"/>
    </row>
    <row r="215" spans="1:14" ht="26.25" customHeight="1">
      <c r="A215" s="36"/>
      <c r="B215" s="150"/>
      <c r="C215" s="150"/>
      <c r="D215" s="150"/>
      <c r="E215" s="150"/>
      <c r="F215" s="150"/>
      <c r="G215" s="150"/>
      <c r="H215" s="150"/>
      <c r="I215" s="150"/>
      <c r="J215" s="150"/>
      <c r="L215" s="150"/>
      <c r="N215" s="150"/>
    </row>
    <row r="216" spans="1:14" ht="26.25" customHeight="1">
      <c r="A216" s="36"/>
      <c r="B216" s="150"/>
      <c r="C216" s="150"/>
      <c r="D216" s="150"/>
      <c r="E216" s="150"/>
      <c r="F216" s="150"/>
      <c r="G216" s="150"/>
      <c r="H216" s="150"/>
      <c r="I216" s="150"/>
      <c r="J216" s="150"/>
      <c r="L216" s="150"/>
      <c r="N216" s="150"/>
    </row>
    <row r="217" spans="1:14" ht="26.25" customHeight="1">
      <c r="A217" s="36"/>
      <c r="B217" s="150"/>
      <c r="C217" s="150"/>
      <c r="D217" s="150"/>
      <c r="E217" s="150"/>
      <c r="F217" s="150"/>
      <c r="G217" s="150"/>
      <c r="H217" s="150"/>
      <c r="I217" s="150"/>
      <c r="J217" s="150"/>
      <c r="L217" s="150"/>
      <c r="N217" s="150"/>
    </row>
    <row r="218" spans="1:14" ht="26.25" customHeight="1">
      <c r="A218" s="36"/>
      <c r="B218" s="150"/>
      <c r="C218" s="150"/>
      <c r="D218" s="150"/>
      <c r="E218" s="150"/>
      <c r="F218" s="150"/>
      <c r="G218" s="150"/>
      <c r="H218" s="150"/>
      <c r="I218" s="150"/>
      <c r="J218" s="150"/>
      <c r="L218" s="150"/>
      <c r="N218" s="150"/>
    </row>
    <row r="219" spans="1:14" ht="26.25" customHeight="1">
      <c r="A219" s="36"/>
      <c r="B219" s="150"/>
      <c r="C219" s="150"/>
      <c r="D219" s="150"/>
      <c r="E219" s="150"/>
      <c r="F219" s="150"/>
      <c r="G219" s="150"/>
      <c r="H219" s="150"/>
      <c r="I219" s="150"/>
      <c r="J219" s="150"/>
      <c r="L219" s="150"/>
      <c r="N219" s="150"/>
    </row>
    <row r="220" spans="1:14" ht="26.25" customHeight="1">
      <c r="A220" s="36"/>
      <c r="B220" s="150"/>
      <c r="C220" s="150"/>
      <c r="D220" s="150"/>
      <c r="E220" s="150"/>
      <c r="F220" s="150"/>
      <c r="G220" s="150"/>
      <c r="H220" s="150"/>
      <c r="I220" s="150"/>
      <c r="J220" s="150"/>
      <c r="L220" s="150"/>
      <c r="N220" s="150"/>
    </row>
    <row r="221" spans="1:14" ht="26.25" customHeight="1">
      <c r="A221" s="36"/>
      <c r="B221" s="150"/>
      <c r="C221" s="150"/>
      <c r="D221" s="150"/>
      <c r="E221" s="150"/>
      <c r="F221" s="150"/>
      <c r="G221" s="150"/>
      <c r="H221" s="150"/>
      <c r="I221" s="150"/>
      <c r="J221" s="150"/>
      <c r="L221" s="150"/>
      <c r="N221" s="150"/>
    </row>
    <row r="222" spans="1:14" ht="26.25" customHeight="1">
      <c r="A222" s="36"/>
      <c r="B222" s="150"/>
      <c r="C222" s="150"/>
      <c r="D222" s="150"/>
      <c r="E222" s="150"/>
      <c r="F222" s="150"/>
      <c r="G222" s="150"/>
      <c r="H222" s="150"/>
      <c r="I222" s="150"/>
      <c r="J222" s="150"/>
      <c r="L222" s="150"/>
      <c r="N222" s="150"/>
    </row>
    <row r="223" spans="1:14" ht="26.25" customHeight="1">
      <c r="A223" s="36"/>
      <c r="B223" s="150"/>
      <c r="C223" s="150"/>
      <c r="D223" s="150"/>
      <c r="E223" s="150"/>
      <c r="F223" s="150"/>
      <c r="G223" s="150"/>
      <c r="H223" s="150"/>
      <c r="I223" s="150"/>
      <c r="J223" s="150"/>
      <c r="L223" s="150"/>
      <c r="N223" s="150"/>
    </row>
    <row r="224" spans="1:14" ht="26.25" customHeight="1">
      <c r="A224" s="36"/>
      <c r="B224" s="150"/>
      <c r="C224" s="150"/>
      <c r="D224" s="150"/>
      <c r="E224" s="150"/>
      <c r="F224" s="150"/>
      <c r="G224" s="150"/>
      <c r="H224" s="150"/>
      <c r="I224" s="150"/>
      <c r="J224" s="150"/>
      <c r="L224" s="150"/>
      <c r="N224" s="150"/>
    </row>
    <row r="225" spans="1:14" ht="26.25" customHeight="1">
      <c r="A225" s="36"/>
      <c r="B225" s="150"/>
      <c r="C225" s="150"/>
      <c r="D225" s="150"/>
      <c r="E225" s="150"/>
      <c r="F225" s="150"/>
      <c r="G225" s="150"/>
      <c r="H225" s="150"/>
      <c r="I225" s="150"/>
      <c r="J225" s="150"/>
      <c r="L225" s="150"/>
      <c r="N225" s="150"/>
    </row>
    <row r="226" spans="1:14" ht="26.25" customHeight="1">
      <c r="A226" s="36"/>
      <c r="B226" s="150"/>
      <c r="C226" s="150"/>
      <c r="D226" s="150"/>
      <c r="E226" s="150"/>
      <c r="F226" s="150"/>
      <c r="G226" s="150"/>
      <c r="H226" s="150"/>
      <c r="I226" s="150"/>
      <c r="J226" s="150"/>
      <c r="L226" s="150"/>
      <c r="N226" s="150"/>
    </row>
    <row r="227" spans="1:14" ht="26.25" customHeight="1">
      <c r="A227" s="36"/>
      <c r="B227" s="150"/>
      <c r="C227" s="150"/>
      <c r="D227" s="150"/>
      <c r="E227" s="150"/>
      <c r="F227" s="150"/>
      <c r="G227" s="150"/>
      <c r="H227" s="150"/>
      <c r="I227" s="150"/>
      <c r="J227" s="150"/>
      <c r="L227" s="150"/>
      <c r="N227" s="150"/>
    </row>
    <row r="228" spans="1:14" ht="26.25" customHeight="1">
      <c r="A228" s="36"/>
      <c r="B228" s="150"/>
      <c r="C228" s="150"/>
      <c r="D228" s="150"/>
      <c r="E228" s="150"/>
      <c r="F228" s="150"/>
      <c r="G228" s="150"/>
      <c r="H228" s="150"/>
      <c r="I228" s="150"/>
      <c r="J228" s="150"/>
      <c r="L228" s="150"/>
      <c r="N228" s="150"/>
    </row>
    <row r="229" spans="1:14" ht="26.25" customHeight="1">
      <c r="A229" s="36"/>
      <c r="B229" s="150"/>
      <c r="C229" s="150"/>
      <c r="D229" s="150"/>
      <c r="E229" s="150"/>
      <c r="F229" s="150"/>
      <c r="G229" s="150"/>
      <c r="H229" s="150"/>
      <c r="I229" s="150"/>
      <c r="J229" s="150"/>
      <c r="L229" s="150"/>
      <c r="N229" s="150"/>
    </row>
    <row r="230" spans="1:14" ht="26.25" customHeight="1">
      <c r="A230" s="36"/>
      <c r="B230" s="150"/>
      <c r="C230" s="150"/>
      <c r="D230" s="150"/>
      <c r="E230" s="150"/>
      <c r="F230" s="150"/>
      <c r="G230" s="150"/>
      <c r="H230" s="150"/>
      <c r="I230" s="150"/>
      <c r="J230" s="150"/>
      <c r="L230" s="150"/>
      <c r="N230" s="150"/>
    </row>
    <row r="231" spans="1:14" ht="26.25" customHeight="1">
      <c r="A231" s="36"/>
      <c r="B231" s="150"/>
      <c r="C231" s="150"/>
      <c r="D231" s="150"/>
      <c r="E231" s="150"/>
      <c r="F231" s="150"/>
      <c r="G231" s="150"/>
      <c r="H231" s="150"/>
      <c r="I231" s="150"/>
      <c r="J231" s="150"/>
      <c r="L231" s="150"/>
      <c r="N231" s="150"/>
    </row>
    <row r="232" spans="1:14" ht="26.25" customHeight="1">
      <c r="A232" s="36"/>
      <c r="B232" s="150"/>
      <c r="C232" s="150"/>
      <c r="D232" s="150"/>
      <c r="E232" s="150"/>
      <c r="F232" s="150"/>
      <c r="G232" s="150"/>
      <c r="H232" s="150"/>
      <c r="I232" s="150"/>
      <c r="J232" s="150"/>
      <c r="L232" s="150"/>
      <c r="N232" s="150"/>
    </row>
    <row r="233" spans="1:14" ht="26.25" customHeight="1">
      <c r="A233" s="36"/>
      <c r="B233" s="150"/>
      <c r="C233" s="150"/>
      <c r="D233" s="150"/>
      <c r="E233" s="150"/>
      <c r="F233" s="150"/>
      <c r="G233" s="150"/>
      <c r="H233" s="150"/>
      <c r="I233" s="150"/>
      <c r="J233" s="150"/>
      <c r="L233" s="150"/>
      <c r="N233" s="150"/>
    </row>
    <row r="234" spans="1:14" ht="26.25" customHeight="1">
      <c r="A234" s="36"/>
      <c r="B234" s="150"/>
      <c r="C234" s="150"/>
      <c r="D234" s="150"/>
      <c r="E234" s="150"/>
      <c r="F234" s="150"/>
      <c r="G234" s="150"/>
      <c r="H234" s="150"/>
      <c r="I234" s="150"/>
      <c r="J234" s="150"/>
      <c r="L234" s="150"/>
      <c r="N234" s="150"/>
    </row>
    <row r="235" spans="1:14" ht="26.25" customHeight="1">
      <c r="A235" s="36"/>
      <c r="B235" s="150"/>
      <c r="C235" s="150"/>
      <c r="D235" s="150"/>
      <c r="E235" s="150"/>
      <c r="F235" s="150"/>
      <c r="G235" s="150"/>
      <c r="H235" s="150"/>
      <c r="I235" s="150"/>
      <c r="J235" s="150"/>
      <c r="L235" s="150"/>
      <c r="N235" s="150"/>
    </row>
    <row r="236" spans="1:14" ht="26.25" customHeight="1">
      <c r="A236" s="36"/>
      <c r="B236" s="150"/>
      <c r="C236" s="150"/>
      <c r="D236" s="150"/>
      <c r="E236" s="150"/>
      <c r="F236" s="150"/>
      <c r="G236" s="150"/>
      <c r="H236" s="150"/>
      <c r="I236" s="150"/>
      <c r="J236" s="150"/>
      <c r="L236" s="150"/>
      <c r="N236" s="150"/>
    </row>
    <row r="237" spans="1:14" ht="26.25" customHeight="1">
      <c r="A237" s="36"/>
      <c r="B237" s="150"/>
      <c r="C237" s="150"/>
      <c r="D237" s="150"/>
      <c r="E237" s="150"/>
      <c r="F237" s="150"/>
      <c r="G237" s="150"/>
      <c r="H237" s="150"/>
      <c r="I237" s="150"/>
      <c r="J237" s="150"/>
      <c r="L237" s="150"/>
      <c r="N237" s="150"/>
    </row>
    <row r="238" spans="1:14" ht="26.25" customHeight="1">
      <c r="A238" s="36"/>
      <c r="B238" s="150"/>
      <c r="C238" s="150"/>
      <c r="D238" s="150"/>
      <c r="E238" s="150"/>
      <c r="F238" s="150"/>
      <c r="G238" s="150"/>
      <c r="H238" s="150"/>
      <c r="I238" s="150"/>
      <c r="J238" s="150"/>
      <c r="L238" s="150"/>
      <c r="N238" s="150"/>
    </row>
    <row r="239" spans="1:14" ht="26.25" customHeight="1">
      <c r="A239" s="36"/>
      <c r="B239" s="150"/>
      <c r="C239" s="150"/>
      <c r="D239" s="150"/>
      <c r="E239" s="150"/>
      <c r="F239" s="150"/>
      <c r="G239" s="150"/>
      <c r="H239" s="150"/>
      <c r="I239" s="150"/>
      <c r="J239" s="150"/>
      <c r="L239" s="150"/>
      <c r="N239" s="150"/>
    </row>
    <row r="240" spans="1:14" ht="26.25" customHeight="1">
      <c r="A240" s="36"/>
      <c r="B240" s="150"/>
      <c r="C240" s="150"/>
      <c r="D240" s="150"/>
      <c r="E240" s="150"/>
      <c r="F240" s="150"/>
      <c r="G240" s="150"/>
      <c r="H240" s="150"/>
      <c r="I240" s="150"/>
      <c r="J240" s="150"/>
      <c r="L240" s="150"/>
      <c r="N240" s="150"/>
    </row>
    <row r="241" spans="1:14" ht="26.25" customHeight="1">
      <c r="A241" s="36"/>
      <c r="B241" s="150"/>
      <c r="C241" s="150"/>
      <c r="D241" s="150"/>
      <c r="E241" s="150"/>
      <c r="F241" s="150"/>
      <c r="G241" s="150"/>
      <c r="H241" s="150"/>
      <c r="I241" s="150"/>
      <c r="J241" s="150"/>
      <c r="L241" s="150"/>
      <c r="N241" s="150"/>
    </row>
    <row r="242" spans="1:14" ht="26.25" customHeight="1">
      <c r="A242" s="36"/>
      <c r="B242" s="150"/>
      <c r="C242" s="150"/>
      <c r="D242" s="150"/>
      <c r="E242" s="150"/>
      <c r="F242" s="150"/>
      <c r="G242" s="150"/>
      <c r="H242" s="150"/>
      <c r="I242" s="150"/>
      <c r="J242" s="150"/>
      <c r="L242" s="150"/>
      <c r="N242" s="150"/>
    </row>
    <row r="243" spans="1:14" ht="26.25" customHeight="1">
      <c r="A243" s="36"/>
      <c r="B243" s="150"/>
      <c r="C243" s="150"/>
      <c r="D243" s="150"/>
      <c r="E243" s="150"/>
      <c r="F243" s="150"/>
      <c r="G243" s="150"/>
      <c r="H243" s="150"/>
      <c r="I243" s="150"/>
      <c r="J243" s="150"/>
      <c r="L243" s="150"/>
      <c r="N243" s="150"/>
    </row>
    <row r="244" spans="1:14" ht="26.25" customHeight="1">
      <c r="A244" s="36"/>
      <c r="B244" s="150"/>
      <c r="C244" s="150"/>
      <c r="D244" s="150"/>
      <c r="E244" s="150"/>
      <c r="F244" s="150"/>
      <c r="G244" s="150"/>
      <c r="H244" s="150"/>
      <c r="I244" s="150"/>
      <c r="J244" s="150"/>
      <c r="L244" s="150"/>
      <c r="N244" s="150"/>
    </row>
    <row r="245" spans="1:14" ht="26.25" customHeight="1">
      <c r="A245" s="36"/>
      <c r="B245" s="150"/>
      <c r="C245" s="150"/>
      <c r="D245" s="150"/>
      <c r="E245" s="150"/>
      <c r="F245" s="150"/>
      <c r="G245" s="150"/>
      <c r="H245" s="150"/>
      <c r="I245" s="150"/>
      <c r="J245" s="150"/>
      <c r="L245" s="150"/>
      <c r="N245" s="150"/>
    </row>
    <row r="246" spans="1:14" ht="26.25" customHeight="1">
      <c r="A246" s="36"/>
      <c r="B246" s="150"/>
      <c r="C246" s="150"/>
      <c r="D246" s="150"/>
      <c r="E246" s="150"/>
      <c r="F246" s="150"/>
      <c r="G246" s="150"/>
      <c r="H246" s="150"/>
      <c r="I246" s="150"/>
      <c r="J246" s="150"/>
      <c r="L246" s="150"/>
      <c r="N246" s="150"/>
    </row>
    <row r="247" spans="1:14" ht="26.25" customHeight="1">
      <c r="A247" s="36"/>
      <c r="B247" s="150"/>
      <c r="C247" s="150"/>
      <c r="D247" s="150"/>
      <c r="E247" s="150"/>
      <c r="F247" s="150"/>
      <c r="G247" s="150"/>
      <c r="H247" s="150"/>
      <c r="I247" s="150"/>
      <c r="J247" s="150"/>
      <c r="L247" s="150"/>
      <c r="N247" s="150"/>
    </row>
    <row r="248" spans="1:14" ht="26.25" customHeight="1">
      <c r="A248" s="36"/>
      <c r="B248" s="150"/>
      <c r="C248" s="150"/>
      <c r="D248" s="150"/>
      <c r="E248" s="150"/>
      <c r="F248" s="150"/>
      <c r="G248" s="150"/>
      <c r="H248" s="150"/>
      <c r="I248" s="150"/>
      <c r="J248" s="150"/>
      <c r="L248" s="150"/>
      <c r="N248" s="150"/>
    </row>
    <row r="249" spans="1:14" ht="26.25" customHeight="1">
      <c r="A249" s="36"/>
      <c r="B249" s="150"/>
      <c r="C249" s="150"/>
      <c r="D249" s="150"/>
      <c r="E249" s="150"/>
      <c r="F249" s="150"/>
      <c r="G249" s="150"/>
      <c r="H249" s="150"/>
      <c r="I249" s="150"/>
      <c r="J249" s="150"/>
      <c r="L249" s="150"/>
      <c r="N249" s="150"/>
    </row>
    <row r="250" spans="1:14" ht="26.25" customHeight="1">
      <c r="A250" s="36"/>
      <c r="B250" s="150"/>
      <c r="C250" s="150"/>
      <c r="D250" s="150"/>
      <c r="E250" s="150"/>
      <c r="F250" s="150"/>
      <c r="G250" s="150"/>
      <c r="H250" s="150"/>
      <c r="I250" s="150"/>
      <c r="J250" s="150"/>
      <c r="L250" s="150"/>
      <c r="N250" s="150"/>
    </row>
    <row r="251" spans="1:14" ht="26.25" customHeight="1">
      <c r="A251" s="36"/>
      <c r="B251" s="150"/>
      <c r="C251" s="150"/>
      <c r="D251" s="150"/>
      <c r="E251" s="150"/>
      <c r="F251" s="150"/>
      <c r="G251" s="150"/>
      <c r="H251" s="150"/>
      <c r="I251" s="150"/>
      <c r="J251" s="150"/>
      <c r="L251" s="150"/>
      <c r="N251" s="150"/>
    </row>
    <row r="252" spans="1:14" ht="26.25" customHeight="1">
      <c r="A252" s="36"/>
      <c r="B252" s="150"/>
      <c r="C252" s="150"/>
      <c r="D252" s="150"/>
      <c r="E252" s="150"/>
      <c r="F252" s="150"/>
      <c r="G252" s="150"/>
      <c r="H252" s="150"/>
      <c r="I252" s="150"/>
      <c r="J252" s="150"/>
      <c r="L252" s="150"/>
      <c r="N252" s="150"/>
    </row>
    <row r="253" spans="1:14" ht="26.25" customHeight="1">
      <c r="A253" s="36"/>
      <c r="B253" s="150"/>
      <c r="C253" s="150"/>
      <c r="D253" s="150"/>
      <c r="E253" s="150"/>
      <c r="F253" s="150"/>
      <c r="G253" s="150"/>
      <c r="H253" s="150"/>
      <c r="I253" s="150"/>
      <c r="J253" s="150"/>
      <c r="L253" s="150"/>
      <c r="N253" s="150"/>
    </row>
    <row r="254" spans="1:14" ht="26.25" customHeight="1">
      <c r="A254" s="36"/>
      <c r="B254" s="150"/>
      <c r="C254" s="150"/>
      <c r="D254" s="150"/>
      <c r="E254" s="150"/>
      <c r="F254" s="150"/>
      <c r="G254" s="150"/>
      <c r="H254" s="150"/>
      <c r="I254" s="150"/>
      <c r="J254" s="150"/>
      <c r="L254" s="150"/>
      <c r="N254" s="150"/>
    </row>
    <row r="255" spans="1:14" ht="26.25" customHeight="1">
      <c r="A255" s="36"/>
      <c r="B255" s="150"/>
      <c r="C255" s="150"/>
      <c r="D255" s="150"/>
      <c r="E255" s="150"/>
      <c r="F255" s="150"/>
      <c r="G255" s="150"/>
      <c r="H255" s="150"/>
      <c r="I255" s="150"/>
      <c r="J255" s="150"/>
      <c r="L255" s="150"/>
      <c r="N255" s="150"/>
    </row>
    <row r="256" spans="1:14" ht="26.25" customHeight="1">
      <c r="A256" s="36"/>
      <c r="B256" s="150"/>
      <c r="C256" s="150"/>
      <c r="D256" s="150"/>
      <c r="E256" s="150"/>
      <c r="F256" s="150"/>
      <c r="G256" s="150"/>
      <c r="H256" s="150"/>
      <c r="I256" s="150"/>
      <c r="J256" s="150"/>
      <c r="L256" s="150"/>
      <c r="N256" s="150"/>
    </row>
    <row r="257" spans="1:14" ht="26.25" customHeight="1">
      <c r="A257" s="36"/>
      <c r="B257" s="150"/>
      <c r="C257" s="150"/>
      <c r="D257" s="150"/>
      <c r="E257" s="150"/>
      <c r="F257" s="150"/>
      <c r="G257" s="150"/>
      <c r="H257" s="150"/>
      <c r="I257" s="150"/>
      <c r="J257" s="150"/>
      <c r="L257" s="150"/>
      <c r="N257" s="150"/>
    </row>
    <row r="258" spans="1:14" ht="26.25" customHeight="1">
      <c r="A258" s="36"/>
      <c r="B258" s="150"/>
      <c r="C258" s="150"/>
      <c r="D258" s="150"/>
      <c r="E258" s="150"/>
      <c r="F258" s="150"/>
      <c r="G258" s="150"/>
      <c r="H258" s="150"/>
      <c r="I258" s="150"/>
      <c r="J258" s="150"/>
      <c r="L258" s="150"/>
      <c r="N258" s="150"/>
    </row>
    <row r="259" spans="1:14" ht="26.25" customHeight="1">
      <c r="A259" s="36"/>
      <c r="B259" s="150"/>
      <c r="C259" s="150"/>
      <c r="D259" s="150"/>
      <c r="E259" s="150"/>
      <c r="F259" s="150"/>
      <c r="G259" s="150"/>
      <c r="H259" s="150"/>
      <c r="I259" s="150"/>
      <c r="J259" s="150"/>
      <c r="L259" s="150"/>
      <c r="N259" s="150"/>
    </row>
    <row r="260" spans="1:14" ht="26.25" customHeight="1">
      <c r="A260" s="36"/>
      <c r="B260" s="150"/>
      <c r="C260" s="150"/>
      <c r="D260" s="150"/>
      <c r="E260" s="150"/>
      <c r="F260" s="150"/>
      <c r="G260" s="150"/>
      <c r="H260" s="150"/>
      <c r="I260" s="150"/>
      <c r="J260" s="150"/>
      <c r="L260" s="150"/>
      <c r="N260" s="150"/>
    </row>
    <row r="261" spans="1:14" ht="26.25" customHeight="1">
      <c r="A261" s="36"/>
      <c r="B261" s="150"/>
      <c r="C261" s="150"/>
      <c r="D261" s="150"/>
      <c r="E261" s="150"/>
      <c r="F261" s="150"/>
      <c r="G261" s="150"/>
      <c r="H261" s="150"/>
      <c r="I261" s="150"/>
      <c r="J261" s="150"/>
      <c r="L261" s="150"/>
      <c r="N261" s="150"/>
    </row>
    <row r="262" spans="1:14" ht="26.25" customHeight="1">
      <c r="A262" s="36"/>
      <c r="B262" s="150"/>
      <c r="C262" s="150"/>
      <c r="D262" s="150"/>
      <c r="E262" s="150"/>
      <c r="F262" s="150"/>
      <c r="G262" s="150"/>
      <c r="H262" s="150"/>
      <c r="I262" s="150"/>
      <c r="J262" s="150"/>
      <c r="L262" s="150"/>
      <c r="N262" s="150"/>
    </row>
    <row r="263" spans="1:14" ht="26.25" customHeight="1">
      <c r="A263" s="36"/>
      <c r="B263" s="150"/>
      <c r="C263" s="150"/>
      <c r="D263" s="150"/>
      <c r="E263" s="150"/>
      <c r="F263" s="150"/>
      <c r="G263" s="150"/>
      <c r="H263" s="150"/>
      <c r="I263" s="150"/>
      <c r="J263" s="150"/>
      <c r="L263" s="150"/>
      <c r="N263" s="150"/>
    </row>
    <row r="264" spans="1:14" ht="26.25" customHeight="1">
      <c r="A264" s="36"/>
      <c r="B264" s="150"/>
      <c r="C264" s="150"/>
      <c r="D264" s="150"/>
      <c r="E264" s="150"/>
      <c r="F264" s="150"/>
      <c r="G264" s="150"/>
      <c r="H264" s="150"/>
      <c r="I264" s="150"/>
      <c r="J264" s="150"/>
      <c r="L264" s="150"/>
      <c r="N264" s="150"/>
    </row>
    <row r="265" spans="1:14" ht="26.25" customHeight="1">
      <c r="A265" s="36"/>
      <c r="B265" s="150"/>
      <c r="C265" s="150"/>
      <c r="D265" s="150"/>
      <c r="E265" s="150"/>
      <c r="F265" s="150"/>
      <c r="G265" s="150"/>
      <c r="H265" s="150"/>
      <c r="I265" s="150"/>
      <c r="J265" s="150"/>
      <c r="L265" s="150"/>
      <c r="N265" s="150"/>
    </row>
    <row r="266" spans="1:14" ht="26.25" customHeight="1">
      <c r="A266" s="36"/>
      <c r="B266" s="150"/>
      <c r="C266" s="150"/>
      <c r="D266" s="150"/>
      <c r="E266" s="150"/>
      <c r="F266" s="150"/>
      <c r="G266" s="150"/>
      <c r="H266" s="150"/>
      <c r="I266" s="150"/>
      <c r="J266" s="150"/>
      <c r="L266" s="150"/>
      <c r="N266" s="150"/>
    </row>
    <row r="267" spans="1:14" ht="26.25" customHeight="1">
      <c r="A267" s="36"/>
      <c r="B267" s="150"/>
      <c r="C267" s="150"/>
      <c r="D267" s="150"/>
      <c r="E267" s="150"/>
      <c r="F267" s="150"/>
      <c r="G267" s="150"/>
      <c r="H267" s="150"/>
      <c r="I267" s="150"/>
      <c r="J267" s="150"/>
      <c r="L267" s="150"/>
      <c r="N267" s="150"/>
    </row>
    <row r="268" spans="1:14" ht="26.25" customHeight="1">
      <c r="A268" s="36"/>
      <c r="B268" s="150"/>
      <c r="C268" s="150"/>
      <c r="D268" s="150"/>
      <c r="E268" s="150"/>
      <c r="F268" s="150"/>
      <c r="G268" s="150"/>
      <c r="H268" s="150"/>
      <c r="I268" s="150"/>
      <c r="J268" s="150"/>
      <c r="L268" s="150"/>
      <c r="N268" s="150"/>
    </row>
    <row r="269" spans="1:14" ht="26.25" customHeight="1">
      <c r="A269" s="36"/>
      <c r="B269" s="150"/>
      <c r="C269" s="150"/>
      <c r="D269" s="150"/>
      <c r="E269" s="150"/>
      <c r="F269" s="150"/>
      <c r="G269" s="150"/>
      <c r="H269" s="150"/>
      <c r="I269" s="150"/>
      <c r="J269" s="150"/>
      <c r="L269" s="150"/>
      <c r="N269" s="150"/>
    </row>
    <row r="270" spans="1:14" ht="26.25" customHeight="1">
      <c r="A270" s="36"/>
      <c r="B270" s="150"/>
      <c r="C270" s="150"/>
      <c r="D270" s="150"/>
      <c r="E270" s="150"/>
      <c r="F270" s="150"/>
      <c r="G270" s="150"/>
      <c r="H270" s="150"/>
      <c r="I270" s="150"/>
      <c r="J270" s="150"/>
      <c r="L270" s="150"/>
      <c r="N270" s="150"/>
    </row>
    <row r="271" spans="1:14" ht="26.25" customHeight="1">
      <c r="A271" s="36"/>
      <c r="B271" s="150"/>
      <c r="C271" s="150"/>
      <c r="D271" s="150"/>
      <c r="E271" s="150"/>
      <c r="F271" s="150"/>
      <c r="G271" s="150"/>
      <c r="H271" s="150"/>
      <c r="I271" s="150"/>
      <c r="J271" s="150"/>
      <c r="L271" s="150"/>
      <c r="N271" s="150"/>
    </row>
    <row r="272" spans="1:14" ht="26.25" customHeight="1">
      <c r="A272" s="36"/>
      <c r="B272" s="150"/>
      <c r="C272" s="150"/>
      <c r="D272" s="150"/>
      <c r="E272" s="150"/>
      <c r="F272" s="150"/>
      <c r="G272" s="150"/>
      <c r="H272" s="150"/>
      <c r="I272" s="150"/>
      <c r="J272" s="150"/>
      <c r="L272" s="150"/>
      <c r="N272" s="150"/>
    </row>
    <row r="273" spans="1:14" ht="26.25" customHeight="1">
      <c r="A273" s="36"/>
      <c r="B273" s="150"/>
      <c r="C273" s="150"/>
      <c r="D273" s="150"/>
      <c r="E273" s="150"/>
      <c r="F273" s="150"/>
      <c r="G273" s="150"/>
      <c r="H273" s="150"/>
      <c r="I273" s="150"/>
      <c r="J273" s="150"/>
      <c r="L273" s="150"/>
      <c r="N273" s="150"/>
    </row>
    <row r="274" spans="1:14" ht="26.25" customHeight="1">
      <c r="A274" s="36"/>
      <c r="B274" s="150"/>
      <c r="C274" s="150"/>
      <c r="D274" s="150"/>
      <c r="E274" s="150"/>
      <c r="F274" s="150"/>
      <c r="G274" s="150"/>
      <c r="H274" s="150"/>
      <c r="I274" s="150"/>
      <c r="J274" s="150"/>
      <c r="L274" s="150"/>
      <c r="N274" s="150"/>
    </row>
    <row r="275" spans="1:14" ht="26.25" customHeight="1">
      <c r="A275" s="36"/>
      <c r="B275" s="150"/>
      <c r="C275" s="150"/>
      <c r="D275" s="150"/>
      <c r="E275" s="150"/>
      <c r="F275" s="150"/>
      <c r="G275" s="150"/>
      <c r="H275" s="150"/>
      <c r="I275" s="150"/>
      <c r="J275" s="150"/>
      <c r="L275" s="150"/>
      <c r="N275" s="150"/>
    </row>
    <row r="276" spans="1:14" ht="26.25" customHeight="1">
      <c r="A276" s="36"/>
      <c r="B276" s="150"/>
      <c r="C276" s="150"/>
      <c r="D276" s="150"/>
      <c r="E276" s="150"/>
      <c r="F276" s="150"/>
      <c r="G276" s="150"/>
      <c r="H276" s="150"/>
      <c r="I276" s="150"/>
      <c r="J276" s="150"/>
      <c r="L276" s="150"/>
      <c r="N276" s="150"/>
    </row>
    <row r="277" spans="1:14" ht="26.25" customHeight="1">
      <c r="A277" s="36"/>
      <c r="B277" s="150"/>
      <c r="C277" s="150"/>
      <c r="D277" s="150"/>
      <c r="E277" s="150"/>
      <c r="F277" s="150"/>
      <c r="G277" s="150"/>
      <c r="H277" s="150"/>
      <c r="I277" s="150"/>
      <c r="J277" s="150"/>
      <c r="L277" s="150"/>
      <c r="N277" s="150"/>
    </row>
    <row r="278" spans="1:14" ht="26.25" customHeight="1">
      <c r="A278" s="36"/>
      <c r="B278" s="150"/>
      <c r="C278" s="150"/>
      <c r="D278" s="150"/>
      <c r="E278" s="150"/>
      <c r="F278" s="150"/>
      <c r="G278" s="150"/>
      <c r="H278" s="150"/>
      <c r="I278" s="150"/>
      <c r="J278" s="150"/>
      <c r="L278" s="150"/>
      <c r="N278" s="150"/>
    </row>
    <row r="279" spans="1:14" ht="26.25" customHeight="1">
      <c r="A279" s="36"/>
      <c r="B279" s="150"/>
      <c r="C279" s="150"/>
      <c r="D279" s="150"/>
      <c r="E279" s="150"/>
      <c r="F279" s="150"/>
      <c r="G279" s="150"/>
      <c r="H279" s="150"/>
      <c r="I279" s="150"/>
      <c r="J279" s="150"/>
      <c r="L279" s="150"/>
      <c r="N279" s="150"/>
    </row>
    <row r="280" spans="1:14" ht="26.25" customHeight="1">
      <c r="A280" s="36"/>
      <c r="B280" s="150"/>
      <c r="C280" s="150"/>
      <c r="D280" s="150"/>
      <c r="E280" s="150"/>
      <c r="F280" s="150"/>
      <c r="G280" s="150"/>
      <c r="H280" s="150"/>
      <c r="I280" s="150"/>
      <c r="J280" s="150"/>
      <c r="L280" s="150"/>
      <c r="N280" s="150"/>
    </row>
    <row r="281" spans="1:14" ht="26.25" customHeight="1">
      <c r="A281" s="36"/>
      <c r="B281" s="150"/>
      <c r="C281" s="150"/>
      <c r="D281" s="150"/>
      <c r="E281" s="150"/>
      <c r="F281" s="150"/>
      <c r="G281" s="150"/>
      <c r="H281" s="150"/>
      <c r="I281" s="150"/>
      <c r="J281" s="150"/>
      <c r="L281" s="150"/>
      <c r="N281" s="150"/>
    </row>
    <row r="282" spans="1:14" ht="26.25" customHeight="1">
      <c r="A282" s="36"/>
      <c r="B282" s="150"/>
      <c r="C282" s="150"/>
      <c r="D282" s="150"/>
      <c r="E282" s="150"/>
      <c r="F282" s="150"/>
      <c r="G282" s="150"/>
      <c r="H282" s="150"/>
      <c r="I282" s="150"/>
      <c r="J282" s="150"/>
      <c r="L282" s="150"/>
      <c r="N282" s="150"/>
    </row>
    <row r="283" spans="1:14" ht="26.25" customHeight="1">
      <c r="A283" s="36"/>
      <c r="B283" s="150"/>
      <c r="C283" s="150"/>
      <c r="D283" s="150"/>
      <c r="E283" s="150"/>
      <c r="F283" s="150"/>
      <c r="G283" s="150"/>
      <c r="H283" s="150"/>
      <c r="I283" s="150"/>
      <c r="J283" s="150"/>
      <c r="L283" s="150"/>
      <c r="N283" s="150"/>
    </row>
    <row r="284" spans="1:14" ht="26.25" customHeight="1">
      <c r="A284" s="36"/>
      <c r="B284" s="150"/>
      <c r="C284" s="150"/>
      <c r="D284" s="150"/>
      <c r="E284" s="150"/>
      <c r="F284" s="150"/>
      <c r="G284" s="150"/>
      <c r="H284" s="150"/>
      <c r="I284" s="150"/>
      <c r="J284" s="150"/>
      <c r="L284" s="150"/>
      <c r="N284" s="150"/>
    </row>
    <row r="285" spans="1:14" ht="26.25" customHeight="1">
      <c r="A285" s="36"/>
      <c r="B285" s="150"/>
      <c r="C285" s="150"/>
      <c r="D285" s="150"/>
      <c r="E285" s="150"/>
      <c r="F285" s="150"/>
      <c r="G285" s="150"/>
      <c r="H285" s="150"/>
      <c r="I285" s="150"/>
      <c r="J285" s="150"/>
      <c r="L285" s="150"/>
      <c r="N285" s="150"/>
    </row>
    <row r="286" spans="1:14" ht="26.25" customHeight="1">
      <c r="A286" s="36"/>
      <c r="B286" s="150"/>
      <c r="C286" s="150"/>
      <c r="D286" s="150"/>
      <c r="E286" s="150"/>
      <c r="F286" s="150"/>
      <c r="G286" s="150"/>
      <c r="H286" s="150"/>
      <c r="I286" s="150"/>
      <c r="J286" s="150"/>
      <c r="L286" s="150"/>
      <c r="N286" s="150"/>
    </row>
    <row r="287" spans="1:14" ht="26.25" customHeight="1">
      <c r="A287" s="36"/>
      <c r="B287" s="150"/>
      <c r="C287" s="150"/>
      <c r="D287" s="150"/>
      <c r="E287" s="150"/>
      <c r="F287" s="150"/>
      <c r="G287" s="150"/>
      <c r="H287" s="150"/>
      <c r="I287" s="150"/>
      <c r="J287" s="150"/>
      <c r="L287" s="150"/>
      <c r="N287" s="150"/>
    </row>
    <row r="288" spans="1:14" ht="26.25" customHeight="1">
      <c r="A288" s="36"/>
      <c r="B288" s="150"/>
      <c r="C288" s="150"/>
      <c r="D288" s="150"/>
      <c r="E288" s="150"/>
      <c r="F288" s="150"/>
      <c r="G288" s="150"/>
      <c r="H288" s="150"/>
      <c r="I288" s="150"/>
      <c r="J288" s="150"/>
      <c r="L288" s="150"/>
      <c r="N288" s="150"/>
    </row>
    <row r="289" spans="1:14" ht="26.25" customHeight="1">
      <c r="A289" s="36"/>
      <c r="B289" s="150"/>
      <c r="C289" s="150"/>
      <c r="D289" s="150"/>
      <c r="E289" s="150"/>
      <c r="F289" s="150"/>
      <c r="G289" s="150"/>
      <c r="H289" s="150"/>
      <c r="I289" s="150"/>
      <c r="J289" s="150"/>
      <c r="L289" s="150"/>
      <c r="N289" s="150"/>
    </row>
    <row r="290" spans="1:14" ht="26.25" customHeight="1">
      <c r="A290" s="36"/>
      <c r="B290" s="150"/>
      <c r="C290" s="150"/>
      <c r="D290" s="150"/>
      <c r="E290" s="150"/>
      <c r="F290" s="150"/>
      <c r="G290" s="150"/>
      <c r="H290" s="150"/>
      <c r="I290" s="150"/>
      <c r="J290" s="150"/>
      <c r="L290" s="150"/>
      <c r="N290" s="150"/>
    </row>
    <row r="291" spans="1:14" ht="26.25" customHeight="1">
      <c r="A291" s="36"/>
      <c r="B291" s="150"/>
      <c r="C291" s="150"/>
      <c r="D291" s="150"/>
      <c r="E291" s="150"/>
      <c r="F291" s="150"/>
      <c r="G291" s="150"/>
      <c r="H291" s="150"/>
      <c r="I291" s="150"/>
      <c r="J291" s="150"/>
      <c r="L291" s="150"/>
      <c r="N291" s="150"/>
    </row>
    <row r="292" spans="1:14" ht="26.25" customHeight="1">
      <c r="A292" s="36"/>
      <c r="B292" s="150"/>
      <c r="C292" s="150"/>
      <c r="D292" s="150"/>
      <c r="E292" s="150"/>
      <c r="F292" s="150"/>
      <c r="G292" s="150"/>
      <c r="H292" s="150"/>
      <c r="I292" s="150"/>
      <c r="J292" s="150"/>
      <c r="L292" s="150"/>
      <c r="N292" s="150"/>
    </row>
    <row r="293" spans="1:14" ht="26.25" customHeight="1">
      <c r="A293" s="36"/>
      <c r="B293" s="150"/>
      <c r="C293" s="150"/>
      <c r="D293" s="150"/>
      <c r="E293" s="150"/>
      <c r="F293" s="150"/>
      <c r="G293" s="150"/>
      <c r="H293" s="150"/>
      <c r="I293" s="150"/>
      <c r="J293" s="150"/>
      <c r="L293" s="150"/>
      <c r="N293" s="150"/>
    </row>
    <row r="294" spans="1:14" ht="26.25" customHeight="1">
      <c r="A294" s="36"/>
      <c r="B294" s="150"/>
      <c r="C294" s="150"/>
      <c r="D294" s="150"/>
      <c r="E294" s="150"/>
      <c r="F294" s="150"/>
      <c r="G294" s="150"/>
      <c r="H294" s="150"/>
      <c r="I294" s="150"/>
      <c r="J294" s="150"/>
      <c r="L294" s="150"/>
      <c r="N294" s="150"/>
    </row>
    <row r="295" spans="1:14" ht="26.25" customHeight="1">
      <c r="A295" s="36"/>
      <c r="B295" s="150"/>
      <c r="C295" s="150"/>
      <c r="D295" s="150"/>
      <c r="E295" s="150"/>
      <c r="F295" s="150"/>
      <c r="G295" s="150"/>
      <c r="H295" s="150"/>
      <c r="I295" s="150"/>
      <c r="J295" s="150"/>
      <c r="L295" s="150"/>
      <c r="N295" s="150"/>
    </row>
    <row r="296" spans="1:14" ht="26.25" customHeight="1">
      <c r="A296" s="36"/>
      <c r="B296" s="150"/>
      <c r="C296" s="150"/>
      <c r="D296" s="150"/>
      <c r="E296" s="150"/>
      <c r="F296" s="150"/>
      <c r="G296" s="150"/>
      <c r="H296" s="150"/>
      <c r="I296" s="150"/>
      <c r="J296" s="150"/>
      <c r="L296" s="150"/>
      <c r="N296" s="150"/>
    </row>
    <row r="297" spans="1:14" ht="26.25" customHeight="1">
      <c r="A297" s="36"/>
      <c r="B297" s="150"/>
      <c r="C297" s="150"/>
      <c r="D297" s="150"/>
      <c r="E297" s="150"/>
      <c r="F297" s="150"/>
      <c r="G297" s="150"/>
      <c r="H297" s="150"/>
      <c r="I297" s="150"/>
      <c r="J297" s="150"/>
      <c r="L297" s="150"/>
      <c r="N297" s="150"/>
    </row>
    <row r="298" spans="1:14" ht="26.25" customHeight="1">
      <c r="A298" s="36"/>
      <c r="B298" s="150"/>
      <c r="C298" s="150"/>
      <c r="D298" s="150"/>
      <c r="E298" s="150"/>
      <c r="F298" s="150"/>
      <c r="G298" s="150"/>
      <c r="H298" s="150"/>
      <c r="I298" s="150"/>
      <c r="J298" s="150"/>
      <c r="L298" s="150"/>
      <c r="N298" s="150"/>
    </row>
    <row r="299" spans="1:14" ht="26.25" customHeight="1">
      <c r="A299" s="36"/>
      <c r="B299" s="150"/>
      <c r="C299" s="150"/>
      <c r="D299" s="150"/>
      <c r="E299" s="150"/>
      <c r="F299" s="150"/>
      <c r="G299" s="150"/>
      <c r="H299" s="150"/>
      <c r="I299" s="150"/>
      <c r="J299" s="150"/>
      <c r="L299" s="150"/>
      <c r="N299" s="150"/>
    </row>
    <row r="300" spans="1:14" ht="26.25" customHeight="1">
      <c r="A300" s="36"/>
      <c r="B300" s="150"/>
      <c r="C300" s="150"/>
      <c r="D300" s="150"/>
      <c r="E300" s="150"/>
      <c r="F300" s="150"/>
      <c r="G300" s="150"/>
      <c r="H300" s="150"/>
      <c r="I300" s="150"/>
      <c r="J300" s="150"/>
      <c r="L300" s="150"/>
      <c r="N300" s="150"/>
    </row>
    <row r="301" spans="1:14" ht="26.25" customHeight="1">
      <c r="A301" s="36"/>
      <c r="B301" s="150"/>
      <c r="C301" s="150"/>
      <c r="D301" s="150"/>
      <c r="E301" s="150"/>
      <c r="F301" s="150"/>
      <c r="G301" s="150"/>
      <c r="H301" s="150"/>
      <c r="I301" s="150"/>
      <c r="J301" s="150"/>
      <c r="L301" s="150"/>
      <c r="N301" s="150"/>
    </row>
    <row r="302" spans="1:14" ht="26.25" customHeight="1">
      <c r="A302" s="36"/>
      <c r="B302" s="150"/>
      <c r="C302" s="150"/>
      <c r="D302" s="150"/>
      <c r="E302" s="150"/>
      <c r="F302" s="150"/>
      <c r="G302" s="150"/>
      <c r="H302" s="150"/>
      <c r="I302" s="150"/>
      <c r="J302" s="150"/>
      <c r="L302" s="150"/>
      <c r="N302" s="150"/>
    </row>
    <row r="303" spans="1:14" ht="26.25" customHeight="1">
      <c r="A303" s="36"/>
      <c r="B303" s="150"/>
      <c r="C303" s="150"/>
      <c r="D303" s="150"/>
      <c r="E303" s="150"/>
      <c r="F303" s="150"/>
      <c r="G303" s="150"/>
      <c r="H303" s="150"/>
      <c r="I303" s="150"/>
      <c r="J303" s="150"/>
      <c r="L303" s="150"/>
      <c r="N303" s="150"/>
    </row>
    <row r="304" spans="1:14" ht="26.25" customHeight="1">
      <c r="A304" s="36"/>
      <c r="B304" s="150"/>
      <c r="C304" s="150"/>
      <c r="D304" s="150"/>
      <c r="E304" s="150"/>
      <c r="F304" s="150"/>
      <c r="G304" s="150"/>
      <c r="H304" s="150"/>
      <c r="I304" s="150"/>
      <c r="J304" s="150"/>
      <c r="L304" s="150"/>
      <c r="N304" s="150"/>
    </row>
    <row r="305" spans="1:14" ht="26.25" customHeight="1">
      <c r="A305" s="36"/>
      <c r="B305" s="150"/>
      <c r="C305" s="150"/>
      <c r="D305" s="150"/>
      <c r="E305" s="150"/>
      <c r="F305" s="150"/>
      <c r="G305" s="150"/>
      <c r="H305" s="150"/>
      <c r="I305" s="150"/>
      <c r="J305" s="150"/>
      <c r="L305" s="150"/>
      <c r="N305" s="150"/>
    </row>
    <row r="306" spans="1:14" ht="26.25" customHeight="1">
      <c r="A306" s="36"/>
      <c r="B306" s="150"/>
      <c r="C306" s="150"/>
      <c r="D306" s="150"/>
      <c r="E306" s="150"/>
      <c r="F306" s="150"/>
      <c r="G306" s="150"/>
      <c r="H306" s="150"/>
      <c r="I306" s="150"/>
      <c r="J306" s="150"/>
      <c r="L306" s="150"/>
      <c r="N306" s="150"/>
    </row>
    <row r="307" spans="1:14" ht="26.25" customHeight="1">
      <c r="A307" s="36"/>
      <c r="B307" s="150"/>
      <c r="C307" s="150"/>
      <c r="D307" s="150"/>
      <c r="E307" s="150"/>
      <c r="F307" s="150"/>
      <c r="G307" s="150"/>
      <c r="H307" s="150"/>
      <c r="I307" s="150"/>
      <c r="J307" s="150"/>
      <c r="L307" s="150"/>
      <c r="N307" s="150"/>
    </row>
    <row r="308" spans="1:14" ht="26.25" customHeight="1">
      <c r="A308" s="36"/>
      <c r="B308" s="150"/>
      <c r="C308" s="150"/>
      <c r="D308" s="150"/>
      <c r="E308" s="150"/>
      <c r="F308" s="150"/>
      <c r="G308" s="150"/>
      <c r="H308" s="150"/>
      <c r="I308" s="150"/>
      <c r="J308" s="150"/>
      <c r="L308" s="150"/>
      <c r="N308" s="150"/>
    </row>
    <row r="309" spans="1:14" ht="26.25" customHeight="1">
      <c r="A309" s="36"/>
      <c r="B309" s="150"/>
      <c r="C309" s="150"/>
      <c r="D309" s="150"/>
      <c r="E309" s="150"/>
      <c r="F309" s="150"/>
      <c r="G309" s="150"/>
      <c r="H309" s="150"/>
      <c r="I309" s="150"/>
      <c r="J309" s="150"/>
      <c r="L309" s="150"/>
      <c r="N309" s="150"/>
    </row>
    <row r="310" spans="1:14" ht="26.25" customHeight="1">
      <c r="A310" s="36"/>
      <c r="B310" s="150"/>
      <c r="C310" s="150"/>
      <c r="D310" s="150"/>
      <c r="E310" s="150"/>
      <c r="F310" s="150"/>
      <c r="G310" s="150"/>
      <c r="H310" s="150"/>
      <c r="I310" s="150"/>
      <c r="J310" s="150"/>
      <c r="L310" s="150"/>
      <c r="N310" s="150"/>
    </row>
    <row r="311" spans="1:14" ht="26.25" customHeight="1">
      <c r="A311" s="36"/>
      <c r="B311" s="150"/>
      <c r="C311" s="150"/>
      <c r="D311" s="150"/>
      <c r="E311" s="150"/>
      <c r="F311" s="150"/>
      <c r="G311" s="150"/>
      <c r="H311" s="150"/>
      <c r="I311" s="150"/>
      <c r="J311" s="150"/>
      <c r="L311" s="150"/>
      <c r="N311" s="150"/>
    </row>
    <row r="312" spans="1:14" ht="26.25" customHeight="1">
      <c r="A312" s="36"/>
      <c r="B312" s="150"/>
      <c r="C312" s="150"/>
      <c r="D312" s="150"/>
      <c r="E312" s="150"/>
      <c r="F312" s="150"/>
      <c r="G312" s="150"/>
      <c r="H312" s="150"/>
      <c r="I312" s="150"/>
      <c r="J312" s="150"/>
      <c r="L312" s="150"/>
      <c r="N312" s="150"/>
    </row>
    <row r="313" spans="1:14" ht="26.25" customHeight="1">
      <c r="A313" s="36"/>
      <c r="B313" s="150"/>
      <c r="C313" s="150"/>
      <c r="D313" s="150"/>
      <c r="E313" s="150"/>
      <c r="F313" s="150"/>
      <c r="G313" s="150"/>
      <c r="H313" s="150"/>
      <c r="I313" s="150"/>
      <c r="J313" s="150"/>
      <c r="L313" s="150"/>
      <c r="N313" s="150"/>
    </row>
    <row r="314" spans="1:14" ht="26.25" customHeight="1">
      <c r="A314" s="36"/>
      <c r="B314" s="150"/>
      <c r="C314" s="150"/>
      <c r="D314" s="150"/>
      <c r="E314" s="150"/>
      <c r="F314" s="150"/>
      <c r="G314" s="150"/>
      <c r="H314" s="150"/>
      <c r="I314" s="150"/>
      <c r="J314" s="150"/>
      <c r="L314" s="150"/>
      <c r="N314" s="150"/>
    </row>
    <row r="315" spans="1:14" ht="26.25" customHeight="1">
      <c r="A315" s="36"/>
      <c r="B315" s="150"/>
      <c r="C315" s="150"/>
      <c r="D315" s="150"/>
      <c r="E315" s="150"/>
      <c r="F315" s="150"/>
      <c r="G315" s="150"/>
      <c r="H315" s="150"/>
      <c r="I315" s="150"/>
      <c r="J315" s="150"/>
      <c r="L315" s="150"/>
      <c r="N315" s="150"/>
    </row>
    <row r="316" spans="1:14" ht="26.25" customHeight="1">
      <c r="A316" s="36"/>
      <c r="B316" s="150"/>
      <c r="C316" s="150"/>
      <c r="D316" s="150"/>
      <c r="E316" s="150"/>
      <c r="F316" s="150"/>
      <c r="G316" s="150"/>
      <c r="H316" s="150"/>
      <c r="I316" s="150"/>
      <c r="J316" s="150"/>
      <c r="L316" s="150"/>
      <c r="N316" s="150"/>
    </row>
    <row r="317" spans="1:14" ht="26.25" customHeight="1">
      <c r="A317" s="36"/>
      <c r="B317" s="150"/>
      <c r="C317" s="150"/>
      <c r="D317" s="150"/>
      <c r="E317" s="150"/>
      <c r="F317" s="150"/>
      <c r="G317" s="150"/>
      <c r="H317" s="150"/>
      <c r="I317" s="150"/>
      <c r="J317" s="150"/>
      <c r="L317" s="150"/>
      <c r="N317" s="150"/>
    </row>
    <row r="318" spans="1:14" ht="26.25" customHeight="1">
      <c r="A318" s="36"/>
      <c r="B318" s="150"/>
      <c r="C318" s="150"/>
      <c r="D318" s="150"/>
      <c r="E318" s="150"/>
      <c r="F318" s="150"/>
      <c r="G318" s="150"/>
      <c r="H318" s="150"/>
      <c r="I318" s="150"/>
      <c r="J318" s="150"/>
      <c r="L318" s="150"/>
      <c r="N318" s="150"/>
    </row>
    <row r="319" spans="1:14" ht="26.25" customHeight="1">
      <c r="A319" s="36"/>
      <c r="B319" s="150"/>
      <c r="C319" s="150"/>
      <c r="D319" s="150"/>
      <c r="E319" s="150"/>
      <c r="F319" s="150"/>
      <c r="G319" s="150"/>
      <c r="H319" s="150"/>
      <c r="I319" s="150"/>
      <c r="J319" s="150"/>
      <c r="L319" s="150"/>
      <c r="N319" s="150"/>
    </row>
    <row r="320" spans="1:14" ht="26.25" customHeight="1">
      <c r="A320" s="36"/>
      <c r="B320" s="150"/>
      <c r="C320" s="150"/>
      <c r="D320" s="150"/>
      <c r="E320" s="150"/>
      <c r="F320" s="150"/>
      <c r="G320" s="150"/>
      <c r="H320" s="150"/>
      <c r="I320" s="150"/>
      <c r="J320" s="150"/>
      <c r="L320" s="150"/>
      <c r="N320" s="150"/>
    </row>
    <row r="321" spans="1:14" ht="26.25" customHeight="1">
      <c r="A321" s="36"/>
      <c r="B321" s="150"/>
      <c r="C321" s="150"/>
      <c r="D321" s="150"/>
      <c r="E321" s="150"/>
      <c r="F321" s="150"/>
      <c r="G321" s="150"/>
      <c r="H321" s="150"/>
      <c r="I321" s="150"/>
      <c r="J321" s="150"/>
      <c r="L321" s="150"/>
      <c r="N321" s="150"/>
    </row>
    <row r="322" spans="1:14" ht="26.25" customHeight="1">
      <c r="A322" s="36"/>
      <c r="B322" s="150"/>
      <c r="C322" s="150"/>
      <c r="D322" s="150"/>
      <c r="E322" s="150"/>
      <c r="F322" s="150"/>
      <c r="G322" s="150"/>
      <c r="H322" s="150"/>
      <c r="I322" s="150"/>
      <c r="J322" s="150"/>
      <c r="L322" s="150"/>
      <c r="N322" s="150"/>
    </row>
    <row r="323" spans="1:14" ht="26.25" customHeight="1">
      <c r="A323" s="36"/>
      <c r="B323" s="150"/>
      <c r="C323" s="150"/>
      <c r="D323" s="150"/>
      <c r="E323" s="150"/>
      <c r="F323" s="150"/>
      <c r="G323" s="150"/>
      <c r="H323" s="150"/>
      <c r="I323" s="150"/>
      <c r="J323" s="150"/>
      <c r="L323" s="150"/>
      <c r="N323" s="150"/>
    </row>
    <row r="324" spans="1:14" ht="26.25" customHeight="1">
      <c r="A324" s="36"/>
      <c r="B324" s="150"/>
      <c r="C324" s="150"/>
      <c r="D324" s="150"/>
      <c r="E324" s="150"/>
      <c r="F324" s="150"/>
      <c r="G324" s="150"/>
      <c r="H324" s="150"/>
      <c r="I324" s="150"/>
      <c r="J324" s="150"/>
      <c r="L324" s="150"/>
      <c r="N324" s="150"/>
    </row>
    <row r="325" spans="1:14" ht="26.25" customHeight="1">
      <c r="A325" s="36"/>
      <c r="B325" s="150"/>
      <c r="C325" s="150"/>
      <c r="D325" s="150"/>
      <c r="E325" s="150"/>
      <c r="F325" s="150"/>
      <c r="G325" s="150"/>
      <c r="H325" s="150"/>
      <c r="I325" s="150"/>
      <c r="J325" s="150"/>
      <c r="L325" s="150"/>
      <c r="N325" s="150"/>
    </row>
    <row r="326" spans="1:14" ht="26.25" customHeight="1">
      <c r="A326" s="36"/>
      <c r="B326" s="150"/>
      <c r="C326" s="150"/>
      <c r="D326" s="150"/>
      <c r="E326" s="150"/>
      <c r="F326" s="150"/>
      <c r="G326" s="150"/>
      <c r="H326" s="150"/>
      <c r="I326" s="150"/>
      <c r="J326" s="150"/>
      <c r="L326" s="150"/>
      <c r="N326" s="150"/>
    </row>
    <row r="327" spans="1:14" ht="26.25" customHeight="1">
      <c r="A327" s="36"/>
      <c r="B327" s="150"/>
      <c r="C327" s="150"/>
      <c r="D327" s="150"/>
      <c r="E327" s="150"/>
      <c r="F327" s="150"/>
      <c r="G327" s="150"/>
      <c r="H327" s="150"/>
      <c r="I327" s="150"/>
      <c r="J327" s="150"/>
      <c r="L327" s="150"/>
      <c r="N327" s="150"/>
    </row>
    <row r="328" spans="1:14" ht="26.25" customHeight="1">
      <c r="A328" s="36"/>
      <c r="B328" s="150"/>
      <c r="C328" s="150"/>
      <c r="D328" s="150"/>
      <c r="E328" s="150"/>
      <c r="F328" s="150"/>
      <c r="G328" s="150"/>
      <c r="H328" s="150"/>
      <c r="I328" s="150"/>
      <c r="J328" s="150"/>
      <c r="L328" s="150"/>
      <c r="N328" s="150"/>
    </row>
    <row r="329" spans="1:14" ht="26.25" customHeight="1">
      <c r="A329" s="36"/>
      <c r="B329" s="150"/>
      <c r="C329" s="150"/>
      <c r="D329" s="150"/>
      <c r="E329" s="150"/>
      <c r="F329" s="150"/>
      <c r="G329" s="150"/>
      <c r="H329" s="150"/>
      <c r="I329" s="150"/>
      <c r="J329" s="150"/>
      <c r="L329" s="150"/>
      <c r="N329" s="150"/>
    </row>
    <row r="330" spans="1:14" ht="26.25" customHeight="1">
      <c r="A330" s="36"/>
      <c r="B330" s="150"/>
      <c r="C330" s="150"/>
      <c r="D330" s="150"/>
      <c r="E330" s="150"/>
      <c r="F330" s="150"/>
      <c r="G330" s="150"/>
      <c r="H330" s="150"/>
      <c r="I330" s="150"/>
      <c r="J330" s="150"/>
      <c r="L330" s="150"/>
      <c r="N330" s="150"/>
    </row>
    <row r="331" spans="1:14" ht="26.25" customHeight="1">
      <c r="A331" s="36"/>
      <c r="B331" s="150"/>
      <c r="C331" s="150"/>
      <c r="D331" s="150"/>
      <c r="E331" s="150"/>
      <c r="F331" s="150"/>
      <c r="G331" s="150"/>
      <c r="H331" s="150"/>
      <c r="I331" s="150"/>
      <c r="J331" s="150"/>
      <c r="L331" s="150"/>
      <c r="N331" s="150"/>
    </row>
    <row r="332" spans="1:14" ht="26.25" customHeight="1">
      <c r="A332" s="36"/>
      <c r="B332" s="150"/>
      <c r="C332" s="150"/>
      <c r="D332" s="150"/>
      <c r="E332" s="150"/>
      <c r="F332" s="150"/>
      <c r="G332" s="150"/>
      <c r="H332" s="150"/>
      <c r="I332" s="150"/>
      <c r="J332" s="150"/>
      <c r="L332" s="150"/>
      <c r="N332" s="150"/>
    </row>
    <row r="333" spans="1:14" ht="26.25" customHeight="1">
      <c r="A333" s="36"/>
      <c r="B333" s="150"/>
      <c r="C333" s="150"/>
      <c r="D333" s="150"/>
      <c r="E333" s="150"/>
      <c r="F333" s="150"/>
      <c r="G333" s="150"/>
      <c r="H333" s="150"/>
      <c r="I333" s="150"/>
      <c r="J333" s="150"/>
      <c r="L333" s="150"/>
      <c r="N333" s="150"/>
    </row>
    <row r="334" spans="1:14" ht="26.25" customHeight="1">
      <c r="A334" s="36"/>
      <c r="B334" s="150"/>
      <c r="C334" s="150"/>
      <c r="D334" s="150"/>
      <c r="E334" s="150"/>
      <c r="F334" s="150"/>
      <c r="G334" s="150"/>
      <c r="H334" s="150"/>
      <c r="I334" s="150"/>
      <c r="J334" s="150"/>
      <c r="L334" s="150"/>
      <c r="N334" s="150"/>
    </row>
    <row r="335" spans="1:14" ht="26.25" customHeight="1">
      <c r="A335" s="36"/>
      <c r="B335" s="150"/>
      <c r="C335" s="150"/>
      <c r="D335" s="150"/>
      <c r="E335" s="150"/>
      <c r="F335" s="150"/>
      <c r="G335" s="150"/>
      <c r="H335" s="150"/>
      <c r="I335" s="150"/>
      <c r="J335" s="150"/>
      <c r="L335" s="150"/>
      <c r="N335" s="150"/>
    </row>
    <row r="336" spans="1:14" ht="26.25" customHeight="1">
      <c r="A336" s="36"/>
      <c r="B336" s="150"/>
      <c r="C336" s="150"/>
      <c r="D336" s="150"/>
      <c r="E336" s="150"/>
      <c r="F336" s="150"/>
      <c r="G336" s="150"/>
      <c r="H336" s="150"/>
      <c r="I336" s="150"/>
      <c r="J336" s="150"/>
      <c r="L336" s="150"/>
      <c r="N336" s="150"/>
    </row>
    <row r="337" spans="1:14" ht="26.25" customHeight="1">
      <c r="A337" s="36"/>
      <c r="B337" s="150"/>
      <c r="C337" s="150"/>
      <c r="D337" s="150"/>
      <c r="E337" s="150"/>
      <c r="F337" s="150"/>
      <c r="G337" s="150"/>
      <c r="H337" s="150"/>
      <c r="I337" s="150"/>
      <c r="J337" s="150"/>
      <c r="L337" s="150"/>
      <c r="N337" s="150"/>
    </row>
    <row r="338" spans="1:14" ht="26.25" customHeight="1">
      <c r="A338" s="36"/>
      <c r="B338" s="150"/>
      <c r="C338" s="150"/>
      <c r="D338" s="150"/>
      <c r="E338" s="150"/>
      <c r="F338" s="150"/>
      <c r="G338" s="150"/>
      <c r="H338" s="150"/>
      <c r="I338" s="150"/>
      <c r="J338" s="150"/>
      <c r="L338" s="150"/>
      <c r="N338" s="150"/>
    </row>
    <row r="339" spans="1:14" ht="26.25" customHeight="1">
      <c r="A339" s="36"/>
      <c r="B339" s="150"/>
      <c r="C339" s="150"/>
      <c r="D339" s="150"/>
      <c r="E339" s="150"/>
      <c r="F339" s="150"/>
      <c r="G339" s="150"/>
      <c r="H339" s="150"/>
      <c r="I339" s="150"/>
      <c r="J339" s="150"/>
      <c r="L339" s="150"/>
      <c r="N339" s="150"/>
    </row>
    <row r="340" spans="1:14" ht="26.25" customHeight="1">
      <c r="A340" s="36"/>
      <c r="B340" s="150"/>
      <c r="C340" s="150"/>
      <c r="D340" s="150"/>
      <c r="E340" s="150"/>
      <c r="F340" s="150"/>
      <c r="G340" s="150"/>
      <c r="H340" s="150"/>
      <c r="I340" s="150"/>
      <c r="J340" s="150"/>
      <c r="L340" s="150"/>
      <c r="N340" s="150"/>
    </row>
    <row r="341" spans="1:14" ht="26.25" customHeight="1">
      <c r="A341" s="36"/>
      <c r="B341" s="150"/>
      <c r="C341" s="150"/>
      <c r="D341" s="150"/>
      <c r="E341" s="150"/>
      <c r="F341" s="150"/>
      <c r="G341" s="150"/>
      <c r="H341" s="150"/>
      <c r="I341" s="150"/>
      <c r="J341" s="150"/>
      <c r="L341" s="150"/>
      <c r="N341" s="150"/>
    </row>
    <row r="342" spans="1:14" ht="26.25" customHeight="1">
      <c r="A342" s="36"/>
      <c r="B342" s="150"/>
      <c r="C342" s="150"/>
      <c r="D342" s="150"/>
      <c r="E342" s="150"/>
      <c r="F342" s="150"/>
      <c r="G342" s="150"/>
      <c r="H342" s="150"/>
      <c r="I342" s="150"/>
      <c r="J342" s="150"/>
      <c r="L342" s="150"/>
      <c r="N342" s="150"/>
    </row>
    <row r="343" spans="1:14" ht="26.25" customHeight="1">
      <c r="A343" s="36"/>
      <c r="B343" s="150"/>
      <c r="C343" s="150"/>
      <c r="D343" s="150"/>
      <c r="E343" s="150"/>
      <c r="F343" s="150"/>
      <c r="G343" s="150"/>
      <c r="H343" s="150"/>
      <c r="I343" s="150"/>
      <c r="J343" s="150"/>
      <c r="L343" s="150"/>
      <c r="N343" s="150"/>
    </row>
    <row r="345" spans="1:14" ht="26.25" customHeight="1">
      <c r="A345" s="31"/>
      <c r="B345" s="150"/>
      <c r="C345" s="150"/>
      <c r="D345" s="150"/>
      <c r="E345" s="150"/>
      <c r="F345" s="150"/>
      <c r="G345" s="150"/>
      <c r="H345" s="150"/>
      <c r="I345" s="150"/>
      <c r="J345" s="150"/>
      <c r="L345" s="150"/>
      <c r="N345" s="150"/>
    </row>
  </sheetData>
  <sheetProtection password="DAE1" sheet="1" objects="1" scenarios="1"/>
  <mergeCells count="6">
    <mergeCell ref="A114:B114"/>
    <mergeCell ref="A115:B115"/>
    <mergeCell ref="A113:B113"/>
    <mergeCell ref="B1:C1"/>
    <mergeCell ref="B3:C3"/>
    <mergeCell ref="A112:C112"/>
  </mergeCells>
  <printOptions/>
  <pageMargins left="0.22" right="0.26" top="0.45" bottom="0.44" header="0.2" footer="0.19"/>
  <pageSetup horizontalDpi="600" verticalDpi="600" orientation="landscape" paperSize="5" scale="56" r:id="rId1"/>
  <headerFooter alignWithMargins="0">
    <oddHeader>&amp;C&amp;"Arial,Bold Italic"&amp;12Lot 4 General Electric &amp; Other Lighting</oddHeader>
    <oddFooter>&amp;C
&amp;P&amp;R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6"/>
  <sheetViews>
    <sheetView showGridLines="0" workbookViewId="0" topLeftCell="A1">
      <pane ySplit="1" topLeftCell="A238" activePane="bottomLeft" state="frozen"/>
      <selection pane="bottomLeft" activeCell="J250" sqref="J250"/>
    </sheetView>
  </sheetViews>
  <sheetFormatPr defaultColWidth="27.8515625" defaultRowHeight="26.25" customHeight="1"/>
  <cols>
    <col min="1" max="1" width="6.57421875" style="32" bestFit="1" customWidth="1"/>
    <col min="2" max="2" width="27.8515625" style="150" customWidth="1"/>
    <col min="3" max="3" width="43.28125" style="160" bestFit="1" customWidth="1"/>
    <col min="4" max="4" width="9.8515625" style="148" bestFit="1" customWidth="1"/>
    <col min="5" max="5" width="10.7109375" style="148" customWidth="1"/>
    <col min="6" max="6" width="20.7109375" style="148" customWidth="1"/>
    <col min="7" max="8" width="15.7109375" style="148" customWidth="1"/>
    <col min="9" max="9" width="17.00390625" style="149" customWidth="1"/>
    <col min="10" max="10" width="20.7109375" style="35" customWidth="1"/>
    <col min="11" max="11" width="20.7109375" style="150" hidden="1" customWidth="1"/>
    <col min="12" max="12" width="13.7109375" style="149" hidden="1" customWidth="1"/>
    <col min="13" max="13" width="20.7109375" style="150" hidden="1" customWidth="1"/>
    <col min="14" max="14" width="13.7109375" style="149" hidden="1" customWidth="1"/>
    <col min="15" max="15" width="16.57421875" style="150" bestFit="1" customWidth="1"/>
    <col min="16" max="16" width="22.8515625" style="150" bestFit="1" customWidth="1"/>
    <col min="17" max="16384" width="27.8515625" style="150" customWidth="1"/>
  </cols>
  <sheetData>
    <row r="1" spans="1:10" ht="26.25" customHeight="1">
      <c r="A1" s="26"/>
      <c r="B1" s="329" t="s">
        <v>5162</v>
      </c>
      <c r="C1" s="329"/>
      <c r="J1" s="28"/>
    </row>
    <row r="2" spans="1:10" ht="26.25" customHeight="1">
      <c r="A2" s="26"/>
      <c r="C2" s="151"/>
      <c r="E2" s="188"/>
      <c r="J2" s="28"/>
    </row>
    <row r="3" spans="1:10" ht="26.25" customHeight="1">
      <c r="A3" s="26"/>
      <c r="B3" s="330" t="s">
        <v>0</v>
      </c>
      <c r="C3" s="330"/>
      <c r="J3" s="28"/>
    </row>
    <row r="4" spans="1:14" s="152" customFormat="1" ht="54" customHeight="1">
      <c r="A4" s="29" t="s">
        <v>5140</v>
      </c>
      <c r="B4" s="29" t="s">
        <v>731</v>
      </c>
      <c r="C4" s="29" t="s">
        <v>1</v>
      </c>
      <c r="D4" s="29" t="s">
        <v>2</v>
      </c>
      <c r="E4" s="29" t="s">
        <v>3</v>
      </c>
      <c r="F4" s="29" t="s">
        <v>4</v>
      </c>
      <c r="G4" s="29" t="s">
        <v>5</v>
      </c>
      <c r="H4" s="29" t="s">
        <v>5130</v>
      </c>
      <c r="I4" s="30" t="s">
        <v>5133</v>
      </c>
      <c r="J4" s="30" t="s">
        <v>5132</v>
      </c>
      <c r="K4" s="29" t="s">
        <v>5104</v>
      </c>
      <c r="L4" s="30" t="s">
        <v>5105</v>
      </c>
      <c r="M4" s="29" t="s">
        <v>5099</v>
      </c>
      <c r="N4" s="30" t="s">
        <v>5101</v>
      </c>
    </row>
    <row r="5" spans="1:14" ht="26.25" customHeight="1">
      <c r="A5" s="61">
        <v>1</v>
      </c>
      <c r="B5" s="189" t="s">
        <v>1707</v>
      </c>
      <c r="C5" s="190" t="s">
        <v>1708</v>
      </c>
      <c r="D5" s="191" t="s">
        <v>7</v>
      </c>
      <c r="E5" s="192">
        <v>100</v>
      </c>
      <c r="F5" s="37"/>
      <c r="G5" s="37"/>
      <c r="H5" s="37"/>
      <c r="I5" s="67"/>
      <c r="J5" s="56">
        <f aca="true" t="shared" si="0" ref="J5:J36">I5*E5</f>
        <v>0</v>
      </c>
      <c r="K5" s="155"/>
      <c r="L5" s="156"/>
      <c r="M5" s="155"/>
      <c r="N5" s="156"/>
    </row>
    <row r="6" spans="1:14" ht="26.25" customHeight="1">
      <c r="A6" s="61">
        <v>2</v>
      </c>
      <c r="B6" s="189" t="s">
        <v>1709</v>
      </c>
      <c r="C6" s="190" t="s">
        <v>1710</v>
      </c>
      <c r="D6" s="191" t="s">
        <v>7</v>
      </c>
      <c r="E6" s="192">
        <v>7</v>
      </c>
      <c r="F6" s="37"/>
      <c r="G6" s="37"/>
      <c r="H6" s="37"/>
      <c r="I6" s="67"/>
      <c r="J6" s="56">
        <f t="shared" si="0"/>
        <v>0</v>
      </c>
      <c r="K6" s="155"/>
      <c r="L6" s="156"/>
      <c r="M6" s="155"/>
      <c r="N6" s="156"/>
    </row>
    <row r="7" spans="1:14" ht="26.25" customHeight="1">
      <c r="A7" s="61">
        <v>3</v>
      </c>
      <c r="B7" s="189" t="s">
        <v>1711</v>
      </c>
      <c r="C7" s="190" t="s">
        <v>1712</v>
      </c>
      <c r="D7" s="191" t="s">
        <v>7</v>
      </c>
      <c r="E7" s="192">
        <v>200</v>
      </c>
      <c r="F7" s="37"/>
      <c r="G7" s="37"/>
      <c r="H7" s="37"/>
      <c r="I7" s="67"/>
      <c r="J7" s="56">
        <f t="shared" si="0"/>
        <v>0</v>
      </c>
      <c r="K7" s="155"/>
      <c r="L7" s="156"/>
      <c r="M7" s="155"/>
      <c r="N7" s="156"/>
    </row>
    <row r="8" spans="1:14" ht="26.25" customHeight="1">
      <c r="A8" s="61">
        <v>4</v>
      </c>
      <c r="B8" s="189" t="s">
        <v>1711</v>
      </c>
      <c r="C8" s="190" t="s">
        <v>1713</v>
      </c>
      <c r="D8" s="191" t="s">
        <v>7</v>
      </c>
      <c r="E8" s="192">
        <v>740</v>
      </c>
      <c r="F8" s="37"/>
      <c r="G8" s="37"/>
      <c r="H8" s="37"/>
      <c r="I8" s="67"/>
      <c r="J8" s="56">
        <f t="shared" si="0"/>
        <v>0</v>
      </c>
      <c r="K8" s="155"/>
      <c r="L8" s="156"/>
      <c r="M8" s="155"/>
      <c r="N8" s="156"/>
    </row>
    <row r="9" spans="1:14" ht="26.25" customHeight="1">
      <c r="A9" s="61">
        <v>5</v>
      </c>
      <c r="B9" s="189" t="s">
        <v>1714</v>
      </c>
      <c r="C9" s="190" t="s">
        <v>1715</v>
      </c>
      <c r="D9" s="191" t="s">
        <v>7</v>
      </c>
      <c r="E9" s="192">
        <v>101</v>
      </c>
      <c r="F9" s="37"/>
      <c r="G9" s="37"/>
      <c r="H9" s="37"/>
      <c r="I9" s="67"/>
      <c r="J9" s="56">
        <f t="shared" si="0"/>
        <v>0</v>
      </c>
      <c r="K9" s="155"/>
      <c r="L9" s="156"/>
      <c r="M9" s="155"/>
      <c r="N9" s="156"/>
    </row>
    <row r="10" spans="1:14" ht="26.25" customHeight="1">
      <c r="A10" s="61">
        <v>6</v>
      </c>
      <c r="B10" s="189" t="s">
        <v>1714</v>
      </c>
      <c r="C10" s="190" t="s">
        <v>1716</v>
      </c>
      <c r="D10" s="191" t="s">
        <v>7</v>
      </c>
      <c r="E10" s="192">
        <v>156</v>
      </c>
      <c r="F10" s="37"/>
      <c r="G10" s="37"/>
      <c r="H10" s="37"/>
      <c r="I10" s="67"/>
      <c r="J10" s="56">
        <f t="shared" si="0"/>
        <v>0</v>
      </c>
      <c r="K10" s="155"/>
      <c r="L10" s="156"/>
      <c r="M10" s="155"/>
      <c r="N10" s="156"/>
    </row>
    <row r="11" spans="1:14" ht="26.25" customHeight="1">
      <c r="A11" s="61">
        <v>7</v>
      </c>
      <c r="B11" s="189" t="s">
        <v>1717</v>
      </c>
      <c r="C11" s="190" t="s">
        <v>1718</v>
      </c>
      <c r="D11" s="191" t="s">
        <v>7</v>
      </c>
      <c r="E11" s="192">
        <v>50</v>
      </c>
      <c r="F11" s="37"/>
      <c r="G11" s="37"/>
      <c r="H11" s="37"/>
      <c r="I11" s="67"/>
      <c r="J11" s="56">
        <f t="shared" si="0"/>
        <v>0</v>
      </c>
      <c r="K11" s="155"/>
      <c r="L11" s="156"/>
      <c r="M11" s="155"/>
      <c r="N11" s="156"/>
    </row>
    <row r="12" spans="1:14" ht="26.25" customHeight="1">
      <c r="A12" s="61">
        <v>8</v>
      </c>
      <c r="B12" s="189" t="s">
        <v>1719</v>
      </c>
      <c r="C12" s="190" t="s">
        <v>1720</v>
      </c>
      <c r="D12" s="191" t="s">
        <v>7</v>
      </c>
      <c r="E12" s="192">
        <v>75</v>
      </c>
      <c r="F12" s="37"/>
      <c r="G12" s="37"/>
      <c r="H12" s="37"/>
      <c r="I12" s="67"/>
      <c r="J12" s="56">
        <f t="shared" si="0"/>
        <v>0</v>
      </c>
      <c r="K12" s="155"/>
      <c r="L12" s="156"/>
      <c r="M12" s="155"/>
      <c r="N12" s="156"/>
    </row>
    <row r="13" spans="1:14" ht="26.25" customHeight="1">
      <c r="A13" s="61">
        <v>9</v>
      </c>
      <c r="B13" s="189" t="s">
        <v>1719</v>
      </c>
      <c r="C13" s="190" t="s">
        <v>1721</v>
      </c>
      <c r="D13" s="191" t="s">
        <v>7</v>
      </c>
      <c r="E13" s="192">
        <v>82</v>
      </c>
      <c r="F13" s="37"/>
      <c r="G13" s="37"/>
      <c r="H13" s="37"/>
      <c r="I13" s="67"/>
      <c r="J13" s="56">
        <f t="shared" si="0"/>
        <v>0</v>
      </c>
      <c r="K13" s="155"/>
      <c r="L13" s="156"/>
      <c r="M13" s="155"/>
      <c r="N13" s="156"/>
    </row>
    <row r="14" spans="1:14" ht="26.25" customHeight="1">
      <c r="A14" s="61">
        <v>10</v>
      </c>
      <c r="B14" s="189" t="s">
        <v>1722</v>
      </c>
      <c r="C14" s="190" t="s">
        <v>1723</v>
      </c>
      <c r="D14" s="191" t="s">
        <v>7</v>
      </c>
      <c r="E14" s="192">
        <v>220</v>
      </c>
      <c r="F14" s="37"/>
      <c r="G14" s="37"/>
      <c r="H14" s="37"/>
      <c r="I14" s="67"/>
      <c r="J14" s="56">
        <f t="shared" si="0"/>
        <v>0</v>
      </c>
      <c r="K14" s="155"/>
      <c r="L14" s="156"/>
      <c r="M14" s="155"/>
      <c r="N14" s="156"/>
    </row>
    <row r="15" spans="1:14" ht="26.25" customHeight="1">
      <c r="A15" s="61">
        <v>11</v>
      </c>
      <c r="B15" s="189" t="s">
        <v>1724</v>
      </c>
      <c r="C15" s="190" t="s">
        <v>1725</v>
      </c>
      <c r="D15" s="191" t="s">
        <v>7</v>
      </c>
      <c r="E15" s="192">
        <v>70</v>
      </c>
      <c r="F15" s="37"/>
      <c r="G15" s="37"/>
      <c r="H15" s="37"/>
      <c r="I15" s="67"/>
      <c r="J15" s="56">
        <f t="shared" si="0"/>
        <v>0</v>
      </c>
      <c r="K15" s="155"/>
      <c r="L15" s="156"/>
      <c r="M15" s="155"/>
      <c r="N15" s="156"/>
    </row>
    <row r="16" spans="1:14" ht="26.25" customHeight="1">
      <c r="A16" s="61">
        <v>12</v>
      </c>
      <c r="B16" s="189" t="s">
        <v>1726</v>
      </c>
      <c r="C16" s="190" t="s">
        <v>1727</v>
      </c>
      <c r="D16" s="191" t="s">
        <v>7</v>
      </c>
      <c r="E16" s="192">
        <v>47</v>
      </c>
      <c r="F16" s="37"/>
      <c r="G16" s="37"/>
      <c r="H16" s="37"/>
      <c r="I16" s="67"/>
      <c r="J16" s="56">
        <f t="shared" si="0"/>
        <v>0</v>
      </c>
      <c r="K16" s="155"/>
      <c r="L16" s="156"/>
      <c r="M16" s="155"/>
      <c r="N16" s="156"/>
    </row>
    <row r="17" spans="1:14" ht="26.25" customHeight="1">
      <c r="A17" s="61">
        <v>13</v>
      </c>
      <c r="B17" s="189" t="s">
        <v>1726</v>
      </c>
      <c r="C17" s="190" t="s">
        <v>1728</v>
      </c>
      <c r="D17" s="191" t="s">
        <v>7</v>
      </c>
      <c r="E17" s="192">
        <v>49</v>
      </c>
      <c r="F17" s="37"/>
      <c r="G17" s="37"/>
      <c r="H17" s="37"/>
      <c r="I17" s="67"/>
      <c r="J17" s="56">
        <f t="shared" si="0"/>
        <v>0</v>
      </c>
      <c r="K17" s="155"/>
      <c r="L17" s="156"/>
      <c r="M17" s="155"/>
      <c r="N17" s="156"/>
    </row>
    <row r="18" spans="1:14" ht="26.25" customHeight="1">
      <c r="A18" s="61">
        <v>14</v>
      </c>
      <c r="B18" s="189" t="s">
        <v>1729</v>
      </c>
      <c r="C18" s="190" t="s">
        <v>1730</v>
      </c>
      <c r="D18" s="191" t="s">
        <v>7</v>
      </c>
      <c r="E18" s="192">
        <v>500</v>
      </c>
      <c r="F18" s="37"/>
      <c r="G18" s="37"/>
      <c r="H18" s="37"/>
      <c r="I18" s="67"/>
      <c r="J18" s="56">
        <f t="shared" si="0"/>
        <v>0</v>
      </c>
      <c r="K18" s="155"/>
      <c r="L18" s="156"/>
      <c r="M18" s="155"/>
      <c r="N18" s="156"/>
    </row>
    <row r="19" spans="1:14" ht="26.25" customHeight="1">
      <c r="A19" s="61">
        <v>15</v>
      </c>
      <c r="B19" s="189" t="s">
        <v>1731</v>
      </c>
      <c r="C19" s="190" t="s">
        <v>1732</v>
      </c>
      <c r="D19" s="191" t="s">
        <v>7</v>
      </c>
      <c r="E19" s="192">
        <v>50</v>
      </c>
      <c r="F19" s="37"/>
      <c r="G19" s="37"/>
      <c r="H19" s="37"/>
      <c r="I19" s="67"/>
      <c r="J19" s="56">
        <f t="shared" si="0"/>
        <v>0</v>
      </c>
      <c r="K19" s="155"/>
      <c r="L19" s="156"/>
      <c r="M19" s="155"/>
      <c r="N19" s="156"/>
    </row>
    <row r="20" spans="1:14" ht="26.25" customHeight="1">
      <c r="A20" s="61">
        <v>16</v>
      </c>
      <c r="B20" s="189" t="s">
        <v>1733</v>
      </c>
      <c r="C20" s="190" t="s">
        <v>1734</v>
      </c>
      <c r="D20" s="191" t="s">
        <v>7</v>
      </c>
      <c r="E20" s="192">
        <v>9</v>
      </c>
      <c r="F20" s="37"/>
      <c r="G20" s="37"/>
      <c r="H20" s="37"/>
      <c r="I20" s="67"/>
      <c r="J20" s="56">
        <f t="shared" si="0"/>
        <v>0</v>
      </c>
      <c r="K20" s="155"/>
      <c r="L20" s="156"/>
      <c r="M20" s="155"/>
      <c r="N20" s="156"/>
    </row>
    <row r="21" spans="1:14" ht="26.25" customHeight="1">
      <c r="A21" s="61">
        <v>17</v>
      </c>
      <c r="B21" s="189" t="s">
        <v>1735</v>
      </c>
      <c r="C21" s="190" t="s">
        <v>1736</v>
      </c>
      <c r="D21" s="191" t="s">
        <v>7</v>
      </c>
      <c r="E21" s="192">
        <v>24</v>
      </c>
      <c r="F21" s="37"/>
      <c r="G21" s="37"/>
      <c r="H21" s="37"/>
      <c r="I21" s="67"/>
      <c r="J21" s="56">
        <f t="shared" si="0"/>
        <v>0</v>
      </c>
      <c r="K21" s="155"/>
      <c r="L21" s="156"/>
      <c r="M21" s="155"/>
      <c r="N21" s="156"/>
    </row>
    <row r="22" spans="1:14" ht="26.25" customHeight="1">
      <c r="A22" s="61">
        <v>18</v>
      </c>
      <c r="B22" s="189" t="s">
        <v>1737</v>
      </c>
      <c r="C22" s="190" t="s">
        <v>1738</v>
      </c>
      <c r="D22" s="191" t="s">
        <v>7</v>
      </c>
      <c r="E22" s="192">
        <v>12</v>
      </c>
      <c r="F22" s="37"/>
      <c r="G22" s="37"/>
      <c r="H22" s="37"/>
      <c r="I22" s="67"/>
      <c r="J22" s="56">
        <f t="shared" si="0"/>
        <v>0</v>
      </c>
      <c r="K22" s="155"/>
      <c r="L22" s="156"/>
      <c r="M22" s="155"/>
      <c r="N22" s="156"/>
    </row>
    <row r="23" spans="1:14" ht="26.25" customHeight="1">
      <c r="A23" s="61">
        <v>19</v>
      </c>
      <c r="B23" s="189" t="s">
        <v>1739</v>
      </c>
      <c r="C23" s="190" t="s">
        <v>1740</v>
      </c>
      <c r="D23" s="191" t="s">
        <v>7</v>
      </c>
      <c r="E23" s="192">
        <v>50</v>
      </c>
      <c r="F23" s="37"/>
      <c r="G23" s="37"/>
      <c r="H23" s="37"/>
      <c r="I23" s="67"/>
      <c r="J23" s="56">
        <f t="shared" si="0"/>
        <v>0</v>
      </c>
      <c r="K23" s="155"/>
      <c r="L23" s="156"/>
      <c r="M23" s="155"/>
      <c r="N23" s="156"/>
    </row>
    <row r="24" spans="1:14" ht="26.25" customHeight="1">
      <c r="A24" s="61">
        <v>20</v>
      </c>
      <c r="B24" s="189" t="s">
        <v>1741</v>
      </c>
      <c r="C24" s="190" t="s">
        <v>1742</v>
      </c>
      <c r="D24" s="191" t="s">
        <v>7</v>
      </c>
      <c r="E24" s="192">
        <v>30</v>
      </c>
      <c r="F24" s="37"/>
      <c r="G24" s="37"/>
      <c r="H24" s="37"/>
      <c r="I24" s="67"/>
      <c r="J24" s="56">
        <f t="shared" si="0"/>
        <v>0</v>
      </c>
      <c r="K24" s="155"/>
      <c r="L24" s="156"/>
      <c r="M24" s="155"/>
      <c r="N24" s="156"/>
    </row>
    <row r="25" spans="1:14" ht="26.25" customHeight="1">
      <c r="A25" s="61">
        <v>21</v>
      </c>
      <c r="B25" s="189" t="s">
        <v>1743</v>
      </c>
      <c r="C25" s="190" t="s">
        <v>1744</v>
      </c>
      <c r="D25" s="191" t="s">
        <v>7</v>
      </c>
      <c r="E25" s="192">
        <v>500</v>
      </c>
      <c r="F25" s="37"/>
      <c r="G25" s="37"/>
      <c r="H25" s="37"/>
      <c r="I25" s="67"/>
      <c r="J25" s="56">
        <f t="shared" si="0"/>
        <v>0</v>
      </c>
      <c r="K25" s="155"/>
      <c r="L25" s="156"/>
      <c r="M25" s="155"/>
      <c r="N25" s="156"/>
    </row>
    <row r="26" spans="1:14" ht="26.25" customHeight="1">
      <c r="A26" s="61">
        <v>22</v>
      </c>
      <c r="B26" s="189" t="s">
        <v>1745</v>
      </c>
      <c r="C26" s="190" t="s">
        <v>1746</v>
      </c>
      <c r="D26" s="191" t="s">
        <v>7</v>
      </c>
      <c r="E26" s="192">
        <v>30</v>
      </c>
      <c r="F26" s="37"/>
      <c r="G26" s="37"/>
      <c r="H26" s="37"/>
      <c r="I26" s="67"/>
      <c r="J26" s="56">
        <f t="shared" si="0"/>
        <v>0</v>
      </c>
      <c r="K26" s="155"/>
      <c r="L26" s="156"/>
      <c r="M26" s="155"/>
      <c r="N26" s="156"/>
    </row>
    <row r="27" spans="1:14" ht="26.25" customHeight="1">
      <c r="A27" s="61">
        <v>23</v>
      </c>
      <c r="B27" s="189" t="s">
        <v>1747</v>
      </c>
      <c r="C27" s="190" t="s">
        <v>1748</v>
      </c>
      <c r="D27" s="191" t="s">
        <v>7</v>
      </c>
      <c r="E27" s="192">
        <v>2000</v>
      </c>
      <c r="F27" s="37"/>
      <c r="G27" s="37"/>
      <c r="H27" s="37"/>
      <c r="I27" s="67"/>
      <c r="J27" s="56">
        <f t="shared" si="0"/>
        <v>0</v>
      </c>
      <c r="K27" s="155"/>
      <c r="L27" s="156"/>
      <c r="M27" s="155"/>
      <c r="N27" s="156"/>
    </row>
    <row r="28" spans="1:14" ht="26.25" customHeight="1">
      <c r="A28" s="61">
        <v>24</v>
      </c>
      <c r="B28" s="189" t="s">
        <v>1749</v>
      </c>
      <c r="C28" s="190" t="s">
        <v>1750</v>
      </c>
      <c r="D28" s="191" t="s">
        <v>7</v>
      </c>
      <c r="E28" s="192">
        <v>1250</v>
      </c>
      <c r="F28" s="37"/>
      <c r="G28" s="37"/>
      <c r="H28" s="37"/>
      <c r="I28" s="67"/>
      <c r="J28" s="56">
        <f t="shared" si="0"/>
        <v>0</v>
      </c>
      <c r="K28" s="155"/>
      <c r="L28" s="156"/>
      <c r="M28" s="155"/>
      <c r="N28" s="156"/>
    </row>
    <row r="29" spans="1:14" ht="26.25" customHeight="1">
      <c r="A29" s="61">
        <v>25</v>
      </c>
      <c r="B29" s="189" t="s">
        <v>1751</v>
      </c>
      <c r="C29" s="190" t="s">
        <v>1752</v>
      </c>
      <c r="D29" s="191" t="s">
        <v>7</v>
      </c>
      <c r="E29" s="192">
        <v>600</v>
      </c>
      <c r="F29" s="37"/>
      <c r="G29" s="37"/>
      <c r="H29" s="37"/>
      <c r="I29" s="67"/>
      <c r="J29" s="56">
        <f t="shared" si="0"/>
        <v>0</v>
      </c>
      <c r="K29" s="155"/>
      <c r="L29" s="156"/>
      <c r="M29" s="155"/>
      <c r="N29" s="156"/>
    </row>
    <row r="30" spans="1:14" ht="26.25" customHeight="1">
      <c r="A30" s="61">
        <v>26</v>
      </c>
      <c r="B30" s="189" t="s">
        <v>1753</v>
      </c>
      <c r="C30" s="190" t="s">
        <v>1754</v>
      </c>
      <c r="D30" s="191" t="s">
        <v>7</v>
      </c>
      <c r="E30" s="192">
        <v>50</v>
      </c>
      <c r="F30" s="37"/>
      <c r="G30" s="37"/>
      <c r="H30" s="37"/>
      <c r="I30" s="67"/>
      <c r="J30" s="56">
        <f t="shared" si="0"/>
        <v>0</v>
      </c>
      <c r="K30" s="155"/>
      <c r="L30" s="156"/>
      <c r="M30" s="155"/>
      <c r="N30" s="156"/>
    </row>
    <row r="31" spans="1:14" ht="26.25" customHeight="1">
      <c r="A31" s="61">
        <v>27</v>
      </c>
      <c r="B31" s="189" t="s">
        <v>1755</v>
      </c>
      <c r="C31" s="190" t="s">
        <v>1756</v>
      </c>
      <c r="D31" s="191" t="s">
        <v>7</v>
      </c>
      <c r="E31" s="192">
        <v>1</v>
      </c>
      <c r="F31" s="37"/>
      <c r="G31" s="37"/>
      <c r="H31" s="37"/>
      <c r="I31" s="67"/>
      <c r="J31" s="56">
        <f t="shared" si="0"/>
        <v>0</v>
      </c>
      <c r="K31" s="155"/>
      <c r="L31" s="156"/>
      <c r="M31" s="155"/>
      <c r="N31" s="156"/>
    </row>
    <row r="32" spans="1:14" ht="26.25" customHeight="1">
      <c r="A32" s="61">
        <v>28</v>
      </c>
      <c r="B32" s="189" t="s">
        <v>1757</v>
      </c>
      <c r="C32" s="190" t="s">
        <v>1758</v>
      </c>
      <c r="D32" s="191" t="s">
        <v>7</v>
      </c>
      <c r="E32" s="192">
        <v>20</v>
      </c>
      <c r="F32" s="37"/>
      <c r="G32" s="37"/>
      <c r="H32" s="37"/>
      <c r="I32" s="67"/>
      <c r="J32" s="56">
        <f t="shared" si="0"/>
        <v>0</v>
      </c>
      <c r="K32" s="155"/>
      <c r="L32" s="156"/>
      <c r="M32" s="155"/>
      <c r="N32" s="156"/>
    </row>
    <row r="33" spans="1:14" ht="26.25" customHeight="1">
      <c r="A33" s="61">
        <v>29</v>
      </c>
      <c r="B33" s="189" t="s">
        <v>1759</v>
      </c>
      <c r="C33" s="190" t="s">
        <v>1760</v>
      </c>
      <c r="D33" s="191" t="s">
        <v>7</v>
      </c>
      <c r="E33" s="192">
        <v>30</v>
      </c>
      <c r="F33" s="37"/>
      <c r="G33" s="37"/>
      <c r="H33" s="37"/>
      <c r="I33" s="67"/>
      <c r="J33" s="56">
        <f t="shared" si="0"/>
        <v>0</v>
      </c>
      <c r="K33" s="155"/>
      <c r="L33" s="156"/>
      <c r="M33" s="155"/>
      <c r="N33" s="156"/>
    </row>
    <row r="34" spans="1:14" ht="26.25" customHeight="1">
      <c r="A34" s="61">
        <v>30</v>
      </c>
      <c r="B34" s="189" t="s">
        <v>1759</v>
      </c>
      <c r="C34" s="190" t="s">
        <v>1760</v>
      </c>
      <c r="D34" s="191" t="s">
        <v>7</v>
      </c>
      <c r="E34" s="192">
        <v>40</v>
      </c>
      <c r="F34" s="37"/>
      <c r="G34" s="37"/>
      <c r="H34" s="37"/>
      <c r="I34" s="67"/>
      <c r="J34" s="56">
        <f t="shared" si="0"/>
        <v>0</v>
      </c>
      <c r="K34" s="155"/>
      <c r="L34" s="156"/>
      <c r="M34" s="155"/>
      <c r="N34" s="156"/>
    </row>
    <row r="35" spans="1:14" ht="26.25" customHeight="1">
      <c r="A35" s="61">
        <v>31</v>
      </c>
      <c r="B35" s="189" t="s">
        <v>1761</v>
      </c>
      <c r="C35" s="190" t="s">
        <v>1762</v>
      </c>
      <c r="D35" s="191" t="s">
        <v>7</v>
      </c>
      <c r="E35" s="192">
        <v>4000</v>
      </c>
      <c r="F35" s="37"/>
      <c r="G35" s="37"/>
      <c r="H35" s="37"/>
      <c r="I35" s="67"/>
      <c r="J35" s="56">
        <f t="shared" si="0"/>
        <v>0</v>
      </c>
      <c r="K35" s="155"/>
      <c r="L35" s="156"/>
      <c r="M35" s="155"/>
      <c r="N35" s="156"/>
    </row>
    <row r="36" spans="1:14" ht="26.25" customHeight="1">
      <c r="A36" s="61">
        <v>32</v>
      </c>
      <c r="B36" s="189" t="s">
        <v>1763</v>
      </c>
      <c r="C36" s="190" t="s">
        <v>1764</v>
      </c>
      <c r="D36" s="191" t="s">
        <v>7</v>
      </c>
      <c r="E36" s="192">
        <v>10</v>
      </c>
      <c r="F36" s="37"/>
      <c r="G36" s="37"/>
      <c r="H36" s="37"/>
      <c r="I36" s="67"/>
      <c r="J36" s="56">
        <f t="shared" si="0"/>
        <v>0</v>
      </c>
      <c r="K36" s="155"/>
      <c r="L36" s="156"/>
      <c r="M36" s="155"/>
      <c r="N36" s="156"/>
    </row>
    <row r="37" spans="1:14" ht="26.25" customHeight="1">
      <c r="A37" s="61">
        <v>33</v>
      </c>
      <c r="B37" s="189" t="s">
        <v>1765</v>
      </c>
      <c r="C37" s="190" t="s">
        <v>1766</v>
      </c>
      <c r="D37" s="191" t="s">
        <v>7</v>
      </c>
      <c r="E37" s="192">
        <v>4200</v>
      </c>
      <c r="F37" s="37"/>
      <c r="G37" s="37"/>
      <c r="H37" s="37"/>
      <c r="I37" s="67"/>
      <c r="J37" s="56">
        <f aca="true" t="shared" si="1" ref="J37:J68">I37*E37</f>
        <v>0</v>
      </c>
      <c r="K37" s="155"/>
      <c r="L37" s="156"/>
      <c r="M37" s="155"/>
      <c r="N37" s="156"/>
    </row>
    <row r="38" spans="1:14" ht="26.25" customHeight="1">
      <c r="A38" s="61">
        <v>34</v>
      </c>
      <c r="B38" s="189" t="s">
        <v>1767</v>
      </c>
      <c r="C38" s="190" t="s">
        <v>1768</v>
      </c>
      <c r="D38" s="191" t="s">
        <v>7</v>
      </c>
      <c r="E38" s="192">
        <v>500</v>
      </c>
      <c r="F38" s="37"/>
      <c r="G38" s="37"/>
      <c r="H38" s="37"/>
      <c r="I38" s="67"/>
      <c r="J38" s="56">
        <f t="shared" si="1"/>
        <v>0</v>
      </c>
      <c r="K38" s="155"/>
      <c r="L38" s="156"/>
      <c r="M38" s="155"/>
      <c r="N38" s="156"/>
    </row>
    <row r="39" spans="1:14" ht="26.25" customHeight="1">
      <c r="A39" s="61">
        <v>35</v>
      </c>
      <c r="B39" s="189" t="s">
        <v>1769</v>
      </c>
      <c r="C39" s="190" t="s">
        <v>1770</v>
      </c>
      <c r="D39" s="191" t="s">
        <v>7</v>
      </c>
      <c r="E39" s="192">
        <v>3500</v>
      </c>
      <c r="F39" s="37"/>
      <c r="G39" s="37"/>
      <c r="H39" s="37"/>
      <c r="I39" s="67"/>
      <c r="J39" s="56">
        <f t="shared" si="1"/>
        <v>0</v>
      </c>
      <c r="K39" s="155"/>
      <c r="L39" s="156"/>
      <c r="M39" s="155"/>
      <c r="N39" s="156"/>
    </row>
    <row r="40" spans="1:14" ht="26.25" customHeight="1">
      <c r="A40" s="61">
        <v>36</v>
      </c>
      <c r="B40" s="189" t="s">
        <v>1771</v>
      </c>
      <c r="C40" s="190" t="s">
        <v>1772</v>
      </c>
      <c r="D40" s="191" t="s">
        <v>7</v>
      </c>
      <c r="E40" s="192">
        <v>3500</v>
      </c>
      <c r="F40" s="37"/>
      <c r="G40" s="37"/>
      <c r="H40" s="37"/>
      <c r="I40" s="67"/>
      <c r="J40" s="56">
        <f t="shared" si="1"/>
        <v>0</v>
      </c>
      <c r="K40" s="155"/>
      <c r="L40" s="156"/>
      <c r="M40" s="155"/>
      <c r="N40" s="156"/>
    </row>
    <row r="41" spans="1:14" ht="26.25" customHeight="1">
      <c r="A41" s="61">
        <v>37</v>
      </c>
      <c r="B41" s="189" t="s">
        <v>1771</v>
      </c>
      <c r="C41" s="190" t="s">
        <v>1772</v>
      </c>
      <c r="D41" s="191" t="s">
        <v>7</v>
      </c>
      <c r="E41" s="192">
        <v>1000</v>
      </c>
      <c r="F41" s="37"/>
      <c r="G41" s="37"/>
      <c r="H41" s="37"/>
      <c r="I41" s="67"/>
      <c r="J41" s="56">
        <f t="shared" si="1"/>
        <v>0</v>
      </c>
      <c r="K41" s="155"/>
      <c r="L41" s="156"/>
      <c r="M41" s="155"/>
      <c r="N41" s="156"/>
    </row>
    <row r="42" spans="1:14" ht="26.25" customHeight="1">
      <c r="A42" s="61">
        <v>38</v>
      </c>
      <c r="B42" s="189" t="s">
        <v>1773</v>
      </c>
      <c r="C42" s="190" t="s">
        <v>1774</v>
      </c>
      <c r="D42" s="191" t="s">
        <v>7</v>
      </c>
      <c r="E42" s="192">
        <v>10</v>
      </c>
      <c r="F42" s="37"/>
      <c r="G42" s="37"/>
      <c r="H42" s="37"/>
      <c r="I42" s="67"/>
      <c r="J42" s="56">
        <f t="shared" si="1"/>
        <v>0</v>
      </c>
      <c r="K42" s="155"/>
      <c r="L42" s="156"/>
      <c r="M42" s="155"/>
      <c r="N42" s="156"/>
    </row>
    <row r="43" spans="1:14" ht="26.25" customHeight="1">
      <c r="A43" s="61">
        <v>39</v>
      </c>
      <c r="B43" s="189" t="s">
        <v>1773</v>
      </c>
      <c r="C43" s="190" t="s">
        <v>1775</v>
      </c>
      <c r="D43" s="191" t="s">
        <v>7</v>
      </c>
      <c r="E43" s="192">
        <v>261</v>
      </c>
      <c r="F43" s="37"/>
      <c r="G43" s="37"/>
      <c r="H43" s="37"/>
      <c r="I43" s="67"/>
      <c r="J43" s="56">
        <f t="shared" si="1"/>
        <v>0</v>
      </c>
      <c r="K43" s="155"/>
      <c r="L43" s="156"/>
      <c r="M43" s="155"/>
      <c r="N43" s="156"/>
    </row>
    <row r="44" spans="1:14" ht="26.25" customHeight="1">
      <c r="A44" s="61">
        <v>40</v>
      </c>
      <c r="B44" s="189" t="s">
        <v>1776</v>
      </c>
      <c r="C44" s="190" t="s">
        <v>1777</v>
      </c>
      <c r="D44" s="191" t="s">
        <v>7</v>
      </c>
      <c r="E44" s="192">
        <v>50</v>
      </c>
      <c r="F44" s="37"/>
      <c r="G44" s="37"/>
      <c r="H44" s="37"/>
      <c r="I44" s="67"/>
      <c r="J44" s="56">
        <f t="shared" si="1"/>
        <v>0</v>
      </c>
      <c r="K44" s="155"/>
      <c r="L44" s="156"/>
      <c r="M44" s="155"/>
      <c r="N44" s="156"/>
    </row>
    <row r="45" spans="1:14" ht="26.25" customHeight="1">
      <c r="A45" s="61">
        <v>41</v>
      </c>
      <c r="B45" s="189" t="s">
        <v>1778</v>
      </c>
      <c r="C45" s="190" t="s">
        <v>1779</v>
      </c>
      <c r="D45" s="191" t="s">
        <v>7</v>
      </c>
      <c r="E45" s="192">
        <v>1</v>
      </c>
      <c r="F45" s="37"/>
      <c r="G45" s="37"/>
      <c r="H45" s="37"/>
      <c r="I45" s="67"/>
      <c r="J45" s="56">
        <f t="shared" si="1"/>
        <v>0</v>
      </c>
      <c r="K45" s="155"/>
      <c r="L45" s="156"/>
      <c r="M45" s="155"/>
      <c r="N45" s="156"/>
    </row>
    <row r="46" spans="1:14" ht="26.25" customHeight="1">
      <c r="A46" s="61">
        <v>42</v>
      </c>
      <c r="B46" s="189" t="s">
        <v>1780</v>
      </c>
      <c r="C46" s="190" t="s">
        <v>1781</v>
      </c>
      <c r="D46" s="191" t="s">
        <v>7</v>
      </c>
      <c r="E46" s="192">
        <v>30</v>
      </c>
      <c r="F46" s="37"/>
      <c r="G46" s="37"/>
      <c r="H46" s="37"/>
      <c r="I46" s="67"/>
      <c r="J46" s="56">
        <f t="shared" si="1"/>
        <v>0</v>
      </c>
      <c r="K46" s="155"/>
      <c r="L46" s="156"/>
      <c r="M46" s="155"/>
      <c r="N46" s="156"/>
    </row>
    <row r="47" spans="1:14" ht="26.25" customHeight="1">
      <c r="A47" s="61">
        <v>43</v>
      </c>
      <c r="B47" s="189" t="s">
        <v>1782</v>
      </c>
      <c r="C47" s="190" t="s">
        <v>1783</v>
      </c>
      <c r="D47" s="191" t="s">
        <v>7</v>
      </c>
      <c r="E47" s="192">
        <v>40</v>
      </c>
      <c r="F47" s="37"/>
      <c r="G47" s="37"/>
      <c r="H47" s="37"/>
      <c r="I47" s="67"/>
      <c r="J47" s="56">
        <f t="shared" si="1"/>
        <v>0</v>
      </c>
      <c r="K47" s="155"/>
      <c r="L47" s="156"/>
      <c r="M47" s="155"/>
      <c r="N47" s="156"/>
    </row>
    <row r="48" spans="1:14" ht="26.25" customHeight="1">
      <c r="A48" s="61">
        <v>44</v>
      </c>
      <c r="B48" s="189" t="s">
        <v>1784</v>
      </c>
      <c r="C48" s="190" t="s">
        <v>1785</v>
      </c>
      <c r="D48" s="191" t="s">
        <v>7</v>
      </c>
      <c r="E48" s="192">
        <v>2</v>
      </c>
      <c r="F48" s="37"/>
      <c r="G48" s="37"/>
      <c r="H48" s="37"/>
      <c r="I48" s="67"/>
      <c r="J48" s="56">
        <f t="shared" si="1"/>
        <v>0</v>
      </c>
      <c r="K48" s="155"/>
      <c r="L48" s="156"/>
      <c r="M48" s="155"/>
      <c r="N48" s="156"/>
    </row>
    <row r="49" spans="1:14" ht="26.25" customHeight="1">
      <c r="A49" s="61">
        <v>45</v>
      </c>
      <c r="B49" s="189" t="s">
        <v>1786</v>
      </c>
      <c r="C49" s="190" t="s">
        <v>1787</v>
      </c>
      <c r="D49" s="191" t="s">
        <v>7</v>
      </c>
      <c r="E49" s="192">
        <v>2</v>
      </c>
      <c r="F49" s="37"/>
      <c r="G49" s="37"/>
      <c r="H49" s="37"/>
      <c r="I49" s="67"/>
      <c r="J49" s="56">
        <f t="shared" si="1"/>
        <v>0</v>
      </c>
      <c r="K49" s="155"/>
      <c r="L49" s="156"/>
      <c r="M49" s="155"/>
      <c r="N49" s="156"/>
    </row>
    <row r="50" spans="1:14" ht="26.25" customHeight="1">
      <c r="A50" s="61">
        <v>46</v>
      </c>
      <c r="B50" s="189" t="s">
        <v>1784</v>
      </c>
      <c r="C50" s="190" t="s">
        <v>1788</v>
      </c>
      <c r="D50" s="191" t="s">
        <v>7</v>
      </c>
      <c r="E50" s="192">
        <v>10</v>
      </c>
      <c r="F50" s="37"/>
      <c r="G50" s="37"/>
      <c r="H50" s="37"/>
      <c r="I50" s="67"/>
      <c r="J50" s="56">
        <f t="shared" si="1"/>
        <v>0</v>
      </c>
      <c r="K50" s="155"/>
      <c r="L50" s="156"/>
      <c r="M50" s="155"/>
      <c r="N50" s="156"/>
    </row>
    <row r="51" spans="1:14" ht="26.25" customHeight="1">
      <c r="A51" s="61">
        <v>47</v>
      </c>
      <c r="B51" s="189" t="s">
        <v>1780</v>
      </c>
      <c r="C51" s="190" t="s">
        <v>1789</v>
      </c>
      <c r="D51" s="191" t="s">
        <v>7</v>
      </c>
      <c r="E51" s="192">
        <v>30</v>
      </c>
      <c r="F51" s="37"/>
      <c r="G51" s="37"/>
      <c r="H51" s="37"/>
      <c r="I51" s="67"/>
      <c r="J51" s="56">
        <f t="shared" si="1"/>
        <v>0</v>
      </c>
      <c r="K51" s="155"/>
      <c r="L51" s="156"/>
      <c r="M51" s="155"/>
      <c r="N51" s="156"/>
    </row>
    <row r="52" spans="1:14" ht="26.25" customHeight="1">
      <c r="A52" s="61">
        <v>48</v>
      </c>
      <c r="B52" s="189" t="s">
        <v>1784</v>
      </c>
      <c r="C52" s="190" t="s">
        <v>1790</v>
      </c>
      <c r="D52" s="191" t="s">
        <v>7</v>
      </c>
      <c r="E52" s="192">
        <v>3</v>
      </c>
      <c r="F52" s="37"/>
      <c r="G52" s="37"/>
      <c r="H52" s="37"/>
      <c r="I52" s="67"/>
      <c r="J52" s="56">
        <f t="shared" si="1"/>
        <v>0</v>
      </c>
      <c r="K52" s="155"/>
      <c r="L52" s="156"/>
      <c r="M52" s="155"/>
      <c r="N52" s="156"/>
    </row>
    <row r="53" spans="1:14" ht="26.25" customHeight="1">
      <c r="A53" s="61">
        <v>49</v>
      </c>
      <c r="B53" s="189" t="s">
        <v>1791</v>
      </c>
      <c r="C53" s="190" t="s">
        <v>1792</v>
      </c>
      <c r="D53" s="191" t="s">
        <v>7</v>
      </c>
      <c r="E53" s="192">
        <v>500</v>
      </c>
      <c r="F53" s="37"/>
      <c r="G53" s="37"/>
      <c r="H53" s="37"/>
      <c r="I53" s="67"/>
      <c r="J53" s="56">
        <f t="shared" si="1"/>
        <v>0</v>
      </c>
      <c r="K53" s="155"/>
      <c r="L53" s="156"/>
      <c r="M53" s="155"/>
      <c r="N53" s="156"/>
    </row>
    <row r="54" spans="1:14" ht="26.25" customHeight="1">
      <c r="A54" s="61">
        <v>50</v>
      </c>
      <c r="B54" s="189" t="s">
        <v>1793</v>
      </c>
      <c r="C54" s="190" t="s">
        <v>1794</v>
      </c>
      <c r="D54" s="191" t="s">
        <v>7</v>
      </c>
      <c r="E54" s="192">
        <v>500</v>
      </c>
      <c r="F54" s="37"/>
      <c r="G54" s="37"/>
      <c r="H54" s="37"/>
      <c r="I54" s="67"/>
      <c r="J54" s="56">
        <f t="shared" si="1"/>
        <v>0</v>
      </c>
      <c r="K54" s="155"/>
      <c r="L54" s="156"/>
      <c r="M54" s="155"/>
      <c r="N54" s="156"/>
    </row>
    <row r="55" spans="1:14" ht="26.25" customHeight="1">
      <c r="A55" s="61">
        <v>51</v>
      </c>
      <c r="B55" s="189" t="s">
        <v>1795</v>
      </c>
      <c r="C55" s="190" t="s">
        <v>1796</v>
      </c>
      <c r="D55" s="191" t="s">
        <v>7</v>
      </c>
      <c r="E55" s="192">
        <v>500</v>
      </c>
      <c r="F55" s="37"/>
      <c r="G55" s="37"/>
      <c r="H55" s="37"/>
      <c r="I55" s="67"/>
      <c r="J55" s="56">
        <f t="shared" si="1"/>
        <v>0</v>
      </c>
      <c r="K55" s="155"/>
      <c r="L55" s="156"/>
      <c r="M55" s="155"/>
      <c r="N55" s="156"/>
    </row>
    <row r="56" spans="1:14" ht="26.25" customHeight="1">
      <c r="A56" s="61">
        <v>52</v>
      </c>
      <c r="B56" s="189" t="s">
        <v>1795</v>
      </c>
      <c r="C56" s="190" t="s">
        <v>1796</v>
      </c>
      <c r="D56" s="191" t="s">
        <v>7</v>
      </c>
      <c r="E56" s="192">
        <v>500</v>
      </c>
      <c r="F56" s="37"/>
      <c r="G56" s="37"/>
      <c r="H56" s="37"/>
      <c r="I56" s="67"/>
      <c r="J56" s="56">
        <f t="shared" si="1"/>
        <v>0</v>
      </c>
      <c r="K56" s="155"/>
      <c r="L56" s="156"/>
      <c r="M56" s="155"/>
      <c r="N56" s="156"/>
    </row>
    <row r="57" spans="1:14" ht="26.25" customHeight="1">
      <c r="A57" s="61">
        <v>53</v>
      </c>
      <c r="B57" s="189" t="s">
        <v>1797</v>
      </c>
      <c r="C57" s="190" t="s">
        <v>1798</v>
      </c>
      <c r="D57" s="191" t="s">
        <v>7</v>
      </c>
      <c r="E57" s="192">
        <v>250</v>
      </c>
      <c r="F57" s="37"/>
      <c r="G57" s="37"/>
      <c r="H57" s="37"/>
      <c r="I57" s="67"/>
      <c r="J57" s="56">
        <f t="shared" si="1"/>
        <v>0</v>
      </c>
      <c r="K57" s="155"/>
      <c r="L57" s="156"/>
      <c r="M57" s="155"/>
      <c r="N57" s="156"/>
    </row>
    <row r="58" spans="1:14" ht="26.25" customHeight="1">
      <c r="A58" s="61">
        <v>54</v>
      </c>
      <c r="B58" s="189" t="s">
        <v>1799</v>
      </c>
      <c r="C58" s="190" t="s">
        <v>1800</v>
      </c>
      <c r="D58" s="191" t="s">
        <v>7</v>
      </c>
      <c r="E58" s="192">
        <v>30</v>
      </c>
      <c r="F58" s="37"/>
      <c r="G58" s="37"/>
      <c r="H58" s="37"/>
      <c r="I58" s="67"/>
      <c r="J58" s="56">
        <f t="shared" si="1"/>
        <v>0</v>
      </c>
      <c r="K58" s="155"/>
      <c r="L58" s="156"/>
      <c r="M58" s="155"/>
      <c r="N58" s="156"/>
    </row>
    <row r="59" spans="1:14" ht="26.25" customHeight="1">
      <c r="A59" s="61">
        <v>55</v>
      </c>
      <c r="B59" s="189" t="s">
        <v>1801</v>
      </c>
      <c r="C59" s="190" t="s">
        <v>1802</v>
      </c>
      <c r="D59" s="191" t="s">
        <v>7</v>
      </c>
      <c r="E59" s="192">
        <v>30</v>
      </c>
      <c r="F59" s="37"/>
      <c r="G59" s="37"/>
      <c r="H59" s="37"/>
      <c r="I59" s="67"/>
      <c r="J59" s="56">
        <f t="shared" si="1"/>
        <v>0</v>
      </c>
      <c r="K59" s="155"/>
      <c r="L59" s="156"/>
      <c r="M59" s="155"/>
      <c r="N59" s="156"/>
    </row>
    <row r="60" spans="1:14" ht="26.25" customHeight="1">
      <c r="A60" s="61">
        <v>56</v>
      </c>
      <c r="B60" s="189" t="s">
        <v>1803</v>
      </c>
      <c r="C60" s="190" t="s">
        <v>1804</v>
      </c>
      <c r="D60" s="191" t="s">
        <v>7</v>
      </c>
      <c r="E60" s="192">
        <v>100</v>
      </c>
      <c r="F60" s="37"/>
      <c r="G60" s="37"/>
      <c r="H60" s="37"/>
      <c r="I60" s="67"/>
      <c r="J60" s="56">
        <f t="shared" si="1"/>
        <v>0</v>
      </c>
      <c r="K60" s="155"/>
      <c r="L60" s="156"/>
      <c r="M60" s="155"/>
      <c r="N60" s="156"/>
    </row>
    <row r="61" spans="1:14" ht="26.25" customHeight="1">
      <c r="A61" s="61">
        <v>57</v>
      </c>
      <c r="B61" s="189" t="s">
        <v>1805</v>
      </c>
      <c r="C61" s="190" t="s">
        <v>1806</v>
      </c>
      <c r="D61" s="191" t="s">
        <v>7</v>
      </c>
      <c r="E61" s="192">
        <v>48</v>
      </c>
      <c r="F61" s="37"/>
      <c r="G61" s="37"/>
      <c r="H61" s="37"/>
      <c r="I61" s="67"/>
      <c r="J61" s="56">
        <f t="shared" si="1"/>
        <v>0</v>
      </c>
      <c r="K61" s="155"/>
      <c r="L61" s="156"/>
      <c r="M61" s="155"/>
      <c r="N61" s="156"/>
    </row>
    <row r="62" spans="1:14" ht="26.25" customHeight="1">
      <c r="A62" s="61">
        <v>58</v>
      </c>
      <c r="B62" s="189" t="s">
        <v>1807</v>
      </c>
      <c r="C62" s="190" t="s">
        <v>1808</v>
      </c>
      <c r="D62" s="191" t="s">
        <v>7</v>
      </c>
      <c r="E62" s="192">
        <v>1</v>
      </c>
      <c r="F62" s="37"/>
      <c r="G62" s="37"/>
      <c r="H62" s="37"/>
      <c r="I62" s="67"/>
      <c r="J62" s="56">
        <f t="shared" si="1"/>
        <v>0</v>
      </c>
      <c r="K62" s="155"/>
      <c r="L62" s="156"/>
      <c r="M62" s="155"/>
      <c r="N62" s="156"/>
    </row>
    <row r="63" spans="1:14" ht="26.25" customHeight="1">
      <c r="A63" s="61">
        <v>59</v>
      </c>
      <c r="B63" s="189" t="s">
        <v>1809</v>
      </c>
      <c r="C63" s="190" t="s">
        <v>1810</v>
      </c>
      <c r="D63" s="191" t="s">
        <v>7</v>
      </c>
      <c r="E63" s="192">
        <v>1</v>
      </c>
      <c r="F63" s="37"/>
      <c r="G63" s="37"/>
      <c r="H63" s="37"/>
      <c r="I63" s="67"/>
      <c r="J63" s="56">
        <f t="shared" si="1"/>
        <v>0</v>
      </c>
      <c r="K63" s="155"/>
      <c r="L63" s="156"/>
      <c r="M63" s="155"/>
      <c r="N63" s="156"/>
    </row>
    <row r="64" spans="1:14" ht="26.25" customHeight="1">
      <c r="A64" s="61">
        <v>60</v>
      </c>
      <c r="B64" s="189" t="s">
        <v>1811</v>
      </c>
      <c r="C64" s="190" t="s">
        <v>1812</v>
      </c>
      <c r="D64" s="191" t="s">
        <v>7</v>
      </c>
      <c r="E64" s="192">
        <v>3</v>
      </c>
      <c r="F64" s="37"/>
      <c r="G64" s="37"/>
      <c r="H64" s="37"/>
      <c r="I64" s="67"/>
      <c r="J64" s="56">
        <f t="shared" si="1"/>
        <v>0</v>
      </c>
      <c r="K64" s="155"/>
      <c r="L64" s="156"/>
      <c r="M64" s="155"/>
      <c r="N64" s="156"/>
    </row>
    <row r="65" spans="1:14" ht="26.25" customHeight="1">
      <c r="A65" s="61">
        <v>61</v>
      </c>
      <c r="B65" s="189" t="s">
        <v>1813</v>
      </c>
      <c r="C65" s="190" t="s">
        <v>1814</v>
      </c>
      <c r="D65" s="191" t="s">
        <v>7</v>
      </c>
      <c r="E65" s="192">
        <v>13</v>
      </c>
      <c r="F65" s="37"/>
      <c r="G65" s="37"/>
      <c r="H65" s="37"/>
      <c r="I65" s="67"/>
      <c r="J65" s="56">
        <f t="shared" si="1"/>
        <v>0</v>
      </c>
      <c r="K65" s="155"/>
      <c r="L65" s="156"/>
      <c r="M65" s="155"/>
      <c r="N65" s="156"/>
    </row>
    <row r="66" spans="1:14" ht="26.25" customHeight="1">
      <c r="A66" s="61">
        <v>62</v>
      </c>
      <c r="B66" s="189" t="s">
        <v>1813</v>
      </c>
      <c r="C66" s="190" t="s">
        <v>1815</v>
      </c>
      <c r="D66" s="191" t="s">
        <v>7</v>
      </c>
      <c r="E66" s="192">
        <v>10</v>
      </c>
      <c r="F66" s="37"/>
      <c r="G66" s="37"/>
      <c r="H66" s="37"/>
      <c r="I66" s="67"/>
      <c r="J66" s="56">
        <f t="shared" si="1"/>
        <v>0</v>
      </c>
      <c r="K66" s="155"/>
      <c r="L66" s="156"/>
      <c r="M66" s="155"/>
      <c r="N66" s="156"/>
    </row>
    <row r="67" spans="1:14" ht="26.25" customHeight="1">
      <c r="A67" s="61">
        <v>63</v>
      </c>
      <c r="B67" s="189" t="s">
        <v>1813</v>
      </c>
      <c r="C67" s="190" t="s">
        <v>1816</v>
      </c>
      <c r="D67" s="191" t="s">
        <v>7</v>
      </c>
      <c r="E67" s="192">
        <v>24</v>
      </c>
      <c r="F67" s="37"/>
      <c r="G67" s="37"/>
      <c r="H67" s="37"/>
      <c r="I67" s="67"/>
      <c r="J67" s="56">
        <f t="shared" si="1"/>
        <v>0</v>
      </c>
      <c r="K67" s="155"/>
      <c r="L67" s="156"/>
      <c r="M67" s="155"/>
      <c r="N67" s="156"/>
    </row>
    <row r="68" spans="1:14" ht="26.25" customHeight="1">
      <c r="A68" s="61">
        <v>64</v>
      </c>
      <c r="B68" s="189" t="s">
        <v>1813</v>
      </c>
      <c r="C68" s="190" t="s">
        <v>1817</v>
      </c>
      <c r="D68" s="191" t="s">
        <v>7</v>
      </c>
      <c r="E68" s="192">
        <v>20</v>
      </c>
      <c r="F68" s="37"/>
      <c r="G68" s="37"/>
      <c r="H68" s="37"/>
      <c r="I68" s="67"/>
      <c r="J68" s="56">
        <f t="shared" si="1"/>
        <v>0</v>
      </c>
      <c r="K68" s="155"/>
      <c r="L68" s="156"/>
      <c r="M68" s="155"/>
      <c r="N68" s="156"/>
    </row>
    <row r="69" spans="1:14" ht="26.25" customHeight="1">
      <c r="A69" s="61">
        <v>65</v>
      </c>
      <c r="B69" s="189" t="s">
        <v>1813</v>
      </c>
      <c r="C69" s="190" t="s">
        <v>1818</v>
      </c>
      <c r="D69" s="191" t="s">
        <v>7</v>
      </c>
      <c r="E69" s="192">
        <v>10</v>
      </c>
      <c r="F69" s="37"/>
      <c r="G69" s="37"/>
      <c r="H69" s="37"/>
      <c r="I69" s="67"/>
      <c r="J69" s="56">
        <f aca="true" t="shared" si="2" ref="J69:J100">I69*E69</f>
        <v>0</v>
      </c>
      <c r="K69" s="155"/>
      <c r="L69" s="156"/>
      <c r="M69" s="155"/>
      <c r="N69" s="156"/>
    </row>
    <row r="70" spans="1:14" ht="26.25" customHeight="1">
      <c r="A70" s="61">
        <v>66</v>
      </c>
      <c r="B70" s="189" t="s">
        <v>1813</v>
      </c>
      <c r="C70" s="190" t="s">
        <v>1819</v>
      </c>
      <c r="D70" s="191" t="s">
        <v>7</v>
      </c>
      <c r="E70" s="192">
        <v>13</v>
      </c>
      <c r="F70" s="37"/>
      <c r="G70" s="37"/>
      <c r="H70" s="37"/>
      <c r="I70" s="67"/>
      <c r="J70" s="56">
        <f t="shared" si="2"/>
        <v>0</v>
      </c>
      <c r="K70" s="155"/>
      <c r="L70" s="156"/>
      <c r="M70" s="155"/>
      <c r="N70" s="156"/>
    </row>
    <row r="71" spans="1:14" ht="26.25" customHeight="1">
      <c r="A71" s="61">
        <v>67</v>
      </c>
      <c r="B71" s="189" t="s">
        <v>1813</v>
      </c>
      <c r="C71" s="190" t="s">
        <v>1820</v>
      </c>
      <c r="D71" s="191" t="s">
        <v>7</v>
      </c>
      <c r="E71" s="192">
        <v>3</v>
      </c>
      <c r="F71" s="37"/>
      <c r="G71" s="37"/>
      <c r="H71" s="37"/>
      <c r="I71" s="67"/>
      <c r="J71" s="56">
        <f t="shared" si="2"/>
        <v>0</v>
      </c>
      <c r="K71" s="155"/>
      <c r="L71" s="156"/>
      <c r="M71" s="155"/>
      <c r="N71" s="156"/>
    </row>
    <row r="72" spans="1:14" ht="26.25" customHeight="1">
      <c r="A72" s="61">
        <v>68</v>
      </c>
      <c r="B72" s="189" t="s">
        <v>1821</v>
      </c>
      <c r="C72" s="190" t="s">
        <v>1822</v>
      </c>
      <c r="D72" s="191" t="s">
        <v>7</v>
      </c>
      <c r="E72" s="192">
        <v>7</v>
      </c>
      <c r="F72" s="37"/>
      <c r="G72" s="37"/>
      <c r="H72" s="37"/>
      <c r="I72" s="67"/>
      <c r="J72" s="56">
        <f t="shared" si="2"/>
        <v>0</v>
      </c>
      <c r="K72" s="155"/>
      <c r="L72" s="156"/>
      <c r="M72" s="155"/>
      <c r="N72" s="156"/>
    </row>
    <row r="73" spans="1:14" ht="26.25" customHeight="1">
      <c r="A73" s="61">
        <v>69</v>
      </c>
      <c r="B73" s="189" t="s">
        <v>1823</v>
      </c>
      <c r="C73" s="190" t="s">
        <v>1824</v>
      </c>
      <c r="D73" s="191" t="s">
        <v>7</v>
      </c>
      <c r="E73" s="192">
        <v>20</v>
      </c>
      <c r="F73" s="37"/>
      <c r="G73" s="37"/>
      <c r="H73" s="37"/>
      <c r="I73" s="67"/>
      <c r="J73" s="56">
        <f t="shared" si="2"/>
        <v>0</v>
      </c>
      <c r="K73" s="155"/>
      <c r="L73" s="156"/>
      <c r="M73" s="155"/>
      <c r="N73" s="156"/>
    </row>
    <row r="74" spans="1:14" ht="26.25" customHeight="1">
      <c r="A74" s="61">
        <v>70</v>
      </c>
      <c r="B74" s="189" t="s">
        <v>1825</v>
      </c>
      <c r="C74" s="190" t="s">
        <v>1826</v>
      </c>
      <c r="D74" s="191" t="s">
        <v>7</v>
      </c>
      <c r="E74" s="192">
        <v>100</v>
      </c>
      <c r="F74" s="37"/>
      <c r="G74" s="37"/>
      <c r="H74" s="37"/>
      <c r="I74" s="67"/>
      <c r="J74" s="56">
        <f t="shared" si="2"/>
        <v>0</v>
      </c>
      <c r="K74" s="155"/>
      <c r="L74" s="156"/>
      <c r="M74" s="155"/>
      <c r="N74" s="156"/>
    </row>
    <row r="75" spans="1:14" ht="26.25" customHeight="1">
      <c r="A75" s="61">
        <v>71</v>
      </c>
      <c r="B75" s="189" t="s">
        <v>1827</v>
      </c>
      <c r="C75" s="190" t="s">
        <v>1828</v>
      </c>
      <c r="D75" s="191" t="s">
        <v>7</v>
      </c>
      <c r="E75" s="192">
        <v>1000</v>
      </c>
      <c r="F75" s="37"/>
      <c r="G75" s="37"/>
      <c r="H75" s="37"/>
      <c r="I75" s="67"/>
      <c r="J75" s="56">
        <f t="shared" si="2"/>
        <v>0</v>
      </c>
      <c r="K75" s="155"/>
      <c r="L75" s="156"/>
      <c r="M75" s="155"/>
      <c r="N75" s="156"/>
    </row>
    <row r="76" spans="1:14" ht="26.25" customHeight="1">
      <c r="A76" s="61">
        <v>72</v>
      </c>
      <c r="B76" s="189" t="s">
        <v>1829</v>
      </c>
      <c r="C76" s="190" t="s">
        <v>1830</v>
      </c>
      <c r="D76" s="191" t="s">
        <v>7</v>
      </c>
      <c r="E76" s="192">
        <v>82</v>
      </c>
      <c r="F76" s="37"/>
      <c r="G76" s="37"/>
      <c r="H76" s="37"/>
      <c r="I76" s="67"/>
      <c r="J76" s="56">
        <f t="shared" si="2"/>
        <v>0</v>
      </c>
      <c r="K76" s="155"/>
      <c r="L76" s="156"/>
      <c r="M76" s="155"/>
      <c r="N76" s="156"/>
    </row>
    <row r="77" spans="1:14" ht="26.25" customHeight="1">
      <c r="A77" s="61">
        <v>73</v>
      </c>
      <c r="B77" s="189" t="s">
        <v>1831</v>
      </c>
      <c r="C77" s="190" t="s">
        <v>1832</v>
      </c>
      <c r="D77" s="191" t="s">
        <v>7</v>
      </c>
      <c r="E77" s="192">
        <v>100</v>
      </c>
      <c r="F77" s="37"/>
      <c r="G77" s="37"/>
      <c r="H77" s="37"/>
      <c r="I77" s="67"/>
      <c r="J77" s="56">
        <f t="shared" si="2"/>
        <v>0</v>
      </c>
      <c r="K77" s="155"/>
      <c r="L77" s="156"/>
      <c r="M77" s="155"/>
      <c r="N77" s="156"/>
    </row>
    <row r="78" spans="1:14" ht="26.25" customHeight="1">
      <c r="A78" s="61">
        <v>74</v>
      </c>
      <c r="B78" s="189" t="s">
        <v>1833</v>
      </c>
      <c r="C78" s="190" t="s">
        <v>1834</v>
      </c>
      <c r="D78" s="191" t="s">
        <v>7</v>
      </c>
      <c r="E78" s="192">
        <v>25</v>
      </c>
      <c r="F78" s="37"/>
      <c r="G78" s="37"/>
      <c r="H78" s="37"/>
      <c r="I78" s="67"/>
      <c r="J78" s="56">
        <f t="shared" si="2"/>
        <v>0</v>
      </c>
      <c r="K78" s="155"/>
      <c r="L78" s="156"/>
      <c r="M78" s="155"/>
      <c r="N78" s="156"/>
    </row>
    <row r="79" spans="1:14" ht="26.25" customHeight="1">
      <c r="A79" s="61">
        <v>75</v>
      </c>
      <c r="B79" s="189" t="s">
        <v>1833</v>
      </c>
      <c r="C79" s="190" t="s">
        <v>1835</v>
      </c>
      <c r="D79" s="191" t="s">
        <v>7</v>
      </c>
      <c r="E79" s="192">
        <v>50</v>
      </c>
      <c r="F79" s="37"/>
      <c r="G79" s="37"/>
      <c r="H79" s="37"/>
      <c r="I79" s="67"/>
      <c r="J79" s="56">
        <f t="shared" si="2"/>
        <v>0</v>
      </c>
      <c r="K79" s="155"/>
      <c r="L79" s="156"/>
      <c r="M79" s="155"/>
      <c r="N79" s="156"/>
    </row>
    <row r="80" spans="1:14" ht="26.25" customHeight="1">
      <c r="A80" s="61">
        <v>76</v>
      </c>
      <c r="B80" s="189" t="s">
        <v>1836</v>
      </c>
      <c r="C80" s="190" t="s">
        <v>1837</v>
      </c>
      <c r="D80" s="191" t="s">
        <v>7</v>
      </c>
      <c r="E80" s="192">
        <v>20</v>
      </c>
      <c r="F80" s="37"/>
      <c r="G80" s="37"/>
      <c r="H80" s="37"/>
      <c r="I80" s="67"/>
      <c r="J80" s="56">
        <f t="shared" si="2"/>
        <v>0</v>
      </c>
      <c r="K80" s="155"/>
      <c r="L80" s="156"/>
      <c r="M80" s="155"/>
      <c r="N80" s="156"/>
    </row>
    <row r="81" spans="1:14" ht="26.25" customHeight="1">
      <c r="A81" s="61">
        <v>77</v>
      </c>
      <c r="B81" s="189" t="s">
        <v>1836</v>
      </c>
      <c r="C81" s="190" t="s">
        <v>1838</v>
      </c>
      <c r="D81" s="191" t="s">
        <v>7</v>
      </c>
      <c r="E81" s="192">
        <v>17</v>
      </c>
      <c r="F81" s="37"/>
      <c r="G81" s="37"/>
      <c r="H81" s="37"/>
      <c r="I81" s="67"/>
      <c r="J81" s="56">
        <f t="shared" si="2"/>
        <v>0</v>
      </c>
      <c r="K81" s="155"/>
      <c r="L81" s="156"/>
      <c r="M81" s="155"/>
      <c r="N81" s="156"/>
    </row>
    <row r="82" spans="1:14" ht="26.25" customHeight="1">
      <c r="A82" s="61">
        <v>78</v>
      </c>
      <c r="B82" s="189" t="s">
        <v>1836</v>
      </c>
      <c r="C82" s="190" t="s">
        <v>1839</v>
      </c>
      <c r="D82" s="191" t="s">
        <v>7</v>
      </c>
      <c r="E82" s="192">
        <v>24</v>
      </c>
      <c r="F82" s="37"/>
      <c r="G82" s="37"/>
      <c r="H82" s="37"/>
      <c r="I82" s="67"/>
      <c r="J82" s="56">
        <f t="shared" si="2"/>
        <v>0</v>
      </c>
      <c r="K82" s="155"/>
      <c r="L82" s="156"/>
      <c r="M82" s="155"/>
      <c r="N82" s="156"/>
    </row>
    <row r="83" spans="1:14" ht="26.25" customHeight="1">
      <c r="A83" s="61">
        <v>79</v>
      </c>
      <c r="B83" s="189" t="s">
        <v>1840</v>
      </c>
      <c r="C83" s="190" t="s">
        <v>1841</v>
      </c>
      <c r="D83" s="191" t="s">
        <v>7</v>
      </c>
      <c r="E83" s="192">
        <v>134</v>
      </c>
      <c r="F83" s="37"/>
      <c r="G83" s="37"/>
      <c r="H83" s="37"/>
      <c r="I83" s="67"/>
      <c r="J83" s="56">
        <f t="shared" si="2"/>
        <v>0</v>
      </c>
      <c r="K83" s="155"/>
      <c r="L83" s="156"/>
      <c r="M83" s="155"/>
      <c r="N83" s="156"/>
    </row>
    <row r="84" spans="1:14" ht="26.25" customHeight="1">
      <c r="A84" s="61">
        <v>80</v>
      </c>
      <c r="B84" s="189" t="s">
        <v>1842</v>
      </c>
      <c r="C84" s="190" t="s">
        <v>1843</v>
      </c>
      <c r="D84" s="191" t="s">
        <v>7</v>
      </c>
      <c r="E84" s="192">
        <v>200</v>
      </c>
      <c r="F84" s="37"/>
      <c r="G84" s="37"/>
      <c r="H84" s="37"/>
      <c r="I84" s="67"/>
      <c r="J84" s="56">
        <f t="shared" si="2"/>
        <v>0</v>
      </c>
      <c r="K84" s="155"/>
      <c r="L84" s="156"/>
      <c r="M84" s="155"/>
      <c r="N84" s="156"/>
    </row>
    <row r="85" spans="1:14" ht="26.25" customHeight="1">
      <c r="A85" s="61">
        <v>81</v>
      </c>
      <c r="B85" s="189" t="s">
        <v>1844</v>
      </c>
      <c r="C85" s="190" t="s">
        <v>1845</v>
      </c>
      <c r="D85" s="191" t="s">
        <v>7</v>
      </c>
      <c r="E85" s="192">
        <v>25</v>
      </c>
      <c r="F85" s="37"/>
      <c r="G85" s="37"/>
      <c r="H85" s="37"/>
      <c r="I85" s="67"/>
      <c r="J85" s="56">
        <f t="shared" si="2"/>
        <v>0</v>
      </c>
      <c r="K85" s="155"/>
      <c r="L85" s="156"/>
      <c r="M85" s="155"/>
      <c r="N85" s="156"/>
    </row>
    <row r="86" spans="1:14" ht="26.25" customHeight="1">
      <c r="A86" s="61">
        <v>82</v>
      </c>
      <c r="B86" s="189" t="s">
        <v>1846</v>
      </c>
      <c r="C86" s="190" t="s">
        <v>1847</v>
      </c>
      <c r="D86" s="191" t="s">
        <v>7</v>
      </c>
      <c r="E86" s="192">
        <v>2</v>
      </c>
      <c r="F86" s="37"/>
      <c r="G86" s="37"/>
      <c r="H86" s="37"/>
      <c r="I86" s="67"/>
      <c r="J86" s="56">
        <f t="shared" si="2"/>
        <v>0</v>
      </c>
      <c r="K86" s="155"/>
      <c r="L86" s="156"/>
      <c r="M86" s="155"/>
      <c r="N86" s="156"/>
    </row>
    <row r="87" spans="1:14" ht="26.25" customHeight="1">
      <c r="A87" s="61">
        <v>83</v>
      </c>
      <c r="B87" s="189" t="s">
        <v>1848</v>
      </c>
      <c r="C87" s="190" t="s">
        <v>1849</v>
      </c>
      <c r="D87" s="191" t="s">
        <v>7</v>
      </c>
      <c r="E87" s="192">
        <v>14</v>
      </c>
      <c r="F87" s="37"/>
      <c r="G87" s="37"/>
      <c r="H87" s="37"/>
      <c r="I87" s="67"/>
      <c r="J87" s="56">
        <f t="shared" si="2"/>
        <v>0</v>
      </c>
      <c r="K87" s="155"/>
      <c r="L87" s="156"/>
      <c r="M87" s="155"/>
      <c r="N87" s="156"/>
    </row>
    <row r="88" spans="1:14" ht="26.25" customHeight="1">
      <c r="A88" s="61">
        <v>84</v>
      </c>
      <c r="B88" s="189" t="s">
        <v>1850</v>
      </c>
      <c r="C88" s="190" t="s">
        <v>1851</v>
      </c>
      <c r="D88" s="191" t="s">
        <v>7</v>
      </c>
      <c r="E88" s="192">
        <v>5</v>
      </c>
      <c r="F88" s="37"/>
      <c r="G88" s="37"/>
      <c r="H88" s="37"/>
      <c r="I88" s="67"/>
      <c r="J88" s="56">
        <f t="shared" si="2"/>
        <v>0</v>
      </c>
      <c r="K88" s="155"/>
      <c r="L88" s="156"/>
      <c r="M88" s="155"/>
      <c r="N88" s="156"/>
    </row>
    <row r="89" spans="1:14" ht="26.25" customHeight="1">
      <c r="A89" s="61">
        <v>85</v>
      </c>
      <c r="B89" s="189" t="s">
        <v>1852</v>
      </c>
      <c r="C89" s="190" t="s">
        <v>1853</v>
      </c>
      <c r="D89" s="191" t="s">
        <v>7</v>
      </c>
      <c r="E89" s="192">
        <v>8</v>
      </c>
      <c r="F89" s="37"/>
      <c r="G89" s="37"/>
      <c r="H89" s="37"/>
      <c r="I89" s="67"/>
      <c r="J89" s="56">
        <f t="shared" si="2"/>
        <v>0</v>
      </c>
      <c r="K89" s="155"/>
      <c r="L89" s="156"/>
      <c r="M89" s="155"/>
      <c r="N89" s="156"/>
    </row>
    <row r="90" spans="1:14" ht="26.25" customHeight="1">
      <c r="A90" s="61">
        <v>86</v>
      </c>
      <c r="B90" s="189" t="s">
        <v>1852</v>
      </c>
      <c r="C90" s="190" t="s">
        <v>1854</v>
      </c>
      <c r="D90" s="191" t="s">
        <v>7</v>
      </c>
      <c r="E90" s="192">
        <v>14</v>
      </c>
      <c r="F90" s="37"/>
      <c r="G90" s="37"/>
      <c r="H90" s="37"/>
      <c r="I90" s="67"/>
      <c r="J90" s="56">
        <f t="shared" si="2"/>
        <v>0</v>
      </c>
      <c r="K90" s="155"/>
      <c r="L90" s="156"/>
      <c r="M90" s="155"/>
      <c r="N90" s="156"/>
    </row>
    <row r="91" spans="1:14" ht="26.25" customHeight="1">
      <c r="A91" s="61">
        <v>87</v>
      </c>
      <c r="B91" s="189" t="s">
        <v>1855</v>
      </c>
      <c r="C91" s="190" t="s">
        <v>1856</v>
      </c>
      <c r="D91" s="191" t="s">
        <v>7</v>
      </c>
      <c r="E91" s="192">
        <v>1</v>
      </c>
      <c r="F91" s="37"/>
      <c r="G91" s="37"/>
      <c r="H91" s="37"/>
      <c r="I91" s="67"/>
      <c r="J91" s="56">
        <f t="shared" si="2"/>
        <v>0</v>
      </c>
      <c r="K91" s="155"/>
      <c r="L91" s="156"/>
      <c r="M91" s="155"/>
      <c r="N91" s="156"/>
    </row>
    <row r="92" spans="1:14" ht="26.25" customHeight="1">
      <c r="A92" s="61">
        <v>88</v>
      </c>
      <c r="B92" s="189" t="s">
        <v>1857</v>
      </c>
      <c r="C92" s="190" t="s">
        <v>1858</v>
      </c>
      <c r="D92" s="191" t="s">
        <v>7</v>
      </c>
      <c r="E92" s="192">
        <v>1</v>
      </c>
      <c r="F92" s="37"/>
      <c r="G92" s="37"/>
      <c r="H92" s="37"/>
      <c r="I92" s="67"/>
      <c r="J92" s="56">
        <f t="shared" si="2"/>
        <v>0</v>
      </c>
      <c r="K92" s="155"/>
      <c r="L92" s="156"/>
      <c r="M92" s="155"/>
      <c r="N92" s="156"/>
    </row>
    <row r="93" spans="1:14" ht="26.25" customHeight="1">
      <c r="A93" s="61">
        <v>89</v>
      </c>
      <c r="B93" s="189" t="s">
        <v>1859</v>
      </c>
      <c r="C93" s="190" t="s">
        <v>1860</v>
      </c>
      <c r="D93" s="191" t="s">
        <v>7</v>
      </c>
      <c r="E93" s="192">
        <v>20</v>
      </c>
      <c r="F93" s="37"/>
      <c r="G93" s="37"/>
      <c r="H93" s="37"/>
      <c r="I93" s="67"/>
      <c r="J93" s="56">
        <f t="shared" si="2"/>
        <v>0</v>
      </c>
      <c r="K93" s="155"/>
      <c r="L93" s="156"/>
      <c r="M93" s="155"/>
      <c r="N93" s="156"/>
    </row>
    <row r="94" spans="1:14" ht="26.25" customHeight="1">
      <c r="A94" s="61">
        <v>90</v>
      </c>
      <c r="B94" s="189" t="s">
        <v>1861</v>
      </c>
      <c r="C94" s="190" t="s">
        <v>1862</v>
      </c>
      <c r="D94" s="191" t="s">
        <v>7</v>
      </c>
      <c r="E94" s="192">
        <v>12</v>
      </c>
      <c r="F94" s="37"/>
      <c r="G94" s="37"/>
      <c r="H94" s="37"/>
      <c r="I94" s="67"/>
      <c r="J94" s="56">
        <f t="shared" si="2"/>
        <v>0</v>
      </c>
      <c r="K94" s="155"/>
      <c r="L94" s="156"/>
      <c r="M94" s="155"/>
      <c r="N94" s="156"/>
    </row>
    <row r="95" spans="1:14" ht="26.25" customHeight="1">
      <c r="A95" s="61">
        <v>91</v>
      </c>
      <c r="B95" s="189" t="s">
        <v>1861</v>
      </c>
      <c r="C95" s="190" t="s">
        <v>1862</v>
      </c>
      <c r="D95" s="191" t="s">
        <v>7</v>
      </c>
      <c r="E95" s="192">
        <v>6</v>
      </c>
      <c r="F95" s="37"/>
      <c r="G95" s="37"/>
      <c r="H95" s="37"/>
      <c r="I95" s="67"/>
      <c r="J95" s="56">
        <f t="shared" si="2"/>
        <v>0</v>
      </c>
      <c r="K95" s="155"/>
      <c r="L95" s="156"/>
      <c r="M95" s="155"/>
      <c r="N95" s="156"/>
    </row>
    <row r="96" spans="1:14" ht="26.25" customHeight="1">
      <c r="A96" s="61">
        <v>92</v>
      </c>
      <c r="B96" s="189" t="s">
        <v>1863</v>
      </c>
      <c r="C96" s="190" t="s">
        <v>1864</v>
      </c>
      <c r="D96" s="191" t="s">
        <v>7</v>
      </c>
      <c r="E96" s="192">
        <v>12</v>
      </c>
      <c r="F96" s="37"/>
      <c r="G96" s="37"/>
      <c r="H96" s="37"/>
      <c r="I96" s="67"/>
      <c r="J96" s="56">
        <f t="shared" si="2"/>
        <v>0</v>
      </c>
      <c r="K96" s="155"/>
      <c r="L96" s="156"/>
      <c r="M96" s="155"/>
      <c r="N96" s="156"/>
    </row>
    <row r="97" spans="1:14" ht="26.25" customHeight="1">
      <c r="A97" s="61">
        <v>93</v>
      </c>
      <c r="B97" s="189" t="s">
        <v>1863</v>
      </c>
      <c r="C97" s="190" t="s">
        <v>1865</v>
      </c>
      <c r="D97" s="191" t="s">
        <v>7</v>
      </c>
      <c r="E97" s="192">
        <v>11</v>
      </c>
      <c r="F97" s="37"/>
      <c r="G97" s="37"/>
      <c r="H97" s="37"/>
      <c r="I97" s="67"/>
      <c r="J97" s="56">
        <f t="shared" si="2"/>
        <v>0</v>
      </c>
      <c r="K97" s="155"/>
      <c r="L97" s="156"/>
      <c r="M97" s="155"/>
      <c r="N97" s="156"/>
    </row>
    <row r="98" spans="1:14" ht="26.25" customHeight="1">
      <c r="A98" s="61">
        <v>94</v>
      </c>
      <c r="B98" s="189" t="s">
        <v>1863</v>
      </c>
      <c r="C98" s="190" t="s">
        <v>1866</v>
      </c>
      <c r="D98" s="191" t="s">
        <v>7</v>
      </c>
      <c r="E98" s="192">
        <v>2</v>
      </c>
      <c r="F98" s="37"/>
      <c r="G98" s="37"/>
      <c r="H98" s="37"/>
      <c r="I98" s="67"/>
      <c r="J98" s="56">
        <f t="shared" si="2"/>
        <v>0</v>
      </c>
      <c r="K98" s="155"/>
      <c r="L98" s="156"/>
      <c r="M98" s="155"/>
      <c r="N98" s="156"/>
    </row>
    <row r="99" spans="1:14" ht="26.25" customHeight="1">
      <c r="A99" s="61">
        <v>95</v>
      </c>
      <c r="B99" s="189" t="s">
        <v>1863</v>
      </c>
      <c r="C99" s="190" t="s">
        <v>1867</v>
      </c>
      <c r="D99" s="191" t="s">
        <v>7</v>
      </c>
      <c r="E99" s="192">
        <v>1</v>
      </c>
      <c r="F99" s="37"/>
      <c r="G99" s="37"/>
      <c r="H99" s="37"/>
      <c r="I99" s="67"/>
      <c r="J99" s="56">
        <f t="shared" si="2"/>
        <v>0</v>
      </c>
      <c r="K99" s="155"/>
      <c r="L99" s="156"/>
      <c r="M99" s="155"/>
      <c r="N99" s="156"/>
    </row>
    <row r="100" spans="1:14" ht="26.25" customHeight="1">
      <c r="A100" s="61">
        <v>96</v>
      </c>
      <c r="B100" s="189" t="s">
        <v>1863</v>
      </c>
      <c r="C100" s="190" t="s">
        <v>1868</v>
      </c>
      <c r="D100" s="191" t="s">
        <v>7</v>
      </c>
      <c r="E100" s="192">
        <v>3</v>
      </c>
      <c r="F100" s="37"/>
      <c r="G100" s="37"/>
      <c r="H100" s="37"/>
      <c r="I100" s="67"/>
      <c r="J100" s="56">
        <f t="shared" si="2"/>
        <v>0</v>
      </c>
      <c r="K100" s="155"/>
      <c r="L100" s="156"/>
      <c r="M100" s="155"/>
      <c r="N100" s="156"/>
    </row>
    <row r="101" spans="1:14" ht="26.25" customHeight="1">
      <c r="A101" s="61">
        <v>97</v>
      </c>
      <c r="B101" s="189" t="s">
        <v>1863</v>
      </c>
      <c r="C101" s="190" t="s">
        <v>1869</v>
      </c>
      <c r="D101" s="191" t="s">
        <v>7</v>
      </c>
      <c r="E101" s="192">
        <v>2</v>
      </c>
      <c r="F101" s="37"/>
      <c r="G101" s="37"/>
      <c r="H101" s="37"/>
      <c r="I101" s="67"/>
      <c r="J101" s="56">
        <f aca="true" t="shared" si="3" ref="J101:J132">I101*E101</f>
        <v>0</v>
      </c>
      <c r="K101" s="155"/>
      <c r="L101" s="156"/>
      <c r="M101" s="155"/>
      <c r="N101" s="156"/>
    </row>
    <row r="102" spans="1:14" ht="26.25" customHeight="1">
      <c r="A102" s="61">
        <v>98</v>
      </c>
      <c r="B102" s="189" t="s">
        <v>1863</v>
      </c>
      <c r="C102" s="190" t="s">
        <v>1870</v>
      </c>
      <c r="D102" s="191" t="s">
        <v>7</v>
      </c>
      <c r="E102" s="192">
        <v>1</v>
      </c>
      <c r="F102" s="37"/>
      <c r="G102" s="37"/>
      <c r="H102" s="37"/>
      <c r="I102" s="67"/>
      <c r="J102" s="56">
        <f t="shared" si="3"/>
        <v>0</v>
      </c>
      <c r="K102" s="155"/>
      <c r="L102" s="156"/>
      <c r="M102" s="155"/>
      <c r="N102" s="156"/>
    </row>
    <row r="103" spans="1:14" ht="26.25" customHeight="1">
      <c r="A103" s="61">
        <v>99</v>
      </c>
      <c r="B103" s="189" t="s">
        <v>1863</v>
      </c>
      <c r="C103" s="190" t="s">
        <v>1871</v>
      </c>
      <c r="D103" s="191" t="s">
        <v>7</v>
      </c>
      <c r="E103" s="192">
        <v>16</v>
      </c>
      <c r="F103" s="37"/>
      <c r="G103" s="37"/>
      <c r="H103" s="37"/>
      <c r="I103" s="67"/>
      <c r="J103" s="56">
        <f t="shared" si="3"/>
        <v>0</v>
      </c>
      <c r="K103" s="155"/>
      <c r="L103" s="156"/>
      <c r="M103" s="155"/>
      <c r="N103" s="156"/>
    </row>
    <row r="104" spans="1:14" ht="26.25" customHeight="1">
      <c r="A104" s="61">
        <v>100</v>
      </c>
      <c r="B104" s="189" t="s">
        <v>1863</v>
      </c>
      <c r="C104" s="190" t="s">
        <v>1872</v>
      </c>
      <c r="D104" s="191" t="s">
        <v>7</v>
      </c>
      <c r="E104" s="192">
        <v>14</v>
      </c>
      <c r="F104" s="37"/>
      <c r="G104" s="37"/>
      <c r="H104" s="37"/>
      <c r="I104" s="67"/>
      <c r="J104" s="56">
        <f t="shared" si="3"/>
        <v>0</v>
      </c>
      <c r="K104" s="155"/>
      <c r="L104" s="156"/>
      <c r="M104" s="155"/>
      <c r="N104" s="156"/>
    </row>
    <row r="105" spans="1:14" ht="26.25" customHeight="1">
      <c r="A105" s="61">
        <v>101</v>
      </c>
      <c r="B105" s="189" t="s">
        <v>1873</v>
      </c>
      <c r="C105" s="190" t="s">
        <v>1874</v>
      </c>
      <c r="D105" s="191" t="s">
        <v>7</v>
      </c>
      <c r="E105" s="192">
        <v>24</v>
      </c>
      <c r="F105" s="37"/>
      <c r="G105" s="37"/>
      <c r="H105" s="37"/>
      <c r="I105" s="67"/>
      <c r="J105" s="56">
        <f t="shared" si="3"/>
        <v>0</v>
      </c>
      <c r="K105" s="155"/>
      <c r="L105" s="156"/>
      <c r="M105" s="155"/>
      <c r="N105" s="156"/>
    </row>
    <row r="106" spans="1:14" ht="26.25" customHeight="1">
      <c r="A106" s="61">
        <v>102</v>
      </c>
      <c r="B106" s="189" t="s">
        <v>1873</v>
      </c>
      <c r="C106" s="190" t="s">
        <v>1875</v>
      </c>
      <c r="D106" s="191" t="s">
        <v>7</v>
      </c>
      <c r="E106" s="192">
        <v>24</v>
      </c>
      <c r="F106" s="37"/>
      <c r="G106" s="37"/>
      <c r="H106" s="37"/>
      <c r="I106" s="67"/>
      <c r="J106" s="56">
        <f t="shared" si="3"/>
        <v>0</v>
      </c>
      <c r="K106" s="155"/>
      <c r="L106" s="156"/>
      <c r="M106" s="155"/>
      <c r="N106" s="156"/>
    </row>
    <row r="107" spans="1:14" ht="26.25" customHeight="1">
      <c r="A107" s="61">
        <v>103</v>
      </c>
      <c r="B107" s="189" t="s">
        <v>1876</v>
      </c>
      <c r="C107" s="190" t="s">
        <v>1877</v>
      </c>
      <c r="D107" s="191" t="s">
        <v>7</v>
      </c>
      <c r="E107" s="192">
        <v>22</v>
      </c>
      <c r="F107" s="37"/>
      <c r="G107" s="37"/>
      <c r="H107" s="37"/>
      <c r="I107" s="67"/>
      <c r="J107" s="56">
        <f t="shared" si="3"/>
        <v>0</v>
      </c>
      <c r="K107" s="155"/>
      <c r="L107" s="156"/>
      <c r="M107" s="155"/>
      <c r="N107" s="156"/>
    </row>
    <row r="108" spans="1:14" ht="26.25" customHeight="1">
      <c r="A108" s="61">
        <v>104</v>
      </c>
      <c r="B108" s="189" t="s">
        <v>1878</v>
      </c>
      <c r="C108" s="190" t="s">
        <v>1879</v>
      </c>
      <c r="D108" s="191" t="s">
        <v>7</v>
      </c>
      <c r="E108" s="192">
        <v>1850</v>
      </c>
      <c r="F108" s="37"/>
      <c r="G108" s="37"/>
      <c r="H108" s="37"/>
      <c r="I108" s="67"/>
      <c r="J108" s="56">
        <f t="shared" si="3"/>
        <v>0</v>
      </c>
      <c r="K108" s="155"/>
      <c r="L108" s="156"/>
      <c r="M108" s="155"/>
      <c r="N108" s="156"/>
    </row>
    <row r="109" spans="1:14" ht="26.25" customHeight="1">
      <c r="A109" s="61">
        <v>105</v>
      </c>
      <c r="B109" s="189" t="s">
        <v>1878</v>
      </c>
      <c r="C109" s="190" t="s">
        <v>1880</v>
      </c>
      <c r="D109" s="191" t="s">
        <v>7</v>
      </c>
      <c r="E109" s="192">
        <v>600</v>
      </c>
      <c r="F109" s="37"/>
      <c r="G109" s="37"/>
      <c r="H109" s="37"/>
      <c r="I109" s="67"/>
      <c r="J109" s="56">
        <f t="shared" si="3"/>
        <v>0</v>
      </c>
      <c r="K109" s="155"/>
      <c r="L109" s="156"/>
      <c r="M109" s="155"/>
      <c r="N109" s="156"/>
    </row>
    <row r="110" spans="1:14" ht="26.25" customHeight="1">
      <c r="A110" s="61">
        <v>106</v>
      </c>
      <c r="B110" s="189" t="s">
        <v>1878</v>
      </c>
      <c r="C110" s="190" t="s">
        <v>1881</v>
      </c>
      <c r="D110" s="191" t="s">
        <v>7</v>
      </c>
      <c r="E110" s="192">
        <v>2000</v>
      </c>
      <c r="F110" s="37"/>
      <c r="G110" s="37"/>
      <c r="H110" s="37"/>
      <c r="I110" s="67"/>
      <c r="J110" s="56">
        <f t="shared" si="3"/>
        <v>0</v>
      </c>
      <c r="K110" s="155"/>
      <c r="L110" s="156"/>
      <c r="M110" s="155"/>
      <c r="N110" s="156"/>
    </row>
    <row r="111" spans="1:14" ht="26.25" customHeight="1">
      <c r="A111" s="61">
        <v>107</v>
      </c>
      <c r="B111" s="189" t="s">
        <v>1878</v>
      </c>
      <c r="C111" s="190" t="s">
        <v>1882</v>
      </c>
      <c r="D111" s="191" t="s">
        <v>7</v>
      </c>
      <c r="E111" s="192">
        <v>2000</v>
      </c>
      <c r="F111" s="37"/>
      <c r="G111" s="37"/>
      <c r="H111" s="37"/>
      <c r="I111" s="67"/>
      <c r="J111" s="56">
        <f t="shared" si="3"/>
        <v>0</v>
      </c>
      <c r="K111" s="155"/>
      <c r="L111" s="156"/>
      <c r="M111" s="155"/>
      <c r="N111" s="156"/>
    </row>
    <row r="112" spans="1:14" ht="26.25" customHeight="1">
      <c r="A112" s="61">
        <v>108</v>
      </c>
      <c r="B112" s="189" t="s">
        <v>1883</v>
      </c>
      <c r="C112" s="190" t="s">
        <v>1884</v>
      </c>
      <c r="D112" s="191" t="s">
        <v>7</v>
      </c>
      <c r="E112" s="192">
        <v>93</v>
      </c>
      <c r="F112" s="37"/>
      <c r="G112" s="37"/>
      <c r="H112" s="37"/>
      <c r="I112" s="67"/>
      <c r="J112" s="56">
        <f t="shared" si="3"/>
        <v>0</v>
      </c>
      <c r="K112" s="155"/>
      <c r="L112" s="156"/>
      <c r="M112" s="155"/>
      <c r="N112" s="156"/>
    </row>
    <row r="113" spans="1:14" ht="26.25" customHeight="1">
      <c r="A113" s="61">
        <v>109</v>
      </c>
      <c r="B113" s="189" t="s">
        <v>1885</v>
      </c>
      <c r="C113" s="190" t="s">
        <v>1886</v>
      </c>
      <c r="D113" s="191" t="s">
        <v>7</v>
      </c>
      <c r="E113" s="192">
        <v>130</v>
      </c>
      <c r="F113" s="37"/>
      <c r="G113" s="37"/>
      <c r="H113" s="37"/>
      <c r="I113" s="67"/>
      <c r="J113" s="56">
        <f t="shared" si="3"/>
        <v>0</v>
      </c>
      <c r="K113" s="155"/>
      <c r="L113" s="156"/>
      <c r="M113" s="155"/>
      <c r="N113" s="156"/>
    </row>
    <row r="114" spans="1:14" ht="26.25" customHeight="1">
      <c r="A114" s="61">
        <v>110</v>
      </c>
      <c r="B114" s="189" t="s">
        <v>1887</v>
      </c>
      <c r="C114" s="190" t="s">
        <v>1888</v>
      </c>
      <c r="D114" s="191" t="s">
        <v>7</v>
      </c>
      <c r="E114" s="192">
        <v>116</v>
      </c>
      <c r="F114" s="37"/>
      <c r="G114" s="37"/>
      <c r="H114" s="37"/>
      <c r="I114" s="67"/>
      <c r="J114" s="56">
        <f t="shared" si="3"/>
        <v>0</v>
      </c>
      <c r="K114" s="155"/>
      <c r="L114" s="156"/>
      <c r="M114" s="155"/>
      <c r="N114" s="156"/>
    </row>
    <row r="115" spans="1:14" ht="26.25" customHeight="1">
      <c r="A115" s="61">
        <v>111</v>
      </c>
      <c r="B115" s="189" t="s">
        <v>1889</v>
      </c>
      <c r="C115" s="190" t="s">
        <v>1890</v>
      </c>
      <c r="D115" s="191" t="s">
        <v>7</v>
      </c>
      <c r="E115" s="192">
        <v>116</v>
      </c>
      <c r="F115" s="37"/>
      <c r="G115" s="37"/>
      <c r="H115" s="37"/>
      <c r="I115" s="67"/>
      <c r="J115" s="56">
        <f t="shared" si="3"/>
        <v>0</v>
      </c>
      <c r="K115" s="155"/>
      <c r="L115" s="156"/>
      <c r="M115" s="155"/>
      <c r="N115" s="156"/>
    </row>
    <row r="116" spans="1:14" ht="26.25" customHeight="1">
      <c r="A116" s="61">
        <v>112</v>
      </c>
      <c r="B116" s="189" t="s">
        <v>1891</v>
      </c>
      <c r="C116" s="190" t="s">
        <v>1892</v>
      </c>
      <c r="D116" s="191" t="s">
        <v>7</v>
      </c>
      <c r="E116" s="192">
        <v>100</v>
      </c>
      <c r="F116" s="37"/>
      <c r="G116" s="37"/>
      <c r="H116" s="37"/>
      <c r="I116" s="67"/>
      <c r="J116" s="56">
        <f t="shared" si="3"/>
        <v>0</v>
      </c>
      <c r="K116" s="155"/>
      <c r="L116" s="156"/>
      <c r="M116" s="155"/>
      <c r="N116" s="156"/>
    </row>
    <row r="117" spans="1:14" ht="26.25" customHeight="1">
      <c r="A117" s="61">
        <v>113</v>
      </c>
      <c r="B117" s="189" t="s">
        <v>1893</v>
      </c>
      <c r="C117" s="190" t="s">
        <v>1894</v>
      </c>
      <c r="D117" s="191" t="s">
        <v>7</v>
      </c>
      <c r="E117" s="192">
        <v>100</v>
      </c>
      <c r="F117" s="37"/>
      <c r="G117" s="37"/>
      <c r="H117" s="37"/>
      <c r="I117" s="67"/>
      <c r="J117" s="56">
        <f t="shared" si="3"/>
        <v>0</v>
      </c>
      <c r="K117" s="155"/>
      <c r="L117" s="156"/>
      <c r="M117" s="155"/>
      <c r="N117" s="156"/>
    </row>
    <row r="118" spans="1:14" ht="26.25" customHeight="1">
      <c r="A118" s="61">
        <v>114</v>
      </c>
      <c r="B118" s="189" t="s">
        <v>1895</v>
      </c>
      <c r="C118" s="190" t="s">
        <v>1896</v>
      </c>
      <c r="D118" s="191" t="s">
        <v>7</v>
      </c>
      <c r="E118" s="192">
        <v>300</v>
      </c>
      <c r="F118" s="37"/>
      <c r="G118" s="37"/>
      <c r="H118" s="37"/>
      <c r="I118" s="67"/>
      <c r="J118" s="56">
        <f t="shared" si="3"/>
        <v>0</v>
      </c>
      <c r="K118" s="155"/>
      <c r="L118" s="156"/>
      <c r="M118" s="155"/>
      <c r="N118" s="156"/>
    </row>
    <row r="119" spans="1:14" ht="26.25" customHeight="1">
      <c r="A119" s="61">
        <v>115</v>
      </c>
      <c r="B119" s="189" t="s">
        <v>1897</v>
      </c>
      <c r="C119" s="190" t="s">
        <v>1898</v>
      </c>
      <c r="D119" s="191" t="s">
        <v>7</v>
      </c>
      <c r="E119" s="192">
        <v>300</v>
      </c>
      <c r="F119" s="37"/>
      <c r="G119" s="37"/>
      <c r="H119" s="37"/>
      <c r="I119" s="67"/>
      <c r="J119" s="56">
        <f t="shared" si="3"/>
        <v>0</v>
      </c>
      <c r="K119" s="155"/>
      <c r="L119" s="156"/>
      <c r="M119" s="155"/>
      <c r="N119" s="156"/>
    </row>
    <row r="120" spans="1:14" ht="26.25" customHeight="1">
      <c r="A120" s="61">
        <v>116</v>
      </c>
      <c r="B120" s="189" t="s">
        <v>1899</v>
      </c>
      <c r="C120" s="190" t="s">
        <v>1900</v>
      </c>
      <c r="D120" s="191" t="s">
        <v>7</v>
      </c>
      <c r="E120" s="192">
        <v>24</v>
      </c>
      <c r="F120" s="37"/>
      <c r="G120" s="37"/>
      <c r="H120" s="37"/>
      <c r="I120" s="67"/>
      <c r="J120" s="56">
        <f t="shared" si="3"/>
        <v>0</v>
      </c>
      <c r="K120" s="155"/>
      <c r="L120" s="156"/>
      <c r="M120" s="155"/>
      <c r="N120" s="156"/>
    </row>
    <row r="121" spans="1:14" ht="26.25" customHeight="1">
      <c r="A121" s="61">
        <v>117</v>
      </c>
      <c r="B121" s="189" t="s">
        <v>1901</v>
      </c>
      <c r="C121" s="190" t="s">
        <v>1902</v>
      </c>
      <c r="D121" s="191" t="s">
        <v>7</v>
      </c>
      <c r="E121" s="192">
        <v>7000</v>
      </c>
      <c r="F121" s="37"/>
      <c r="G121" s="37"/>
      <c r="H121" s="37"/>
      <c r="I121" s="67"/>
      <c r="J121" s="56">
        <f t="shared" si="3"/>
        <v>0</v>
      </c>
      <c r="K121" s="155"/>
      <c r="L121" s="156"/>
      <c r="M121" s="155"/>
      <c r="N121" s="156"/>
    </row>
    <row r="122" spans="1:14" ht="26.25" customHeight="1">
      <c r="A122" s="61">
        <v>118</v>
      </c>
      <c r="B122" s="189" t="s">
        <v>1901</v>
      </c>
      <c r="C122" s="190" t="s">
        <v>1902</v>
      </c>
      <c r="D122" s="191" t="s">
        <v>7</v>
      </c>
      <c r="E122" s="192">
        <v>3000</v>
      </c>
      <c r="F122" s="37"/>
      <c r="G122" s="37"/>
      <c r="H122" s="37"/>
      <c r="I122" s="67"/>
      <c r="J122" s="56">
        <f t="shared" si="3"/>
        <v>0</v>
      </c>
      <c r="K122" s="155"/>
      <c r="L122" s="156"/>
      <c r="M122" s="155"/>
      <c r="N122" s="156"/>
    </row>
    <row r="123" spans="1:14" ht="26.25" customHeight="1">
      <c r="A123" s="61">
        <v>119</v>
      </c>
      <c r="B123" s="189" t="s">
        <v>1903</v>
      </c>
      <c r="C123" s="190" t="s">
        <v>1904</v>
      </c>
      <c r="D123" s="191" t="s">
        <v>7</v>
      </c>
      <c r="E123" s="192">
        <v>1500</v>
      </c>
      <c r="F123" s="37"/>
      <c r="G123" s="37"/>
      <c r="H123" s="37"/>
      <c r="I123" s="67"/>
      <c r="J123" s="56">
        <f t="shared" si="3"/>
        <v>0</v>
      </c>
      <c r="K123" s="155"/>
      <c r="L123" s="156"/>
      <c r="M123" s="155"/>
      <c r="N123" s="156"/>
    </row>
    <row r="124" spans="1:14" ht="26.25" customHeight="1">
      <c r="A124" s="61">
        <v>120</v>
      </c>
      <c r="B124" s="189" t="s">
        <v>1905</v>
      </c>
      <c r="C124" s="190" t="s">
        <v>1906</v>
      </c>
      <c r="D124" s="191" t="s">
        <v>7</v>
      </c>
      <c r="E124" s="192">
        <v>80</v>
      </c>
      <c r="F124" s="78" t="s">
        <v>5143</v>
      </c>
      <c r="G124" s="37"/>
      <c r="H124" s="37"/>
      <c r="I124" s="67"/>
      <c r="J124" s="56">
        <f t="shared" si="3"/>
        <v>0</v>
      </c>
      <c r="K124" s="155"/>
      <c r="L124" s="156"/>
      <c r="M124" s="155"/>
      <c r="N124" s="156"/>
    </row>
    <row r="125" spans="1:14" ht="26.25" customHeight="1">
      <c r="A125" s="61">
        <v>121</v>
      </c>
      <c r="B125" s="189" t="s">
        <v>1907</v>
      </c>
      <c r="C125" s="190" t="s">
        <v>1908</v>
      </c>
      <c r="D125" s="191" t="s">
        <v>7</v>
      </c>
      <c r="E125" s="192">
        <v>25</v>
      </c>
      <c r="F125" s="78" t="s">
        <v>5143</v>
      </c>
      <c r="G125" s="37"/>
      <c r="H125" s="37"/>
      <c r="I125" s="67"/>
      <c r="J125" s="56">
        <f t="shared" si="3"/>
        <v>0</v>
      </c>
      <c r="K125" s="155"/>
      <c r="L125" s="156"/>
      <c r="M125" s="155"/>
      <c r="N125" s="156"/>
    </row>
    <row r="126" spans="1:14" ht="26.25" customHeight="1">
      <c r="A126" s="61">
        <v>122</v>
      </c>
      <c r="B126" s="189" t="s">
        <v>1909</v>
      </c>
      <c r="C126" s="190" t="s">
        <v>1910</v>
      </c>
      <c r="D126" s="191" t="s">
        <v>7</v>
      </c>
      <c r="E126" s="192">
        <v>45</v>
      </c>
      <c r="F126" s="78" t="s">
        <v>5143</v>
      </c>
      <c r="G126" s="37"/>
      <c r="H126" s="37"/>
      <c r="I126" s="67"/>
      <c r="J126" s="56">
        <f t="shared" si="3"/>
        <v>0</v>
      </c>
      <c r="K126" s="155"/>
      <c r="L126" s="156"/>
      <c r="M126" s="155"/>
      <c r="N126" s="156"/>
    </row>
    <row r="127" spans="1:14" ht="26.25" customHeight="1">
      <c r="A127" s="61">
        <v>123</v>
      </c>
      <c r="B127" s="189" t="s">
        <v>1911</v>
      </c>
      <c r="C127" s="190" t="s">
        <v>1912</v>
      </c>
      <c r="D127" s="191" t="s">
        <v>7</v>
      </c>
      <c r="E127" s="192">
        <v>80</v>
      </c>
      <c r="F127" s="78" t="s">
        <v>5143</v>
      </c>
      <c r="G127" s="37"/>
      <c r="H127" s="37"/>
      <c r="I127" s="67"/>
      <c r="J127" s="56">
        <f t="shared" si="3"/>
        <v>0</v>
      </c>
      <c r="K127" s="155"/>
      <c r="L127" s="156"/>
      <c r="M127" s="155"/>
      <c r="N127" s="156"/>
    </row>
    <row r="128" spans="1:14" ht="26.25" customHeight="1">
      <c r="A128" s="61">
        <v>124</v>
      </c>
      <c r="B128" s="189" t="s">
        <v>1913</v>
      </c>
      <c r="C128" s="190" t="s">
        <v>1914</v>
      </c>
      <c r="D128" s="191" t="s">
        <v>7</v>
      </c>
      <c r="E128" s="192">
        <v>40</v>
      </c>
      <c r="F128" s="78" t="s">
        <v>5143</v>
      </c>
      <c r="G128" s="37"/>
      <c r="H128" s="37"/>
      <c r="I128" s="67"/>
      <c r="J128" s="56">
        <f t="shared" si="3"/>
        <v>0</v>
      </c>
      <c r="K128" s="155"/>
      <c r="L128" s="156"/>
      <c r="M128" s="155"/>
      <c r="N128" s="156"/>
    </row>
    <row r="129" spans="1:14" ht="26.25" customHeight="1">
      <c r="A129" s="61">
        <v>125</v>
      </c>
      <c r="B129" s="189" t="s">
        <v>1915</v>
      </c>
      <c r="C129" s="190" t="s">
        <v>1916</v>
      </c>
      <c r="D129" s="191" t="s">
        <v>7</v>
      </c>
      <c r="E129" s="192">
        <v>60</v>
      </c>
      <c r="F129" s="78" t="s">
        <v>5143</v>
      </c>
      <c r="G129" s="37"/>
      <c r="H129" s="37"/>
      <c r="I129" s="67"/>
      <c r="J129" s="56">
        <f t="shared" si="3"/>
        <v>0</v>
      </c>
      <c r="K129" s="155"/>
      <c r="L129" s="156"/>
      <c r="M129" s="155"/>
      <c r="N129" s="156"/>
    </row>
    <row r="130" spans="1:14" ht="26.25" customHeight="1">
      <c r="A130" s="61">
        <v>126</v>
      </c>
      <c r="B130" s="189" t="s">
        <v>1917</v>
      </c>
      <c r="C130" s="190" t="s">
        <v>1918</v>
      </c>
      <c r="D130" s="191" t="s">
        <v>7</v>
      </c>
      <c r="E130" s="192">
        <v>24</v>
      </c>
      <c r="F130" s="78" t="s">
        <v>5143</v>
      </c>
      <c r="G130" s="37"/>
      <c r="H130" s="37"/>
      <c r="I130" s="67"/>
      <c r="J130" s="56">
        <f t="shared" si="3"/>
        <v>0</v>
      </c>
      <c r="K130" s="155"/>
      <c r="L130" s="156"/>
      <c r="M130" s="155"/>
      <c r="N130" s="156"/>
    </row>
    <row r="131" spans="1:14" ht="26.25" customHeight="1">
      <c r="A131" s="61">
        <v>127</v>
      </c>
      <c r="B131" s="189" t="s">
        <v>1919</v>
      </c>
      <c r="C131" s="190" t="s">
        <v>1920</v>
      </c>
      <c r="D131" s="191" t="s">
        <v>7</v>
      </c>
      <c r="E131" s="192">
        <v>114</v>
      </c>
      <c r="F131" s="78" t="s">
        <v>5143</v>
      </c>
      <c r="G131" s="37"/>
      <c r="H131" s="37"/>
      <c r="I131" s="67"/>
      <c r="J131" s="56">
        <f t="shared" si="3"/>
        <v>0</v>
      </c>
      <c r="K131" s="155"/>
      <c r="L131" s="156"/>
      <c r="M131" s="155"/>
      <c r="N131" s="156"/>
    </row>
    <row r="132" spans="1:14" ht="26.25" customHeight="1">
      <c r="A132" s="61">
        <v>128</v>
      </c>
      <c r="B132" s="189" t="s">
        <v>1921</v>
      </c>
      <c r="C132" s="190" t="s">
        <v>1922</v>
      </c>
      <c r="D132" s="191" t="s">
        <v>7</v>
      </c>
      <c r="E132" s="192">
        <v>189</v>
      </c>
      <c r="F132" s="78" t="s">
        <v>5143</v>
      </c>
      <c r="G132" s="37"/>
      <c r="H132" s="37"/>
      <c r="I132" s="67"/>
      <c r="J132" s="56">
        <f t="shared" si="3"/>
        <v>0</v>
      </c>
      <c r="K132" s="155"/>
      <c r="L132" s="156"/>
      <c r="M132" s="155"/>
      <c r="N132" s="156"/>
    </row>
    <row r="133" spans="1:14" ht="26.25" customHeight="1">
      <c r="A133" s="61">
        <v>129</v>
      </c>
      <c r="B133" s="189" t="s">
        <v>1923</v>
      </c>
      <c r="C133" s="190" t="s">
        <v>1924</v>
      </c>
      <c r="D133" s="191" t="s">
        <v>7</v>
      </c>
      <c r="E133" s="192">
        <v>290</v>
      </c>
      <c r="F133" s="78" t="s">
        <v>5143</v>
      </c>
      <c r="G133" s="37"/>
      <c r="H133" s="37"/>
      <c r="I133" s="67"/>
      <c r="J133" s="56">
        <f aca="true" t="shared" si="4" ref="J133:J163">I133*E133</f>
        <v>0</v>
      </c>
      <c r="K133" s="155"/>
      <c r="L133" s="156"/>
      <c r="M133" s="155"/>
      <c r="N133" s="156"/>
    </row>
    <row r="134" spans="1:14" ht="26.25" customHeight="1">
      <c r="A134" s="61">
        <v>130</v>
      </c>
      <c r="B134" s="189" t="s">
        <v>1925</v>
      </c>
      <c r="C134" s="190" t="s">
        <v>1926</v>
      </c>
      <c r="D134" s="191" t="s">
        <v>7</v>
      </c>
      <c r="E134" s="192">
        <v>171</v>
      </c>
      <c r="F134" s="78" t="s">
        <v>5143</v>
      </c>
      <c r="G134" s="37"/>
      <c r="H134" s="37"/>
      <c r="I134" s="67"/>
      <c r="J134" s="56">
        <f t="shared" si="4"/>
        <v>0</v>
      </c>
      <c r="K134" s="155"/>
      <c r="L134" s="156"/>
      <c r="M134" s="155"/>
      <c r="N134" s="156"/>
    </row>
    <row r="135" spans="1:14" ht="26.25" customHeight="1">
      <c r="A135" s="61">
        <v>131</v>
      </c>
      <c r="B135" s="189" t="s">
        <v>1927</v>
      </c>
      <c r="C135" s="190" t="s">
        <v>1928</v>
      </c>
      <c r="D135" s="191" t="s">
        <v>7</v>
      </c>
      <c r="E135" s="192">
        <v>150</v>
      </c>
      <c r="F135" s="78" t="s">
        <v>5143</v>
      </c>
      <c r="G135" s="37"/>
      <c r="H135" s="37"/>
      <c r="I135" s="67"/>
      <c r="J135" s="56">
        <f t="shared" si="4"/>
        <v>0</v>
      </c>
      <c r="K135" s="155"/>
      <c r="L135" s="156"/>
      <c r="M135" s="155"/>
      <c r="N135" s="156"/>
    </row>
    <row r="136" spans="1:14" ht="26.25" customHeight="1">
      <c r="A136" s="61">
        <v>132</v>
      </c>
      <c r="B136" s="189" t="s">
        <v>1929</v>
      </c>
      <c r="C136" s="190" t="s">
        <v>1930</v>
      </c>
      <c r="D136" s="191" t="s">
        <v>7</v>
      </c>
      <c r="E136" s="192">
        <v>1050</v>
      </c>
      <c r="F136" s="78" t="s">
        <v>5143</v>
      </c>
      <c r="G136" s="37"/>
      <c r="H136" s="37"/>
      <c r="I136" s="67"/>
      <c r="J136" s="56">
        <f t="shared" si="4"/>
        <v>0</v>
      </c>
      <c r="K136" s="155"/>
      <c r="L136" s="156"/>
      <c r="M136" s="155"/>
      <c r="N136" s="156"/>
    </row>
    <row r="137" spans="1:14" ht="26.25" customHeight="1">
      <c r="A137" s="61">
        <v>133</v>
      </c>
      <c r="B137" s="189" t="s">
        <v>1931</v>
      </c>
      <c r="C137" s="190" t="s">
        <v>1932</v>
      </c>
      <c r="D137" s="191" t="s">
        <v>7</v>
      </c>
      <c r="E137" s="192">
        <v>90</v>
      </c>
      <c r="F137" s="78" t="s">
        <v>5143</v>
      </c>
      <c r="G137" s="37"/>
      <c r="H137" s="37"/>
      <c r="I137" s="67"/>
      <c r="J137" s="56">
        <f t="shared" si="4"/>
        <v>0</v>
      </c>
      <c r="K137" s="155"/>
      <c r="L137" s="156"/>
      <c r="M137" s="155"/>
      <c r="N137" s="156"/>
    </row>
    <row r="138" spans="1:14" ht="26.25" customHeight="1">
      <c r="A138" s="61">
        <v>134</v>
      </c>
      <c r="B138" s="189" t="s">
        <v>1933</v>
      </c>
      <c r="C138" s="190" t="s">
        <v>1934</v>
      </c>
      <c r="D138" s="191" t="s">
        <v>7</v>
      </c>
      <c r="E138" s="192">
        <v>720</v>
      </c>
      <c r="F138" s="78" t="s">
        <v>5143</v>
      </c>
      <c r="G138" s="37"/>
      <c r="H138" s="37"/>
      <c r="I138" s="67"/>
      <c r="J138" s="56">
        <f t="shared" si="4"/>
        <v>0</v>
      </c>
      <c r="K138" s="155"/>
      <c r="L138" s="156"/>
      <c r="M138" s="155"/>
      <c r="N138" s="156"/>
    </row>
    <row r="139" spans="1:14" ht="26.25" customHeight="1">
      <c r="A139" s="61">
        <v>135</v>
      </c>
      <c r="B139" s="189" t="s">
        <v>1935</v>
      </c>
      <c r="C139" s="190" t="s">
        <v>1936</v>
      </c>
      <c r="D139" s="191" t="s">
        <v>7</v>
      </c>
      <c r="E139" s="192">
        <v>1200</v>
      </c>
      <c r="F139" s="78" t="s">
        <v>5143</v>
      </c>
      <c r="G139" s="37"/>
      <c r="H139" s="37"/>
      <c r="I139" s="67"/>
      <c r="J139" s="56">
        <f t="shared" si="4"/>
        <v>0</v>
      </c>
      <c r="K139" s="155"/>
      <c r="L139" s="156"/>
      <c r="M139" s="155"/>
      <c r="N139" s="156"/>
    </row>
    <row r="140" spans="1:14" ht="26.25" customHeight="1">
      <c r="A140" s="61">
        <v>136</v>
      </c>
      <c r="B140" s="189" t="s">
        <v>1937</v>
      </c>
      <c r="C140" s="190" t="s">
        <v>1938</v>
      </c>
      <c r="D140" s="191" t="s">
        <v>7</v>
      </c>
      <c r="E140" s="192">
        <v>2790</v>
      </c>
      <c r="F140" s="78" t="s">
        <v>5143</v>
      </c>
      <c r="G140" s="37"/>
      <c r="H140" s="37"/>
      <c r="I140" s="67"/>
      <c r="J140" s="56">
        <f t="shared" si="4"/>
        <v>0</v>
      </c>
      <c r="K140" s="155"/>
      <c r="L140" s="156"/>
      <c r="M140" s="155"/>
      <c r="N140" s="156"/>
    </row>
    <row r="141" spans="1:14" ht="26.25" customHeight="1">
      <c r="A141" s="61">
        <v>137</v>
      </c>
      <c r="B141" s="189" t="s">
        <v>1939</v>
      </c>
      <c r="C141" s="190" t="s">
        <v>1940</v>
      </c>
      <c r="D141" s="191" t="s">
        <v>7</v>
      </c>
      <c r="E141" s="192">
        <v>880</v>
      </c>
      <c r="F141" s="78" t="s">
        <v>5143</v>
      </c>
      <c r="G141" s="37"/>
      <c r="H141" s="37"/>
      <c r="I141" s="67"/>
      <c r="J141" s="56">
        <f t="shared" si="4"/>
        <v>0</v>
      </c>
      <c r="K141" s="155"/>
      <c r="L141" s="156"/>
      <c r="M141" s="155"/>
      <c r="N141" s="156"/>
    </row>
    <row r="142" spans="1:14" ht="26.25" customHeight="1">
      <c r="A142" s="61">
        <v>138</v>
      </c>
      <c r="B142" s="189" t="s">
        <v>1939</v>
      </c>
      <c r="C142" s="190" t="s">
        <v>1940</v>
      </c>
      <c r="D142" s="191" t="s">
        <v>7</v>
      </c>
      <c r="E142" s="192">
        <v>380</v>
      </c>
      <c r="F142" s="78" t="s">
        <v>5143</v>
      </c>
      <c r="G142" s="37"/>
      <c r="H142" s="37"/>
      <c r="I142" s="67"/>
      <c r="J142" s="56">
        <f t="shared" si="4"/>
        <v>0</v>
      </c>
      <c r="K142" s="155"/>
      <c r="L142" s="156"/>
      <c r="M142" s="155"/>
      <c r="N142" s="156"/>
    </row>
    <row r="143" spans="1:14" ht="26.25" customHeight="1">
      <c r="A143" s="61">
        <v>139</v>
      </c>
      <c r="B143" s="189" t="s">
        <v>1941</v>
      </c>
      <c r="C143" s="190" t="s">
        <v>1942</v>
      </c>
      <c r="D143" s="191" t="s">
        <v>7</v>
      </c>
      <c r="E143" s="192">
        <v>300</v>
      </c>
      <c r="F143" s="78" t="s">
        <v>5143</v>
      </c>
      <c r="G143" s="37"/>
      <c r="H143" s="37"/>
      <c r="I143" s="67"/>
      <c r="J143" s="56">
        <f t="shared" si="4"/>
        <v>0</v>
      </c>
      <c r="K143" s="155"/>
      <c r="L143" s="156"/>
      <c r="M143" s="155"/>
      <c r="N143" s="156"/>
    </row>
    <row r="144" spans="1:14" ht="26.25" customHeight="1">
      <c r="A144" s="61">
        <v>140</v>
      </c>
      <c r="B144" s="189" t="s">
        <v>1943</v>
      </c>
      <c r="C144" s="190" t="s">
        <v>1944</v>
      </c>
      <c r="D144" s="191" t="s">
        <v>7</v>
      </c>
      <c r="E144" s="192">
        <v>180</v>
      </c>
      <c r="F144" s="78" t="s">
        <v>5143</v>
      </c>
      <c r="G144" s="37"/>
      <c r="H144" s="37"/>
      <c r="I144" s="67"/>
      <c r="J144" s="56">
        <f t="shared" si="4"/>
        <v>0</v>
      </c>
      <c r="K144" s="155"/>
      <c r="L144" s="156"/>
      <c r="M144" s="155"/>
      <c r="N144" s="156"/>
    </row>
    <row r="145" spans="1:14" ht="26.25" customHeight="1">
      <c r="A145" s="61">
        <v>141</v>
      </c>
      <c r="B145" s="189" t="s">
        <v>1945</v>
      </c>
      <c r="C145" s="190" t="s">
        <v>1946</v>
      </c>
      <c r="D145" s="191" t="s">
        <v>7</v>
      </c>
      <c r="E145" s="192">
        <v>360</v>
      </c>
      <c r="F145" s="78" t="s">
        <v>5143</v>
      </c>
      <c r="G145" s="37"/>
      <c r="H145" s="37"/>
      <c r="I145" s="67"/>
      <c r="J145" s="56">
        <f t="shared" si="4"/>
        <v>0</v>
      </c>
      <c r="K145" s="155"/>
      <c r="L145" s="156"/>
      <c r="M145" s="155"/>
      <c r="N145" s="156"/>
    </row>
    <row r="146" spans="1:14" ht="26.25" customHeight="1">
      <c r="A146" s="61">
        <v>142</v>
      </c>
      <c r="B146" s="189" t="s">
        <v>1947</v>
      </c>
      <c r="C146" s="190" t="s">
        <v>1948</v>
      </c>
      <c r="D146" s="191" t="s">
        <v>7</v>
      </c>
      <c r="E146" s="192">
        <v>510</v>
      </c>
      <c r="F146" s="78" t="s">
        <v>5143</v>
      </c>
      <c r="G146" s="37"/>
      <c r="H146" s="37"/>
      <c r="I146" s="67"/>
      <c r="J146" s="56">
        <f t="shared" si="4"/>
        <v>0</v>
      </c>
      <c r="K146" s="155"/>
      <c r="L146" s="156"/>
      <c r="M146" s="155"/>
      <c r="N146" s="156"/>
    </row>
    <row r="147" spans="1:14" ht="26.25" customHeight="1">
      <c r="A147" s="61">
        <v>143</v>
      </c>
      <c r="B147" s="189" t="s">
        <v>1949</v>
      </c>
      <c r="C147" s="190" t="s">
        <v>1950</v>
      </c>
      <c r="D147" s="191" t="s">
        <v>7</v>
      </c>
      <c r="E147" s="192">
        <v>390</v>
      </c>
      <c r="F147" s="78" t="s">
        <v>5143</v>
      </c>
      <c r="G147" s="37"/>
      <c r="H147" s="37"/>
      <c r="I147" s="67"/>
      <c r="J147" s="56">
        <f t="shared" si="4"/>
        <v>0</v>
      </c>
      <c r="K147" s="155"/>
      <c r="L147" s="156"/>
      <c r="M147" s="155"/>
      <c r="N147" s="156"/>
    </row>
    <row r="148" spans="1:14" ht="26.25" customHeight="1">
      <c r="A148" s="61">
        <v>144</v>
      </c>
      <c r="B148" s="189" t="s">
        <v>1949</v>
      </c>
      <c r="C148" s="190" t="s">
        <v>1950</v>
      </c>
      <c r="D148" s="191" t="s">
        <v>7</v>
      </c>
      <c r="E148" s="192">
        <v>30</v>
      </c>
      <c r="F148" s="78" t="s">
        <v>5143</v>
      </c>
      <c r="G148" s="37"/>
      <c r="H148" s="37"/>
      <c r="I148" s="67"/>
      <c r="J148" s="56">
        <f t="shared" si="4"/>
        <v>0</v>
      </c>
      <c r="K148" s="155"/>
      <c r="L148" s="156"/>
      <c r="M148" s="155"/>
      <c r="N148" s="156"/>
    </row>
    <row r="149" spans="1:14" ht="26.25" customHeight="1">
      <c r="A149" s="61">
        <v>145</v>
      </c>
      <c r="B149" s="189" t="s">
        <v>1951</v>
      </c>
      <c r="C149" s="190" t="s">
        <v>1952</v>
      </c>
      <c r="D149" s="191" t="s">
        <v>7</v>
      </c>
      <c r="E149" s="192">
        <v>1200</v>
      </c>
      <c r="F149" s="78" t="s">
        <v>5143</v>
      </c>
      <c r="G149" s="37"/>
      <c r="H149" s="37"/>
      <c r="I149" s="67"/>
      <c r="J149" s="56">
        <f t="shared" si="4"/>
        <v>0</v>
      </c>
      <c r="K149" s="155"/>
      <c r="L149" s="156"/>
      <c r="M149" s="155"/>
      <c r="N149" s="156"/>
    </row>
    <row r="150" spans="1:14" ht="26.25" customHeight="1">
      <c r="A150" s="61">
        <v>146</v>
      </c>
      <c r="B150" s="189" t="s">
        <v>1953</v>
      </c>
      <c r="C150" s="190" t="s">
        <v>1954</v>
      </c>
      <c r="D150" s="191" t="s">
        <v>7</v>
      </c>
      <c r="E150" s="192">
        <v>80</v>
      </c>
      <c r="F150" s="78" t="s">
        <v>5143</v>
      </c>
      <c r="G150" s="37"/>
      <c r="H150" s="37"/>
      <c r="I150" s="67"/>
      <c r="J150" s="56">
        <f t="shared" si="4"/>
        <v>0</v>
      </c>
      <c r="K150" s="155"/>
      <c r="L150" s="156"/>
      <c r="M150" s="155"/>
      <c r="N150" s="156"/>
    </row>
    <row r="151" spans="1:14" ht="26.25" customHeight="1">
      <c r="A151" s="61">
        <v>147</v>
      </c>
      <c r="B151" s="189" t="s">
        <v>1915</v>
      </c>
      <c r="C151" s="190" t="s">
        <v>1955</v>
      </c>
      <c r="D151" s="191" t="s">
        <v>7</v>
      </c>
      <c r="E151" s="192">
        <v>360</v>
      </c>
      <c r="F151" s="78" t="s">
        <v>5143</v>
      </c>
      <c r="G151" s="37"/>
      <c r="H151" s="37"/>
      <c r="I151" s="67"/>
      <c r="J151" s="56">
        <f t="shared" si="4"/>
        <v>0</v>
      </c>
      <c r="K151" s="155"/>
      <c r="L151" s="156"/>
      <c r="M151" s="155"/>
      <c r="N151" s="156"/>
    </row>
    <row r="152" spans="1:14" ht="26.25" customHeight="1">
      <c r="A152" s="61">
        <v>148</v>
      </c>
      <c r="B152" s="189" t="s">
        <v>1956</v>
      </c>
      <c r="C152" s="190" t="s">
        <v>1957</v>
      </c>
      <c r="D152" s="191" t="s">
        <v>7</v>
      </c>
      <c r="E152" s="192">
        <v>50</v>
      </c>
      <c r="F152" s="78" t="s">
        <v>5143</v>
      </c>
      <c r="G152" s="37"/>
      <c r="H152" s="37"/>
      <c r="I152" s="67"/>
      <c r="J152" s="56">
        <f t="shared" si="4"/>
        <v>0</v>
      </c>
      <c r="K152" s="155"/>
      <c r="L152" s="156"/>
      <c r="M152" s="155"/>
      <c r="N152" s="156"/>
    </row>
    <row r="153" spans="1:14" ht="26.25" customHeight="1">
      <c r="A153" s="61">
        <v>149</v>
      </c>
      <c r="B153" s="189" t="s">
        <v>1958</v>
      </c>
      <c r="C153" s="190" t="s">
        <v>1959</v>
      </c>
      <c r="D153" s="191" t="s">
        <v>7</v>
      </c>
      <c r="E153" s="192">
        <v>54</v>
      </c>
      <c r="F153" s="78" t="s">
        <v>5143</v>
      </c>
      <c r="G153" s="37"/>
      <c r="H153" s="37"/>
      <c r="I153" s="67"/>
      <c r="J153" s="56">
        <f t="shared" si="4"/>
        <v>0</v>
      </c>
      <c r="K153" s="155"/>
      <c r="L153" s="156"/>
      <c r="M153" s="155"/>
      <c r="N153" s="156"/>
    </row>
    <row r="154" spans="1:14" ht="26.25" customHeight="1">
      <c r="A154" s="61">
        <v>150</v>
      </c>
      <c r="B154" s="189" t="s">
        <v>1960</v>
      </c>
      <c r="C154" s="190" t="s">
        <v>1961</v>
      </c>
      <c r="D154" s="191" t="s">
        <v>7</v>
      </c>
      <c r="E154" s="192">
        <v>50</v>
      </c>
      <c r="F154" s="78" t="s">
        <v>5143</v>
      </c>
      <c r="G154" s="37"/>
      <c r="H154" s="37"/>
      <c r="I154" s="67"/>
      <c r="J154" s="56">
        <f t="shared" si="4"/>
        <v>0</v>
      </c>
      <c r="K154" s="155"/>
      <c r="L154" s="156"/>
      <c r="M154" s="155"/>
      <c r="N154" s="156"/>
    </row>
    <row r="155" spans="1:14" ht="26.25" customHeight="1">
      <c r="A155" s="61">
        <v>151</v>
      </c>
      <c r="B155" s="189" t="s">
        <v>1962</v>
      </c>
      <c r="C155" s="190" t="s">
        <v>1963</v>
      </c>
      <c r="D155" s="191" t="s">
        <v>7</v>
      </c>
      <c r="E155" s="192">
        <v>75</v>
      </c>
      <c r="F155" s="78" t="s">
        <v>5143</v>
      </c>
      <c r="G155" s="37"/>
      <c r="H155" s="37"/>
      <c r="I155" s="67"/>
      <c r="J155" s="56">
        <f t="shared" si="4"/>
        <v>0</v>
      </c>
      <c r="K155" s="155"/>
      <c r="L155" s="156"/>
      <c r="M155" s="155"/>
      <c r="N155" s="156"/>
    </row>
    <row r="156" spans="1:14" ht="26.25" customHeight="1">
      <c r="A156" s="61">
        <v>152</v>
      </c>
      <c r="B156" s="189" t="s">
        <v>1964</v>
      </c>
      <c r="C156" s="190" t="s">
        <v>1965</v>
      </c>
      <c r="D156" s="191" t="s">
        <v>7</v>
      </c>
      <c r="E156" s="192">
        <v>200</v>
      </c>
      <c r="F156" s="78" t="s">
        <v>5143</v>
      </c>
      <c r="G156" s="37"/>
      <c r="H156" s="37"/>
      <c r="I156" s="67"/>
      <c r="J156" s="56">
        <f t="shared" si="4"/>
        <v>0</v>
      </c>
      <c r="K156" s="155"/>
      <c r="L156" s="156"/>
      <c r="M156" s="155"/>
      <c r="N156" s="156"/>
    </row>
    <row r="157" spans="1:14" ht="26.25" customHeight="1">
      <c r="A157" s="61">
        <v>153</v>
      </c>
      <c r="B157" s="189" t="s">
        <v>1966</v>
      </c>
      <c r="C157" s="190" t="s">
        <v>1967</v>
      </c>
      <c r="D157" s="191" t="s">
        <v>7</v>
      </c>
      <c r="E157" s="192">
        <v>116</v>
      </c>
      <c r="F157" s="78" t="s">
        <v>5143</v>
      </c>
      <c r="G157" s="37"/>
      <c r="H157" s="37"/>
      <c r="I157" s="67"/>
      <c r="J157" s="56">
        <f t="shared" si="4"/>
        <v>0</v>
      </c>
      <c r="K157" s="155"/>
      <c r="L157" s="156"/>
      <c r="M157" s="155"/>
      <c r="N157" s="156"/>
    </row>
    <row r="158" spans="1:14" ht="26.25" customHeight="1">
      <c r="A158" s="61">
        <v>154</v>
      </c>
      <c r="B158" s="189" t="s">
        <v>1968</v>
      </c>
      <c r="C158" s="190" t="s">
        <v>1969</v>
      </c>
      <c r="D158" s="191" t="s">
        <v>7</v>
      </c>
      <c r="E158" s="192">
        <v>72</v>
      </c>
      <c r="F158" s="78" t="s">
        <v>5143</v>
      </c>
      <c r="G158" s="37"/>
      <c r="H158" s="37"/>
      <c r="I158" s="67"/>
      <c r="J158" s="56">
        <f t="shared" si="4"/>
        <v>0</v>
      </c>
      <c r="K158" s="155"/>
      <c r="L158" s="156"/>
      <c r="M158" s="155"/>
      <c r="N158" s="156"/>
    </row>
    <row r="159" spans="1:14" ht="26.25" customHeight="1">
      <c r="A159" s="61">
        <v>155</v>
      </c>
      <c r="B159" s="189" t="s">
        <v>1970</v>
      </c>
      <c r="C159" s="190" t="s">
        <v>1971</v>
      </c>
      <c r="D159" s="191" t="s">
        <v>7</v>
      </c>
      <c r="E159" s="192">
        <v>109</v>
      </c>
      <c r="F159" s="78" t="s">
        <v>5143</v>
      </c>
      <c r="G159" s="37"/>
      <c r="H159" s="37"/>
      <c r="I159" s="67"/>
      <c r="J159" s="56">
        <f t="shared" si="4"/>
        <v>0</v>
      </c>
      <c r="K159" s="155"/>
      <c r="L159" s="156"/>
      <c r="M159" s="155"/>
      <c r="N159" s="156"/>
    </row>
    <row r="160" spans="1:14" ht="26.25" customHeight="1">
      <c r="A160" s="61">
        <v>156</v>
      </c>
      <c r="B160" s="189" t="s">
        <v>1972</v>
      </c>
      <c r="C160" s="190" t="s">
        <v>1973</v>
      </c>
      <c r="D160" s="191" t="s">
        <v>7</v>
      </c>
      <c r="E160" s="192">
        <v>4</v>
      </c>
      <c r="F160" s="37"/>
      <c r="G160" s="37"/>
      <c r="H160" s="37"/>
      <c r="I160" s="67"/>
      <c r="J160" s="56">
        <f t="shared" si="4"/>
        <v>0</v>
      </c>
      <c r="K160" s="155"/>
      <c r="L160" s="156"/>
      <c r="M160" s="155"/>
      <c r="N160" s="156"/>
    </row>
    <row r="161" spans="1:14" ht="26.25" customHeight="1">
      <c r="A161" s="61">
        <v>157</v>
      </c>
      <c r="B161" s="189" t="s">
        <v>1974</v>
      </c>
      <c r="C161" s="190" t="s">
        <v>1975</v>
      </c>
      <c r="D161" s="191" t="s">
        <v>7</v>
      </c>
      <c r="E161" s="192">
        <v>2</v>
      </c>
      <c r="F161" s="37"/>
      <c r="G161" s="37"/>
      <c r="H161" s="37"/>
      <c r="I161" s="67"/>
      <c r="J161" s="56">
        <f t="shared" si="4"/>
        <v>0</v>
      </c>
      <c r="K161" s="155"/>
      <c r="L161" s="156"/>
      <c r="M161" s="155"/>
      <c r="N161" s="156"/>
    </row>
    <row r="162" spans="1:14" ht="26.25" customHeight="1">
      <c r="A162" s="61">
        <v>158</v>
      </c>
      <c r="B162" s="189" t="s">
        <v>1976</v>
      </c>
      <c r="C162" s="190" t="s">
        <v>1977</v>
      </c>
      <c r="D162" s="191" t="s">
        <v>7</v>
      </c>
      <c r="E162" s="192">
        <v>6</v>
      </c>
      <c r="F162" s="37"/>
      <c r="G162" s="37"/>
      <c r="H162" s="37"/>
      <c r="I162" s="67"/>
      <c r="J162" s="56">
        <f t="shared" si="4"/>
        <v>0</v>
      </c>
      <c r="K162" s="155"/>
      <c r="L162" s="156"/>
      <c r="M162" s="155"/>
      <c r="N162" s="156"/>
    </row>
    <row r="163" spans="1:14" ht="26.25" customHeight="1">
      <c r="A163" s="61">
        <v>159</v>
      </c>
      <c r="B163" s="189" t="s">
        <v>1978</v>
      </c>
      <c r="C163" s="190" t="s">
        <v>1979</v>
      </c>
      <c r="D163" s="191" t="s">
        <v>7</v>
      </c>
      <c r="E163" s="192">
        <v>20</v>
      </c>
      <c r="F163" s="37"/>
      <c r="G163" s="37"/>
      <c r="H163" s="37"/>
      <c r="I163" s="67"/>
      <c r="J163" s="56">
        <f t="shared" si="4"/>
        <v>0</v>
      </c>
      <c r="K163" s="155"/>
      <c r="L163" s="156"/>
      <c r="M163" s="155"/>
      <c r="N163" s="156"/>
    </row>
    <row r="164" spans="1:14" ht="26.25" customHeight="1">
      <c r="A164" s="61">
        <v>160</v>
      </c>
      <c r="B164" s="189" t="s">
        <v>1980</v>
      </c>
      <c r="C164" s="190" t="s">
        <v>1981</v>
      </c>
      <c r="D164" s="191" t="s">
        <v>7</v>
      </c>
      <c r="E164" s="192">
        <v>16560</v>
      </c>
      <c r="F164" s="37"/>
      <c r="G164" s="37"/>
      <c r="H164" s="37"/>
      <c r="I164" s="67"/>
      <c r="J164" s="56">
        <f aca="true" t="shared" si="5" ref="J164:J224">I164*E164</f>
        <v>0</v>
      </c>
      <c r="K164" s="155"/>
      <c r="L164" s="156"/>
      <c r="M164" s="155"/>
      <c r="N164" s="156"/>
    </row>
    <row r="165" spans="1:14" ht="26.25" customHeight="1">
      <c r="A165" s="61">
        <v>161</v>
      </c>
      <c r="B165" s="189" t="s">
        <v>1982</v>
      </c>
      <c r="C165" s="190" t="s">
        <v>1983</v>
      </c>
      <c r="D165" s="191" t="s">
        <v>7</v>
      </c>
      <c r="E165" s="192">
        <v>50</v>
      </c>
      <c r="F165" s="37"/>
      <c r="G165" s="37"/>
      <c r="H165" s="37"/>
      <c r="I165" s="67"/>
      <c r="J165" s="56">
        <f t="shared" si="5"/>
        <v>0</v>
      </c>
      <c r="K165" s="155"/>
      <c r="L165" s="156"/>
      <c r="M165" s="155"/>
      <c r="N165" s="156"/>
    </row>
    <row r="166" spans="1:14" ht="26.25" customHeight="1">
      <c r="A166" s="61">
        <v>162</v>
      </c>
      <c r="B166" s="189" t="s">
        <v>1984</v>
      </c>
      <c r="C166" s="190" t="s">
        <v>1985</v>
      </c>
      <c r="D166" s="191" t="s">
        <v>7</v>
      </c>
      <c r="E166" s="192">
        <v>400</v>
      </c>
      <c r="F166" s="37"/>
      <c r="G166" s="37"/>
      <c r="H166" s="37"/>
      <c r="I166" s="67"/>
      <c r="J166" s="56">
        <f t="shared" si="5"/>
        <v>0</v>
      </c>
      <c r="K166" s="155"/>
      <c r="L166" s="156"/>
      <c r="M166" s="155"/>
      <c r="N166" s="156"/>
    </row>
    <row r="167" spans="1:14" ht="26.25" customHeight="1">
      <c r="A167" s="61">
        <v>163</v>
      </c>
      <c r="B167" s="189" t="s">
        <v>1986</v>
      </c>
      <c r="C167" s="190" t="s">
        <v>1987</v>
      </c>
      <c r="D167" s="191" t="s">
        <v>7</v>
      </c>
      <c r="E167" s="192">
        <v>100</v>
      </c>
      <c r="F167" s="37"/>
      <c r="G167" s="37"/>
      <c r="H167" s="37"/>
      <c r="I167" s="67"/>
      <c r="J167" s="56">
        <f t="shared" si="5"/>
        <v>0</v>
      </c>
      <c r="K167" s="155"/>
      <c r="L167" s="156"/>
      <c r="M167" s="155"/>
      <c r="N167" s="156"/>
    </row>
    <row r="168" spans="1:14" ht="26.25" customHeight="1">
      <c r="A168" s="61">
        <v>164</v>
      </c>
      <c r="B168" s="189" t="s">
        <v>1988</v>
      </c>
      <c r="C168" s="190" t="s">
        <v>1989</v>
      </c>
      <c r="D168" s="191" t="s">
        <v>7</v>
      </c>
      <c r="E168" s="192">
        <v>500</v>
      </c>
      <c r="F168" s="37"/>
      <c r="G168" s="37"/>
      <c r="H168" s="37"/>
      <c r="I168" s="67"/>
      <c r="J168" s="56">
        <f t="shared" si="5"/>
        <v>0</v>
      </c>
      <c r="K168" s="155"/>
      <c r="L168" s="156"/>
      <c r="M168" s="155"/>
      <c r="N168" s="156"/>
    </row>
    <row r="169" spans="1:14" ht="26.25" customHeight="1">
      <c r="A169" s="61">
        <v>165</v>
      </c>
      <c r="B169" s="189" t="s">
        <v>1990</v>
      </c>
      <c r="C169" s="190" t="s">
        <v>1991</v>
      </c>
      <c r="D169" s="191" t="s">
        <v>7</v>
      </c>
      <c r="E169" s="192">
        <v>1050</v>
      </c>
      <c r="F169" s="37"/>
      <c r="G169" s="37"/>
      <c r="H169" s="37"/>
      <c r="I169" s="67"/>
      <c r="J169" s="56">
        <f t="shared" si="5"/>
        <v>0</v>
      </c>
      <c r="K169" s="155"/>
      <c r="L169" s="156"/>
      <c r="M169" s="155"/>
      <c r="N169" s="156"/>
    </row>
    <row r="170" spans="1:14" ht="26.25" customHeight="1">
      <c r="A170" s="61">
        <v>166</v>
      </c>
      <c r="B170" s="189" t="s">
        <v>1992</v>
      </c>
      <c r="C170" s="190" t="s">
        <v>1993</v>
      </c>
      <c r="D170" s="191" t="s">
        <v>7</v>
      </c>
      <c r="E170" s="192">
        <v>100</v>
      </c>
      <c r="F170" s="37"/>
      <c r="G170" s="37"/>
      <c r="H170" s="37"/>
      <c r="I170" s="67"/>
      <c r="J170" s="56">
        <f t="shared" si="5"/>
        <v>0</v>
      </c>
      <c r="K170" s="155"/>
      <c r="L170" s="156"/>
      <c r="M170" s="155"/>
      <c r="N170" s="156"/>
    </row>
    <row r="171" spans="1:14" ht="26.25" customHeight="1">
      <c r="A171" s="61">
        <v>167</v>
      </c>
      <c r="B171" s="189" t="s">
        <v>1994</v>
      </c>
      <c r="C171" s="190" t="s">
        <v>1995</v>
      </c>
      <c r="D171" s="191" t="s">
        <v>7</v>
      </c>
      <c r="E171" s="192">
        <v>53</v>
      </c>
      <c r="F171" s="37"/>
      <c r="G171" s="37"/>
      <c r="H171" s="37"/>
      <c r="I171" s="67"/>
      <c r="J171" s="56">
        <f t="shared" si="5"/>
        <v>0</v>
      </c>
      <c r="K171" s="155"/>
      <c r="L171" s="156"/>
      <c r="M171" s="155"/>
      <c r="N171" s="156"/>
    </row>
    <row r="172" spans="1:14" ht="26.25" customHeight="1">
      <c r="A172" s="61">
        <v>168</v>
      </c>
      <c r="B172" s="189" t="s">
        <v>1996</v>
      </c>
      <c r="C172" s="190" t="s">
        <v>1997</v>
      </c>
      <c r="D172" s="191" t="s">
        <v>7</v>
      </c>
      <c r="E172" s="192">
        <v>100</v>
      </c>
      <c r="F172" s="37"/>
      <c r="G172" s="37"/>
      <c r="H172" s="37"/>
      <c r="I172" s="67"/>
      <c r="J172" s="56">
        <f t="shared" si="5"/>
        <v>0</v>
      </c>
      <c r="K172" s="155"/>
      <c r="L172" s="156"/>
      <c r="M172" s="155"/>
      <c r="N172" s="156"/>
    </row>
    <row r="173" spans="1:14" ht="26.25" customHeight="1">
      <c r="A173" s="61">
        <v>169</v>
      </c>
      <c r="B173" s="189" t="s">
        <v>1998</v>
      </c>
      <c r="C173" s="190" t="s">
        <v>1999</v>
      </c>
      <c r="D173" s="191" t="s">
        <v>7</v>
      </c>
      <c r="E173" s="192">
        <v>300</v>
      </c>
      <c r="F173" s="37"/>
      <c r="G173" s="37"/>
      <c r="H173" s="37"/>
      <c r="I173" s="67"/>
      <c r="J173" s="56">
        <f t="shared" si="5"/>
        <v>0</v>
      </c>
      <c r="K173" s="155"/>
      <c r="L173" s="156"/>
      <c r="M173" s="155"/>
      <c r="N173" s="156"/>
    </row>
    <row r="174" spans="1:14" ht="26.25" customHeight="1">
      <c r="A174" s="61">
        <v>170</v>
      </c>
      <c r="B174" s="189" t="s">
        <v>2000</v>
      </c>
      <c r="C174" s="190" t="s">
        <v>2001</v>
      </c>
      <c r="D174" s="191" t="s">
        <v>7</v>
      </c>
      <c r="E174" s="192">
        <v>300</v>
      </c>
      <c r="F174" s="37"/>
      <c r="G174" s="37"/>
      <c r="H174" s="37"/>
      <c r="I174" s="67"/>
      <c r="J174" s="56">
        <f t="shared" si="5"/>
        <v>0</v>
      </c>
      <c r="K174" s="155"/>
      <c r="L174" s="156"/>
      <c r="M174" s="155"/>
      <c r="N174" s="156"/>
    </row>
    <row r="175" spans="1:14" ht="26.25" customHeight="1">
      <c r="A175" s="61">
        <v>171</v>
      </c>
      <c r="B175" s="189" t="s">
        <v>2002</v>
      </c>
      <c r="C175" s="190" t="s">
        <v>2003</v>
      </c>
      <c r="D175" s="191" t="s">
        <v>7</v>
      </c>
      <c r="E175" s="192">
        <v>100</v>
      </c>
      <c r="F175" s="37"/>
      <c r="G175" s="37"/>
      <c r="H175" s="37"/>
      <c r="I175" s="67"/>
      <c r="J175" s="56">
        <f t="shared" si="5"/>
        <v>0</v>
      </c>
      <c r="K175" s="155"/>
      <c r="L175" s="156"/>
      <c r="M175" s="155"/>
      <c r="N175" s="156"/>
    </row>
    <row r="176" spans="1:14" ht="26.25" customHeight="1">
      <c r="A176" s="61">
        <v>172</v>
      </c>
      <c r="B176" s="189" t="s">
        <v>2004</v>
      </c>
      <c r="C176" s="190" t="s">
        <v>2005</v>
      </c>
      <c r="D176" s="191" t="s">
        <v>7</v>
      </c>
      <c r="E176" s="192">
        <v>1000</v>
      </c>
      <c r="F176" s="37"/>
      <c r="G176" s="37"/>
      <c r="H176" s="37"/>
      <c r="I176" s="67"/>
      <c r="J176" s="56">
        <f t="shared" si="5"/>
        <v>0</v>
      </c>
      <c r="K176" s="155"/>
      <c r="L176" s="156"/>
      <c r="M176" s="155"/>
      <c r="N176" s="156"/>
    </row>
    <row r="177" spans="1:14" ht="26.25" customHeight="1">
      <c r="A177" s="61">
        <v>173</v>
      </c>
      <c r="B177" s="189" t="s">
        <v>2006</v>
      </c>
      <c r="C177" s="190" t="s">
        <v>2007</v>
      </c>
      <c r="D177" s="191" t="s">
        <v>7</v>
      </c>
      <c r="E177" s="192">
        <v>2000</v>
      </c>
      <c r="F177" s="37"/>
      <c r="G177" s="37"/>
      <c r="H177" s="37"/>
      <c r="I177" s="67"/>
      <c r="J177" s="56">
        <f t="shared" si="5"/>
        <v>0</v>
      </c>
      <c r="K177" s="155"/>
      <c r="L177" s="156"/>
      <c r="M177" s="155"/>
      <c r="N177" s="156"/>
    </row>
    <row r="178" spans="1:14" ht="26.25" customHeight="1">
      <c r="A178" s="61">
        <v>174</v>
      </c>
      <c r="B178" s="189" t="s">
        <v>2008</v>
      </c>
      <c r="C178" s="190" t="s">
        <v>2009</v>
      </c>
      <c r="D178" s="191" t="s">
        <v>7</v>
      </c>
      <c r="E178" s="192">
        <v>1500</v>
      </c>
      <c r="F178" s="37"/>
      <c r="G178" s="37"/>
      <c r="H178" s="37"/>
      <c r="I178" s="67"/>
      <c r="J178" s="56">
        <f t="shared" si="5"/>
        <v>0</v>
      </c>
      <c r="K178" s="155"/>
      <c r="L178" s="156"/>
      <c r="M178" s="155"/>
      <c r="N178" s="156"/>
    </row>
    <row r="179" spans="1:14" ht="26.25" customHeight="1">
      <c r="A179" s="61">
        <v>175</v>
      </c>
      <c r="B179" s="189" t="s">
        <v>2010</v>
      </c>
      <c r="C179" s="190" t="s">
        <v>2011</v>
      </c>
      <c r="D179" s="191" t="s">
        <v>7</v>
      </c>
      <c r="E179" s="192">
        <v>30</v>
      </c>
      <c r="F179" s="37"/>
      <c r="G179" s="37"/>
      <c r="H179" s="37"/>
      <c r="I179" s="67"/>
      <c r="J179" s="56">
        <f t="shared" si="5"/>
        <v>0</v>
      </c>
      <c r="K179" s="155"/>
      <c r="L179" s="156"/>
      <c r="M179" s="155"/>
      <c r="N179" s="156"/>
    </row>
    <row r="180" spans="1:14" ht="26.25" customHeight="1">
      <c r="A180" s="61">
        <v>176</v>
      </c>
      <c r="B180" s="189" t="s">
        <v>2012</v>
      </c>
      <c r="C180" s="190" t="s">
        <v>2013</v>
      </c>
      <c r="D180" s="191" t="s">
        <v>7</v>
      </c>
      <c r="E180" s="192">
        <v>400</v>
      </c>
      <c r="F180" s="37"/>
      <c r="G180" s="37"/>
      <c r="H180" s="37"/>
      <c r="I180" s="67"/>
      <c r="J180" s="56">
        <f t="shared" si="5"/>
        <v>0</v>
      </c>
      <c r="K180" s="155"/>
      <c r="L180" s="156"/>
      <c r="M180" s="155"/>
      <c r="N180" s="156"/>
    </row>
    <row r="181" spans="1:14" ht="26.25" customHeight="1">
      <c r="A181" s="61">
        <v>177</v>
      </c>
      <c r="B181" s="189" t="s">
        <v>2014</v>
      </c>
      <c r="C181" s="190" t="s">
        <v>2015</v>
      </c>
      <c r="D181" s="191" t="s">
        <v>7</v>
      </c>
      <c r="E181" s="192">
        <v>125</v>
      </c>
      <c r="F181" s="37"/>
      <c r="G181" s="37"/>
      <c r="H181" s="37"/>
      <c r="I181" s="67"/>
      <c r="J181" s="56">
        <f t="shared" si="5"/>
        <v>0</v>
      </c>
      <c r="K181" s="155"/>
      <c r="L181" s="156"/>
      <c r="M181" s="155"/>
      <c r="N181" s="156"/>
    </row>
    <row r="182" spans="1:14" ht="26.25" customHeight="1">
      <c r="A182" s="61">
        <v>178</v>
      </c>
      <c r="B182" s="189" t="s">
        <v>2016</v>
      </c>
      <c r="C182" s="190" t="s">
        <v>2017</v>
      </c>
      <c r="D182" s="191" t="s">
        <v>7</v>
      </c>
      <c r="E182" s="192">
        <v>24</v>
      </c>
      <c r="F182" s="37"/>
      <c r="G182" s="37"/>
      <c r="H182" s="37"/>
      <c r="I182" s="67"/>
      <c r="J182" s="56">
        <f t="shared" si="5"/>
        <v>0</v>
      </c>
      <c r="K182" s="155"/>
      <c r="L182" s="156"/>
      <c r="M182" s="155"/>
      <c r="N182" s="156"/>
    </row>
    <row r="183" spans="1:14" ht="26.25" customHeight="1">
      <c r="A183" s="61">
        <v>179</v>
      </c>
      <c r="B183" s="189" t="s">
        <v>2018</v>
      </c>
      <c r="C183" s="190" t="s">
        <v>2019</v>
      </c>
      <c r="D183" s="191" t="s">
        <v>7</v>
      </c>
      <c r="E183" s="192">
        <v>97</v>
      </c>
      <c r="F183" s="37"/>
      <c r="G183" s="37"/>
      <c r="H183" s="37"/>
      <c r="I183" s="67"/>
      <c r="J183" s="56">
        <f t="shared" si="5"/>
        <v>0</v>
      </c>
      <c r="K183" s="155"/>
      <c r="L183" s="156"/>
      <c r="M183" s="155"/>
      <c r="N183" s="156"/>
    </row>
    <row r="184" spans="1:14" ht="26.25" customHeight="1">
      <c r="A184" s="61">
        <v>180</v>
      </c>
      <c r="B184" s="189" t="s">
        <v>2020</v>
      </c>
      <c r="C184" s="190" t="s">
        <v>2021</v>
      </c>
      <c r="D184" s="191" t="s">
        <v>7</v>
      </c>
      <c r="E184" s="192">
        <v>44</v>
      </c>
      <c r="F184" s="37"/>
      <c r="G184" s="37"/>
      <c r="H184" s="37"/>
      <c r="I184" s="67"/>
      <c r="J184" s="56">
        <f t="shared" si="5"/>
        <v>0</v>
      </c>
      <c r="K184" s="155"/>
      <c r="L184" s="156"/>
      <c r="M184" s="155"/>
      <c r="N184" s="156"/>
    </row>
    <row r="185" spans="1:14" ht="26.25" customHeight="1">
      <c r="A185" s="61">
        <v>181</v>
      </c>
      <c r="B185" s="189" t="s">
        <v>2022</v>
      </c>
      <c r="C185" s="190" t="s">
        <v>2023</v>
      </c>
      <c r="D185" s="191" t="s">
        <v>7</v>
      </c>
      <c r="E185" s="192">
        <v>160</v>
      </c>
      <c r="F185" s="37"/>
      <c r="G185" s="37"/>
      <c r="H185" s="37"/>
      <c r="I185" s="67"/>
      <c r="J185" s="56">
        <f t="shared" si="5"/>
        <v>0</v>
      </c>
      <c r="K185" s="155"/>
      <c r="L185" s="156"/>
      <c r="M185" s="155"/>
      <c r="N185" s="156"/>
    </row>
    <row r="186" spans="1:14" ht="26.25" customHeight="1">
      <c r="A186" s="61">
        <v>182</v>
      </c>
      <c r="B186" s="189" t="s">
        <v>2024</v>
      </c>
      <c r="C186" s="190" t="s">
        <v>2025</v>
      </c>
      <c r="D186" s="191" t="s">
        <v>7</v>
      </c>
      <c r="E186" s="192">
        <v>43</v>
      </c>
      <c r="F186" s="37"/>
      <c r="G186" s="37"/>
      <c r="H186" s="37"/>
      <c r="I186" s="67"/>
      <c r="J186" s="56">
        <f t="shared" si="5"/>
        <v>0</v>
      </c>
      <c r="K186" s="155"/>
      <c r="L186" s="156"/>
      <c r="M186" s="155"/>
      <c r="N186" s="156"/>
    </row>
    <row r="187" spans="1:14" ht="26.25" customHeight="1">
      <c r="A187" s="61">
        <v>183</v>
      </c>
      <c r="B187" s="189" t="s">
        <v>2026</v>
      </c>
      <c r="C187" s="193" t="s">
        <v>2027</v>
      </c>
      <c r="D187" s="191" t="s">
        <v>7</v>
      </c>
      <c r="E187" s="192">
        <v>150</v>
      </c>
      <c r="F187" s="37"/>
      <c r="G187" s="37"/>
      <c r="H187" s="37"/>
      <c r="I187" s="67"/>
      <c r="J187" s="56">
        <f t="shared" si="5"/>
        <v>0</v>
      </c>
      <c r="K187" s="155"/>
      <c r="L187" s="156"/>
      <c r="M187" s="155"/>
      <c r="N187" s="156"/>
    </row>
    <row r="188" spans="1:14" ht="26.25" customHeight="1">
      <c r="A188" s="61">
        <v>184</v>
      </c>
      <c r="B188" s="189" t="s">
        <v>2028</v>
      </c>
      <c r="C188" s="190" t="s">
        <v>2029</v>
      </c>
      <c r="D188" s="191" t="s">
        <v>7</v>
      </c>
      <c r="E188" s="192">
        <v>33</v>
      </c>
      <c r="F188" s="37"/>
      <c r="G188" s="37"/>
      <c r="H188" s="37"/>
      <c r="I188" s="67"/>
      <c r="J188" s="56">
        <f t="shared" si="5"/>
        <v>0</v>
      </c>
      <c r="K188" s="155"/>
      <c r="L188" s="156"/>
      <c r="M188" s="155"/>
      <c r="N188" s="156"/>
    </row>
    <row r="189" spans="1:14" ht="26.25" customHeight="1">
      <c r="A189" s="61">
        <v>185</v>
      </c>
      <c r="B189" s="189" t="s">
        <v>2030</v>
      </c>
      <c r="C189" s="190" t="s">
        <v>2031</v>
      </c>
      <c r="D189" s="191" t="s">
        <v>7</v>
      </c>
      <c r="E189" s="192">
        <v>500</v>
      </c>
      <c r="F189" s="37"/>
      <c r="G189" s="37"/>
      <c r="H189" s="37"/>
      <c r="I189" s="67"/>
      <c r="J189" s="56">
        <f t="shared" si="5"/>
        <v>0</v>
      </c>
      <c r="K189" s="155"/>
      <c r="L189" s="156"/>
      <c r="M189" s="155"/>
      <c r="N189" s="156"/>
    </row>
    <row r="190" spans="1:14" ht="26.25" customHeight="1">
      <c r="A190" s="61">
        <v>186</v>
      </c>
      <c r="B190" s="189" t="s">
        <v>2032</v>
      </c>
      <c r="C190" s="190" t="s">
        <v>2033</v>
      </c>
      <c r="D190" s="191" t="s">
        <v>7</v>
      </c>
      <c r="E190" s="192">
        <v>26</v>
      </c>
      <c r="F190" s="37"/>
      <c r="G190" s="37"/>
      <c r="H190" s="37"/>
      <c r="I190" s="67"/>
      <c r="J190" s="56">
        <f t="shared" si="5"/>
        <v>0</v>
      </c>
      <c r="K190" s="155"/>
      <c r="L190" s="156"/>
      <c r="M190" s="155"/>
      <c r="N190" s="156"/>
    </row>
    <row r="191" spans="1:14" ht="26.25" customHeight="1">
      <c r="A191" s="61">
        <v>187</v>
      </c>
      <c r="B191" s="189" t="s">
        <v>2032</v>
      </c>
      <c r="C191" s="190" t="s">
        <v>2034</v>
      </c>
      <c r="D191" s="191" t="s">
        <v>7</v>
      </c>
      <c r="E191" s="192">
        <v>36</v>
      </c>
      <c r="F191" s="37"/>
      <c r="G191" s="37"/>
      <c r="H191" s="37"/>
      <c r="I191" s="67"/>
      <c r="J191" s="56">
        <f t="shared" si="5"/>
        <v>0</v>
      </c>
      <c r="K191" s="155"/>
      <c r="L191" s="156"/>
      <c r="M191" s="155"/>
      <c r="N191" s="156"/>
    </row>
    <row r="192" spans="1:14" ht="26.25" customHeight="1">
      <c r="A192" s="61">
        <v>188</v>
      </c>
      <c r="B192" s="182" t="s">
        <v>888</v>
      </c>
      <c r="C192" s="153" t="s">
        <v>889</v>
      </c>
      <c r="D192" s="154" t="s">
        <v>7</v>
      </c>
      <c r="E192" s="154">
        <v>51</v>
      </c>
      <c r="F192" s="64"/>
      <c r="G192" s="65"/>
      <c r="H192" s="65"/>
      <c r="I192" s="69"/>
      <c r="J192" s="56">
        <f t="shared" si="5"/>
        <v>0</v>
      </c>
      <c r="K192" s="155"/>
      <c r="L192" s="156"/>
      <c r="M192" s="155"/>
      <c r="N192" s="156"/>
    </row>
    <row r="193" spans="1:14" ht="26.25" customHeight="1">
      <c r="A193" s="61">
        <v>189</v>
      </c>
      <c r="B193" s="182" t="s">
        <v>890</v>
      </c>
      <c r="C193" s="153" t="s">
        <v>891</v>
      </c>
      <c r="D193" s="154" t="s">
        <v>7</v>
      </c>
      <c r="E193" s="154">
        <v>49</v>
      </c>
      <c r="F193" s="64"/>
      <c r="G193" s="65"/>
      <c r="H193" s="65"/>
      <c r="I193" s="69"/>
      <c r="J193" s="56">
        <f t="shared" si="5"/>
        <v>0</v>
      </c>
      <c r="K193" s="155"/>
      <c r="L193" s="156"/>
      <c r="M193" s="155"/>
      <c r="N193" s="156"/>
    </row>
    <row r="194" spans="1:14" ht="26.25" customHeight="1">
      <c r="A194" s="61">
        <v>190</v>
      </c>
      <c r="B194" s="182" t="s">
        <v>892</v>
      </c>
      <c r="C194" s="153" t="s">
        <v>893</v>
      </c>
      <c r="D194" s="154" t="s">
        <v>7</v>
      </c>
      <c r="E194" s="154">
        <v>48</v>
      </c>
      <c r="F194" s="64"/>
      <c r="G194" s="65"/>
      <c r="H194" s="65"/>
      <c r="I194" s="69"/>
      <c r="J194" s="56">
        <f t="shared" si="5"/>
        <v>0</v>
      </c>
      <c r="K194" s="155"/>
      <c r="L194" s="156"/>
      <c r="M194" s="155"/>
      <c r="N194" s="156"/>
    </row>
    <row r="195" spans="1:14" ht="26.25" customHeight="1">
      <c r="A195" s="61">
        <v>191</v>
      </c>
      <c r="B195" s="182" t="s">
        <v>894</v>
      </c>
      <c r="C195" s="153" t="s">
        <v>895</v>
      </c>
      <c r="D195" s="154" t="s">
        <v>7</v>
      </c>
      <c r="E195" s="154">
        <v>81</v>
      </c>
      <c r="F195" s="64"/>
      <c r="G195" s="65"/>
      <c r="H195" s="65"/>
      <c r="I195" s="69"/>
      <c r="J195" s="56">
        <f t="shared" si="5"/>
        <v>0</v>
      </c>
      <c r="K195" s="155"/>
      <c r="L195" s="156"/>
      <c r="M195" s="155"/>
      <c r="N195" s="156"/>
    </row>
    <row r="196" spans="1:14" ht="26.25" customHeight="1">
      <c r="A196" s="61">
        <v>192</v>
      </c>
      <c r="B196" s="182" t="s">
        <v>896</v>
      </c>
      <c r="C196" s="153" t="s">
        <v>897</v>
      </c>
      <c r="D196" s="154" t="s">
        <v>7</v>
      </c>
      <c r="E196" s="154">
        <v>37</v>
      </c>
      <c r="F196" s="64"/>
      <c r="G196" s="65"/>
      <c r="H196" s="65"/>
      <c r="I196" s="69"/>
      <c r="J196" s="56">
        <f t="shared" si="5"/>
        <v>0</v>
      </c>
      <c r="K196" s="155"/>
      <c r="L196" s="156"/>
      <c r="M196" s="155"/>
      <c r="N196" s="156"/>
    </row>
    <row r="197" spans="1:14" ht="26.25" customHeight="1">
      <c r="A197" s="61">
        <v>193</v>
      </c>
      <c r="B197" s="182" t="s">
        <v>898</v>
      </c>
      <c r="C197" s="153" t="s">
        <v>899</v>
      </c>
      <c r="D197" s="154" t="s">
        <v>7</v>
      </c>
      <c r="E197" s="154">
        <v>70</v>
      </c>
      <c r="F197" s="64"/>
      <c r="G197" s="65"/>
      <c r="H197" s="65"/>
      <c r="I197" s="69"/>
      <c r="J197" s="56">
        <f t="shared" si="5"/>
        <v>0</v>
      </c>
      <c r="K197" s="155"/>
      <c r="L197" s="156"/>
      <c r="M197" s="155"/>
      <c r="N197" s="156"/>
    </row>
    <row r="198" spans="1:14" ht="26.25" customHeight="1">
      <c r="A198" s="61">
        <v>194</v>
      </c>
      <c r="B198" s="182" t="s">
        <v>900</v>
      </c>
      <c r="C198" s="153" t="s">
        <v>901</v>
      </c>
      <c r="D198" s="154" t="s">
        <v>7</v>
      </c>
      <c r="E198" s="154">
        <v>16</v>
      </c>
      <c r="F198" s="64"/>
      <c r="G198" s="65"/>
      <c r="H198" s="65"/>
      <c r="I198" s="69"/>
      <c r="J198" s="56">
        <f t="shared" si="5"/>
        <v>0</v>
      </c>
      <c r="K198" s="155"/>
      <c r="L198" s="156"/>
      <c r="M198" s="155"/>
      <c r="N198" s="156"/>
    </row>
    <row r="199" spans="1:14" ht="26.25" customHeight="1">
      <c r="A199" s="61">
        <v>195</v>
      </c>
      <c r="B199" s="182" t="s">
        <v>902</v>
      </c>
      <c r="C199" s="153" t="s">
        <v>903</v>
      </c>
      <c r="D199" s="154" t="s">
        <v>7</v>
      </c>
      <c r="E199" s="154">
        <v>17</v>
      </c>
      <c r="F199" s="64"/>
      <c r="G199" s="65"/>
      <c r="H199" s="65"/>
      <c r="I199" s="69"/>
      <c r="J199" s="56">
        <f t="shared" si="5"/>
        <v>0</v>
      </c>
      <c r="K199" s="155"/>
      <c r="L199" s="156"/>
      <c r="M199" s="155"/>
      <c r="N199" s="156"/>
    </row>
    <row r="200" spans="1:14" ht="26.25" customHeight="1">
      <c r="A200" s="61">
        <v>196</v>
      </c>
      <c r="B200" s="182" t="s">
        <v>904</v>
      </c>
      <c r="C200" s="153" t="s">
        <v>905</v>
      </c>
      <c r="D200" s="154" t="s">
        <v>7</v>
      </c>
      <c r="E200" s="154">
        <v>17</v>
      </c>
      <c r="F200" s="64"/>
      <c r="G200" s="65"/>
      <c r="H200" s="65"/>
      <c r="I200" s="69"/>
      <c r="J200" s="56">
        <f t="shared" si="5"/>
        <v>0</v>
      </c>
      <c r="K200" s="155"/>
      <c r="L200" s="156"/>
      <c r="M200" s="155"/>
      <c r="N200" s="156"/>
    </row>
    <row r="201" spans="1:14" ht="26.25" customHeight="1">
      <c r="A201" s="61">
        <v>197</v>
      </c>
      <c r="B201" s="182" t="s">
        <v>906</v>
      </c>
      <c r="C201" s="153" t="s">
        <v>907</v>
      </c>
      <c r="D201" s="154" t="s">
        <v>7</v>
      </c>
      <c r="E201" s="154">
        <v>15</v>
      </c>
      <c r="F201" s="64"/>
      <c r="G201" s="65"/>
      <c r="H201" s="65"/>
      <c r="I201" s="69"/>
      <c r="J201" s="56">
        <f t="shared" si="5"/>
        <v>0</v>
      </c>
      <c r="K201" s="155"/>
      <c r="L201" s="156"/>
      <c r="M201" s="155"/>
      <c r="N201" s="156"/>
    </row>
    <row r="202" spans="1:14" ht="26.25" customHeight="1">
      <c r="A202" s="61">
        <v>198</v>
      </c>
      <c r="B202" s="182" t="s">
        <v>908</v>
      </c>
      <c r="C202" s="153" t="s">
        <v>909</v>
      </c>
      <c r="D202" s="154" t="s">
        <v>7</v>
      </c>
      <c r="E202" s="154">
        <v>62</v>
      </c>
      <c r="F202" s="64"/>
      <c r="G202" s="65"/>
      <c r="H202" s="65"/>
      <c r="I202" s="69"/>
      <c r="J202" s="56">
        <f t="shared" si="5"/>
        <v>0</v>
      </c>
      <c r="K202" s="155"/>
      <c r="L202" s="156"/>
      <c r="M202" s="155"/>
      <c r="N202" s="156"/>
    </row>
    <row r="203" spans="1:14" ht="26.25" customHeight="1">
      <c r="A203" s="61">
        <v>199</v>
      </c>
      <c r="B203" s="182" t="s">
        <v>910</v>
      </c>
      <c r="C203" s="153" t="s">
        <v>911</v>
      </c>
      <c r="D203" s="154" t="s">
        <v>7</v>
      </c>
      <c r="E203" s="154">
        <v>14</v>
      </c>
      <c r="F203" s="64"/>
      <c r="G203" s="65"/>
      <c r="H203" s="65"/>
      <c r="I203" s="69"/>
      <c r="J203" s="56">
        <f t="shared" si="5"/>
        <v>0</v>
      </c>
      <c r="K203" s="155"/>
      <c r="L203" s="156"/>
      <c r="M203" s="155"/>
      <c r="N203" s="156"/>
    </row>
    <row r="204" spans="1:14" ht="26.25" customHeight="1">
      <c r="A204" s="61">
        <v>200</v>
      </c>
      <c r="B204" s="182" t="s">
        <v>912</v>
      </c>
      <c r="C204" s="153" t="s">
        <v>913</v>
      </c>
      <c r="D204" s="154" t="s">
        <v>7</v>
      </c>
      <c r="E204" s="154">
        <v>22</v>
      </c>
      <c r="F204" s="64"/>
      <c r="G204" s="65"/>
      <c r="H204" s="65"/>
      <c r="I204" s="69"/>
      <c r="J204" s="56">
        <f t="shared" si="5"/>
        <v>0</v>
      </c>
      <c r="K204" s="155"/>
      <c r="L204" s="156"/>
      <c r="M204" s="155"/>
      <c r="N204" s="156"/>
    </row>
    <row r="205" spans="1:14" ht="26.25" customHeight="1">
      <c r="A205" s="61">
        <v>201</v>
      </c>
      <c r="B205" s="182" t="s">
        <v>914</v>
      </c>
      <c r="C205" s="153" t="s">
        <v>915</v>
      </c>
      <c r="D205" s="154" t="s">
        <v>7</v>
      </c>
      <c r="E205" s="154">
        <v>116</v>
      </c>
      <c r="F205" s="64"/>
      <c r="G205" s="65"/>
      <c r="H205" s="65"/>
      <c r="I205" s="69"/>
      <c r="J205" s="56">
        <f t="shared" si="5"/>
        <v>0</v>
      </c>
      <c r="K205" s="155"/>
      <c r="L205" s="156"/>
      <c r="M205" s="155"/>
      <c r="N205" s="156"/>
    </row>
    <row r="206" spans="1:14" ht="26.25" customHeight="1">
      <c r="A206" s="61">
        <v>202</v>
      </c>
      <c r="B206" s="182" t="s">
        <v>916</v>
      </c>
      <c r="C206" s="153" t="s">
        <v>917</v>
      </c>
      <c r="D206" s="154" t="s">
        <v>7</v>
      </c>
      <c r="E206" s="154">
        <v>41</v>
      </c>
      <c r="F206" s="64"/>
      <c r="G206" s="65"/>
      <c r="H206" s="65"/>
      <c r="I206" s="69"/>
      <c r="J206" s="56">
        <f t="shared" si="5"/>
        <v>0</v>
      </c>
      <c r="K206" s="155"/>
      <c r="L206" s="156"/>
      <c r="M206" s="155"/>
      <c r="N206" s="156"/>
    </row>
    <row r="207" spans="1:14" ht="26.25" customHeight="1">
      <c r="A207" s="61">
        <v>203</v>
      </c>
      <c r="B207" s="182" t="s">
        <v>918</v>
      </c>
      <c r="C207" s="153" t="s">
        <v>919</v>
      </c>
      <c r="D207" s="154" t="s">
        <v>7</v>
      </c>
      <c r="E207" s="154">
        <v>1087</v>
      </c>
      <c r="F207" s="64"/>
      <c r="G207" s="65"/>
      <c r="H207" s="65"/>
      <c r="I207" s="69"/>
      <c r="J207" s="56">
        <f t="shared" si="5"/>
        <v>0</v>
      </c>
      <c r="K207" s="155"/>
      <c r="L207" s="156"/>
      <c r="M207" s="155"/>
      <c r="N207" s="156"/>
    </row>
    <row r="208" spans="1:14" ht="26.25" customHeight="1">
      <c r="A208" s="61">
        <v>204</v>
      </c>
      <c r="B208" s="182" t="s">
        <v>920</v>
      </c>
      <c r="C208" s="153" t="s">
        <v>921</v>
      </c>
      <c r="D208" s="154" t="s">
        <v>7</v>
      </c>
      <c r="E208" s="154">
        <v>93</v>
      </c>
      <c r="F208" s="64"/>
      <c r="G208" s="65"/>
      <c r="H208" s="65"/>
      <c r="I208" s="69"/>
      <c r="J208" s="56">
        <f t="shared" si="5"/>
        <v>0</v>
      </c>
      <c r="K208" s="155"/>
      <c r="L208" s="156"/>
      <c r="M208" s="155"/>
      <c r="N208" s="156"/>
    </row>
    <row r="209" spans="1:14" ht="26.25" customHeight="1">
      <c r="A209" s="61">
        <v>205</v>
      </c>
      <c r="B209" s="182" t="s">
        <v>922</v>
      </c>
      <c r="C209" s="153" t="s">
        <v>923</v>
      </c>
      <c r="D209" s="154" t="s">
        <v>7</v>
      </c>
      <c r="E209" s="154">
        <v>14</v>
      </c>
      <c r="F209" s="64"/>
      <c r="G209" s="65"/>
      <c r="H209" s="65"/>
      <c r="I209" s="69"/>
      <c r="J209" s="56">
        <f t="shared" si="5"/>
        <v>0</v>
      </c>
      <c r="K209" s="155"/>
      <c r="L209" s="156"/>
      <c r="M209" s="155"/>
      <c r="N209" s="156"/>
    </row>
    <row r="210" spans="1:14" ht="26.25" customHeight="1">
      <c r="A210" s="61">
        <v>206</v>
      </c>
      <c r="B210" s="182" t="s">
        <v>924</v>
      </c>
      <c r="C210" s="153" t="s">
        <v>925</v>
      </c>
      <c r="D210" s="154" t="s">
        <v>7</v>
      </c>
      <c r="E210" s="154">
        <v>26</v>
      </c>
      <c r="F210" s="64"/>
      <c r="G210" s="65"/>
      <c r="H210" s="65"/>
      <c r="I210" s="69"/>
      <c r="J210" s="56">
        <f t="shared" si="5"/>
        <v>0</v>
      </c>
      <c r="K210" s="155"/>
      <c r="L210" s="156"/>
      <c r="M210" s="155"/>
      <c r="N210" s="156"/>
    </row>
    <row r="211" spans="1:14" ht="26.25" customHeight="1">
      <c r="A211" s="61">
        <v>207</v>
      </c>
      <c r="B211" s="182" t="s">
        <v>926</v>
      </c>
      <c r="C211" s="153" t="s">
        <v>927</v>
      </c>
      <c r="D211" s="154" t="s">
        <v>7</v>
      </c>
      <c r="E211" s="154">
        <v>35</v>
      </c>
      <c r="F211" s="64"/>
      <c r="G211" s="65"/>
      <c r="H211" s="65"/>
      <c r="I211" s="69"/>
      <c r="J211" s="56">
        <f t="shared" si="5"/>
        <v>0</v>
      </c>
      <c r="K211" s="155"/>
      <c r="L211" s="156"/>
      <c r="M211" s="155"/>
      <c r="N211" s="156"/>
    </row>
    <row r="212" spans="1:14" ht="26.25" customHeight="1">
      <c r="A212" s="61">
        <v>208</v>
      </c>
      <c r="B212" s="182" t="s">
        <v>928</v>
      </c>
      <c r="C212" s="153" t="s">
        <v>929</v>
      </c>
      <c r="D212" s="154" t="s">
        <v>7</v>
      </c>
      <c r="E212" s="154">
        <v>16</v>
      </c>
      <c r="F212" s="64"/>
      <c r="G212" s="65"/>
      <c r="H212" s="65"/>
      <c r="I212" s="69"/>
      <c r="J212" s="56">
        <f t="shared" si="5"/>
        <v>0</v>
      </c>
      <c r="K212" s="155"/>
      <c r="L212" s="156"/>
      <c r="M212" s="155"/>
      <c r="N212" s="156"/>
    </row>
    <row r="213" spans="1:14" ht="26.25" customHeight="1">
      <c r="A213" s="61">
        <v>209</v>
      </c>
      <c r="B213" s="182" t="s">
        <v>930</v>
      </c>
      <c r="C213" s="153" t="s">
        <v>931</v>
      </c>
      <c r="D213" s="154" t="s">
        <v>7</v>
      </c>
      <c r="E213" s="154">
        <v>26</v>
      </c>
      <c r="F213" s="64"/>
      <c r="G213" s="65"/>
      <c r="H213" s="65"/>
      <c r="I213" s="69"/>
      <c r="J213" s="56">
        <f t="shared" si="5"/>
        <v>0</v>
      </c>
      <c r="K213" s="155"/>
      <c r="L213" s="156"/>
      <c r="M213" s="155"/>
      <c r="N213" s="156"/>
    </row>
    <row r="214" spans="1:14" ht="26.25" customHeight="1">
      <c r="A214" s="61">
        <v>210</v>
      </c>
      <c r="B214" s="182" t="s">
        <v>932</v>
      </c>
      <c r="C214" s="153" t="s">
        <v>933</v>
      </c>
      <c r="D214" s="154" t="s">
        <v>7</v>
      </c>
      <c r="E214" s="154">
        <v>394</v>
      </c>
      <c r="F214" s="64"/>
      <c r="G214" s="65"/>
      <c r="H214" s="65"/>
      <c r="I214" s="69"/>
      <c r="J214" s="56">
        <f t="shared" si="5"/>
        <v>0</v>
      </c>
      <c r="K214" s="155"/>
      <c r="L214" s="156"/>
      <c r="M214" s="155"/>
      <c r="N214" s="156"/>
    </row>
    <row r="215" spans="1:14" ht="26.25" customHeight="1">
      <c r="A215" s="61">
        <v>211</v>
      </c>
      <c r="B215" s="182" t="s">
        <v>934</v>
      </c>
      <c r="C215" s="153" t="s">
        <v>935</v>
      </c>
      <c r="D215" s="154" t="s">
        <v>7</v>
      </c>
      <c r="E215" s="154">
        <v>41</v>
      </c>
      <c r="F215" s="64"/>
      <c r="G215" s="65"/>
      <c r="H215" s="65"/>
      <c r="I215" s="69"/>
      <c r="J215" s="56">
        <f t="shared" si="5"/>
        <v>0</v>
      </c>
      <c r="K215" s="155"/>
      <c r="L215" s="156"/>
      <c r="M215" s="155"/>
      <c r="N215" s="156"/>
    </row>
    <row r="216" spans="1:14" ht="26.25" customHeight="1">
      <c r="A216" s="61">
        <v>212</v>
      </c>
      <c r="B216" s="182" t="s">
        <v>936</v>
      </c>
      <c r="C216" s="153" t="s">
        <v>937</v>
      </c>
      <c r="D216" s="154" t="s">
        <v>7</v>
      </c>
      <c r="E216" s="154">
        <v>856</v>
      </c>
      <c r="F216" s="64"/>
      <c r="G216" s="65"/>
      <c r="H216" s="65"/>
      <c r="I216" s="69"/>
      <c r="J216" s="56">
        <f t="shared" si="5"/>
        <v>0</v>
      </c>
      <c r="K216" s="155"/>
      <c r="L216" s="156"/>
      <c r="M216" s="155"/>
      <c r="N216" s="156"/>
    </row>
    <row r="217" spans="1:14" ht="26.25" customHeight="1">
      <c r="A217" s="61">
        <v>213</v>
      </c>
      <c r="B217" s="182" t="s">
        <v>938</v>
      </c>
      <c r="C217" s="153" t="s">
        <v>939</v>
      </c>
      <c r="D217" s="154" t="s">
        <v>7</v>
      </c>
      <c r="E217" s="154">
        <v>49</v>
      </c>
      <c r="F217" s="64"/>
      <c r="G217" s="65"/>
      <c r="H217" s="65"/>
      <c r="I217" s="69"/>
      <c r="J217" s="56">
        <f t="shared" si="5"/>
        <v>0</v>
      </c>
      <c r="K217" s="155"/>
      <c r="L217" s="156"/>
      <c r="M217" s="155"/>
      <c r="N217" s="156"/>
    </row>
    <row r="218" spans="1:14" ht="26.25" customHeight="1">
      <c r="A218" s="61">
        <v>214</v>
      </c>
      <c r="B218" s="182" t="s">
        <v>940</v>
      </c>
      <c r="C218" s="153" t="s">
        <v>941</v>
      </c>
      <c r="D218" s="154" t="s">
        <v>7</v>
      </c>
      <c r="E218" s="154">
        <v>6</v>
      </c>
      <c r="F218" s="64"/>
      <c r="G218" s="65"/>
      <c r="H218" s="65"/>
      <c r="I218" s="69"/>
      <c r="J218" s="56">
        <f t="shared" si="5"/>
        <v>0</v>
      </c>
      <c r="K218" s="155"/>
      <c r="L218" s="156"/>
      <c r="M218" s="155"/>
      <c r="N218" s="156"/>
    </row>
    <row r="219" spans="1:14" ht="26.25" customHeight="1">
      <c r="A219" s="61">
        <v>215</v>
      </c>
      <c r="B219" s="182" t="s">
        <v>942</v>
      </c>
      <c r="C219" s="153" t="s">
        <v>943</v>
      </c>
      <c r="D219" s="154" t="s">
        <v>7</v>
      </c>
      <c r="E219" s="154">
        <v>59</v>
      </c>
      <c r="F219" s="64"/>
      <c r="G219" s="65"/>
      <c r="H219" s="65"/>
      <c r="I219" s="69"/>
      <c r="J219" s="56">
        <f t="shared" si="5"/>
        <v>0</v>
      </c>
      <c r="K219" s="155"/>
      <c r="L219" s="156"/>
      <c r="M219" s="155"/>
      <c r="N219" s="156"/>
    </row>
    <row r="220" spans="1:14" ht="26.25" customHeight="1">
      <c r="A220" s="61">
        <v>216</v>
      </c>
      <c r="B220" s="182" t="s">
        <v>944</v>
      </c>
      <c r="C220" s="153" t="s">
        <v>945</v>
      </c>
      <c r="D220" s="154" t="s">
        <v>7</v>
      </c>
      <c r="E220" s="154">
        <v>100</v>
      </c>
      <c r="F220" s="64"/>
      <c r="G220" s="65"/>
      <c r="H220" s="65"/>
      <c r="I220" s="69"/>
      <c r="J220" s="56">
        <f t="shared" si="5"/>
        <v>0</v>
      </c>
      <c r="K220" s="155"/>
      <c r="L220" s="156"/>
      <c r="M220" s="155"/>
      <c r="N220" s="156"/>
    </row>
    <row r="221" spans="1:14" ht="26.25" customHeight="1">
      <c r="A221" s="61">
        <v>217</v>
      </c>
      <c r="B221" s="182" t="s">
        <v>946</v>
      </c>
      <c r="C221" s="153" t="s">
        <v>947</v>
      </c>
      <c r="D221" s="154" t="s">
        <v>7</v>
      </c>
      <c r="E221" s="154">
        <v>60</v>
      </c>
      <c r="F221" s="64"/>
      <c r="G221" s="65"/>
      <c r="H221" s="65"/>
      <c r="I221" s="69"/>
      <c r="J221" s="56">
        <f t="shared" si="5"/>
        <v>0</v>
      </c>
      <c r="K221" s="155"/>
      <c r="L221" s="156"/>
      <c r="M221" s="155"/>
      <c r="N221" s="156"/>
    </row>
    <row r="222" spans="1:14" ht="26.25" customHeight="1">
      <c r="A222" s="61">
        <v>218</v>
      </c>
      <c r="B222" s="182" t="s">
        <v>948</v>
      </c>
      <c r="C222" s="153" t="s">
        <v>949</v>
      </c>
      <c r="D222" s="154" t="s">
        <v>7</v>
      </c>
      <c r="E222" s="154">
        <v>60</v>
      </c>
      <c r="F222" s="64"/>
      <c r="G222" s="65"/>
      <c r="H222" s="65"/>
      <c r="I222" s="69"/>
      <c r="J222" s="56">
        <f t="shared" si="5"/>
        <v>0</v>
      </c>
      <c r="K222" s="155"/>
      <c r="L222" s="156"/>
      <c r="M222" s="155"/>
      <c r="N222" s="156"/>
    </row>
    <row r="223" spans="1:14" ht="26.25" customHeight="1">
      <c r="A223" s="61">
        <v>219</v>
      </c>
      <c r="B223" s="182" t="s">
        <v>950</v>
      </c>
      <c r="C223" s="153" t="s">
        <v>951</v>
      </c>
      <c r="D223" s="154" t="s">
        <v>7</v>
      </c>
      <c r="E223" s="154">
        <v>130</v>
      </c>
      <c r="F223" s="64"/>
      <c r="G223" s="65"/>
      <c r="H223" s="65"/>
      <c r="I223" s="69"/>
      <c r="J223" s="56">
        <f t="shared" si="5"/>
        <v>0</v>
      </c>
      <c r="K223" s="155"/>
      <c r="L223" s="156"/>
      <c r="M223" s="155"/>
      <c r="N223" s="156"/>
    </row>
    <row r="224" spans="1:14" ht="26.25" customHeight="1" thickBot="1">
      <c r="A224" s="61">
        <v>220</v>
      </c>
      <c r="B224" s="182" t="s">
        <v>952</v>
      </c>
      <c r="C224" s="153" t="s">
        <v>953</v>
      </c>
      <c r="D224" s="154" t="s">
        <v>7</v>
      </c>
      <c r="E224" s="154">
        <v>80</v>
      </c>
      <c r="F224" s="64"/>
      <c r="G224" s="65"/>
      <c r="H224" s="65"/>
      <c r="I224" s="69"/>
      <c r="J224" s="56">
        <f t="shared" si="5"/>
        <v>0</v>
      </c>
      <c r="K224" s="155"/>
      <c r="L224" s="156"/>
      <c r="M224" s="155"/>
      <c r="N224" s="156"/>
    </row>
    <row r="225" spans="1:10" ht="26.25" customHeight="1" thickBot="1">
      <c r="A225" s="62"/>
      <c r="J225" s="55">
        <f>SUM(J5:J224)</f>
        <v>0</v>
      </c>
    </row>
    <row r="226" spans="1:10" ht="26.25" customHeight="1">
      <c r="A226" s="36"/>
      <c r="C226" s="161"/>
      <c r="J226" s="34"/>
    </row>
    <row r="227" spans="1:12" s="31" customFormat="1" ht="16.5" thickBot="1">
      <c r="A227" s="328" t="s">
        <v>5344</v>
      </c>
      <c r="B227" s="328"/>
      <c r="C227" s="328"/>
      <c r="D227" s="148"/>
      <c r="E227" s="148"/>
      <c r="F227" s="33"/>
      <c r="G227" s="33"/>
      <c r="I227" s="34"/>
      <c r="J227" s="34"/>
      <c r="L227" s="34"/>
    </row>
    <row r="228" spans="1:12" s="31" customFormat="1" ht="41.25" customHeight="1" thickBot="1">
      <c r="A228" s="325" t="s">
        <v>5171</v>
      </c>
      <c r="B228" s="326"/>
      <c r="C228" s="146"/>
      <c r="D228" s="162"/>
      <c r="E228" s="162"/>
      <c r="F228" s="33"/>
      <c r="G228" s="33"/>
      <c r="I228" s="34"/>
      <c r="J228" s="34"/>
      <c r="L228" s="34"/>
    </row>
    <row r="229" spans="1:12" s="31" customFormat="1" ht="41.25" customHeight="1" thickBot="1">
      <c r="A229" s="325" t="s">
        <v>5172</v>
      </c>
      <c r="B229" s="326"/>
      <c r="C229" s="146"/>
      <c r="D229" s="162"/>
      <c r="E229" s="162"/>
      <c r="F229" s="33"/>
      <c r="G229" s="33"/>
      <c r="I229" s="34"/>
      <c r="J229" s="34"/>
      <c r="L229" s="34"/>
    </row>
    <row r="230" spans="1:12" s="31" customFormat="1" ht="41.25" customHeight="1" thickBot="1">
      <c r="A230" s="325" t="s">
        <v>5173</v>
      </c>
      <c r="B230" s="326"/>
      <c r="C230" s="146"/>
      <c r="D230" s="162"/>
      <c r="E230" s="162"/>
      <c r="F230" s="33"/>
      <c r="G230" s="33"/>
      <c r="I230" s="34"/>
      <c r="J230" s="34"/>
      <c r="L230" s="34"/>
    </row>
    <row r="231" spans="1:16" ht="26.25" customHeight="1">
      <c r="A231" s="36"/>
      <c r="B231" s="163"/>
      <c r="J231" s="60"/>
      <c r="M231" s="164"/>
      <c r="N231" s="159"/>
      <c r="O231" s="159"/>
      <c r="P231" s="159"/>
    </row>
    <row r="232" spans="1:16" ht="26.25" customHeight="1">
      <c r="A232" s="36"/>
      <c r="B232" s="126" t="s">
        <v>5168</v>
      </c>
      <c r="C232" s="111" t="s">
        <v>5188</v>
      </c>
      <c r="J232" s="60"/>
      <c r="M232" s="164"/>
      <c r="N232" s="159"/>
      <c r="O232" s="159"/>
      <c r="P232" s="159"/>
    </row>
    <row r="233" spans="1:14" ht="38.25">
      <c r="A233" s="127" t="s">
        <v>5140</v>
      </c>
      <c r="B233" s="127" t="s">
        <v>1</v>
      </c>
      <c r="C233" s="128"/>
      <c r="D233" s="129" t="s">
        <v>5164</v>
      </c>
      <c r="E233" s="129" t="s">
        <v>2</v>
      </c>
      <c r="F233" s="129" t="s">
        <v>4</v>
      </c>
      <c r="G233" s="129" t="s">
        <v>5</v>
      </c>
      <c r="H233" s="129" t="s">
        <v>5167</v>
      </c>
      <c r="I233" s="129" t="s">
        <v>5166</v>
      </c>
      <c r="J233" s="129" t="s">
        <v>5165</v>
      </c>
      <c r="L233" s="150"/>
      <c r="N233" s="150"/>
    </row>
    <row r="234" spans="1:14" ht="26.25" customHeight="1">
      <c r="A234" s="262">
        <v>221</v>
      </c>
      <c r="B234" s="183" t="s">
        <v>5326</v>
      </c>
      <c r="C234" s="184"/>
      <c r="D234" s="168">
        <v>10</v>
      </c>
      <c r="E234" s="168" t="s">
        <v>7</v>
      </c>
      <c r="F234" s="177"/>
      <c r="G234" s="178"/>
      <c r="H234" s="67"/>
      <c r="I234" s="169">
        <f>$C$228</f>
        <v>0</v>
      </c>
      <c r="J234" s="56">
        <f>(H234-(H234*I234))*D234</f>
        <v>0</v>
      </c>
      <c r="L234" s="150"/>
      <c r="N234" s="150"/>
    </row>
    <row r="235" spans="1:14" ht="26.25" customHeight="1">
      <c r="A235" s="262">
        <v>222</v>
      </c>
      <c r="B235" s="270" t="s">
        <v>5373</v>
      </c>
      <c r="C235" s="184"/>
      <c r="D235" s="168">
        <v>1450</v>
      </c>
      <c r="E235" s="168" t="s">
        <v>7</v>
      </c>
      <c r="F235" s="177"/>
      <c r="G235" s="178"/>
      <c r="H235" s="67"/>
      <c r="I235" s="169">
        <f aca="true" t="shared" si="6" ref="I235:I238">$C$228</f>
        <v>0</v>
      </c>
      <c r="J235" s="56">
        <f aca="true" t="shared" si="7" ref="J235:J238">(H235-(H235*I235))*D235</f>
        <v>0</v>
      </c>
      <c r="L235" s="150"/>
      <c r="N235" s="150"/>
    </row>
    <row r="236" spans="1:14" ht="26.25" customHeight="1">
      <c r="A236" s="262">
        <v>223</v>
      </c>
      <c r="B236" s="183" t="s">
        <v>5254</v>
      </c>
      <c r="C236" s="184"/>
      <c r="D236" s="168">
        <v>30</v>
      </c>
      <c r="E236" s="168" t="s">
        <v>7</v>
      </c>
      <c r="F236" s="177"/>
      <c r="G236" s="178"/>
      <c r="H236" s="67"/>
      <c r="I236" s="169">
        <f t="shared" si="6"/>
        <v>0</v>
      </c>
      <c r="J236" s="56">
        <f t="shared" si="7"/>
        <v>0</v>
      </c>
      <c r="L236" s="150"/>
      <c r="N236" s="150"/>
    </row>
    <row r="237" spans="1:14" ht="26.25" customHeight="1">
      <c r="A237" s="262">
        <v>224</v>
      </c>
      <c r="B237" s="183" t="s">
        <v>5255</v>
      </c>
      <c r="C237" s="184"/>
      <c r="D237" s="168">
        <v>20</v>
      </c>
      <c r="E237" s="168" t="s">
        <v>7</v>
      </c>
      <c r="F237" s="177"/>
      <c r="G237" s="178"/>
      <c r="H237" s="67"/>
      <c r="I237" s="169">
        <f t="shared" si="6"/>
        <v>0</v>
      </c>
      <c r="J237" s="56">
        <f t="shared" si="7"/>
        <v>0</v>
      </c>
      <c r="L237" s="150"/>
      <c r="N237" s="150"/>
    </row>
    <row r="238" spans="1:14" ht="26.25" customHeight="1">
      <c r="A238" s="262">
        <v>225</v>
      </c>
      <c r="B238" s="270" t="s">
        <v>5374</v>
      </c>
      <c r="C238" s="184"/>
      <c r="D238" s="168">
        <v>10</v>
      </c>
      <c r="E238" s="168" t="s">
        <v>7</v>
      </c>
      <c r="F238" s="177"/>
      <c r="G238" s="178"/>
      <c r="H238" s="67"/>
      <c r="I238" s="169">
        <f t="shared" si="6"/>
        <v>0</v>
      </c>
      <c r="J238" s="56">
        <f t="shared" si="7"/>
        <v>0</v>
      </c>
      <c r="L238" s="150"/>
      <c r="N238" s="150"/>
    </row>
    <row r="239" spans="1:14" ht="26.25" customHeight="1">
      <c r="A239" s="171"/>
      <c r="B239" s="185"/>
      <c r="C239" s="171"/>
      <c r="D239" s="173"/>
      <c r="E239" s="173"/>
      <c r="F239" s="173"/>
      <c r="G239" s="162"/>
      <c r="H239" s="174"/>
      <c r="I239" s="175" t="s">
        <v>5343</v>
      </c>
      <c r="J239" s="60">
        <f>SUM(J234:J238)</f>
        <v>0</v>
      </c>
      <c r="L239" s="150"/>
      <c r="N239" s="150"/>
    </row>
    <row r="240" spans="1:16" ht="26.25" customHeight="1">
      <c r="A240" s="36"/>
      <c r="B240" s="126" t="s">
        <v>5169</v>
      </c>
      <c r="C240" s="111" t="s">
        <v>5193</v>
      </c>
      <c r="H240" s="176"/>
      <c r="J240" s="60"/>
      <c r="M240" s="164"/>
      <c r="N240" s="159"/>
      <c r="O240" s="159"/>
      <c r="P240" s="159"/>
    </row>
    <row r="241" spans="1:14" ht="38.25">
      <c r="A241" s="127" t="s">
        <v>5140</v>
      </c>
      <c r="B241" s="127" t="s">
        <v>1</v>
      </c>
      <c r="C241" s="128"/>
      <c r="D241" s="129" t="s">
        <v>5164</v>
      </c>
      <c r="E241" s="129" t="s">
        <v>2</v>
      </c>
      <c r="F241" s="129" t="s">
        <v>4</v>
      </c>
      <c r="G241" s="129" t="s">
        <v>5</v>
      </c>
      <c r="H241" s="138" t="s">
        <v>5167</v>
      </c>
      <c r="I241" s="129" t="s">
        <v>5166</v>
      </c>
      <c r="J241" s="138" t="s">
        <v>5165</v>
      </c>
      <c r="L241" s="150"/>
      <c r="N241" s="150"/>
    </row>
    <row r="242" spans="1:14" ht="26.25" customHeight="1">
      <c r="A242" s="262">
        <v>226</v>
      </c>
      <c r="B242" s="271" t="s">
        <v>5375</v>
      </c>
      <c r="C242" s="184"/>
      <c r="D242" s="168">
        <v>2</v>
      </c>
      <c r="E242" s="168" t="s">
        <v>7</v>
      </c>
      <c r="F242" s="177"/>
      <c r="G242" s="178"/>
      <c r="H242" s="67"/>
      <c r="I242" s="169">
        <f>$C$229</f>
        <v>0</v>
      </c>
      <c r="J242" s="56">
        <f>(H242-(H242*I242))*D242</f>
        <v>0</v>
      </c>
      <c r="L242" s="150"/>
      <c r="N242" s="150"/>
    </row>
    <row r="243" spans="1:14" ht="26.25" customHeight="1">
      <c r="A243" s="262">
        <v>227</v>
      </c>
      <c r="B243" s="263" t="s">
        <v>5334</v>
      </c>
      <c r="C243" s="184"/>
      <c r="D243" s="168">
        <v>3</v>
      </c>
      <c r="E243" s="168" t="s">
        <v>7</v>
      </c>
      <c r="F243" s="177"/>
      <c r="G243" s="178"/>
      <c r="H243" s="67"/>
      <c r="I243" s="169">
        <f aca="true" t="shared" si="8" ref="I243:I246">$C$229</f>
        <v>0</v>
      </c>
      <c r="J243" s="56">
        <f aca="true" t="shared" si="9" ref="J243:J246">(H243-(H243*I243))*D243</f>
        <v>0</v>
      </c>
      <c r="L243" s="150"/>
      <c r="N243" s="150"/>
    </row>
    <row r="244" spans="1:14" ht="26.25" customHeight="1">
      <c r="A244" s="262">
        <v>228</v>
      </c>
      <c r="B244" s="186" t="s">
        <v>5260</v>
      </c>
      <c r="C244" s="184"/>
      <c r="D244" s="168">
        <v>6</v>
      </c>
      <c r="E244" s="168" t="s">
        <v>7</v>
      </c>
      <c r="F244" s="177"/>
      <c r="G244" s="178"/>
      <c r="H244" s="67"/>
      <c r="I244" s="169">
        <f t="shared" si="8"/>
        <v>0</v>
      </c>
      <c r="J244" s="56">
        <f t="shared" si="9"/>
        <v>0</v>
      </c>
      <c r="L244" s="150"/>
      <c r="N244" s="150"/>
    </row>
    <row r="245" spans="1:14" ht="26.25" customHeight="1">
      <c r="A245" s="262">
        <v>229</v>
      </c>
      <c r="B245" s="264" t="s">
        <v>5257</v>
      </c>
      <c r="C245" s="184"/>
      <c r="D245" s="168">
        <v>12</v>
      </c>
      <c r="E245" s="168" t="s">
        <v>7</v>
      </c>
      <c r="F245" s="177"/>
      <c r="G245" s="178"/>
      <c r="H245" s="67"/>
      <c r="I245" s="169">
        <f t="shared" si="8"/>
        <v>0</v>
      </c>
      <c r="J245" s="56">
        <f t="shared" si="9"/>
        <v>0</v>
      </c>
      <c r="L245" s="150"/>
      <c r="N245" s="150"/>
    </row>
    <row r="246" spans="1:14" ht="26.25" customHeight="1">
      <c r="A246" s="262">
        <v>230</v>
      </c>
      <c r="B246" s="183" t="s">
        <v>5256</v>
      </c>
      <c r="C246" s="184"/>
      <c r="D246" s="168">
        <v>13</v>
      </c>
      <c r="E246" s="168" t="s">
        <v>7</v>
      </c>
      <c r="F246" s="177"/>
      <c r="G246" s="178"/>
      <c r="H246" s="67"/>
      <c r="I246" s="169">
        <f t="shared" si="8"/>
        <v>0</v>
      </c>
      <c r="J246" s="56">
        <f t="shared" si="9"/>
        <v>0</v>
      </c>
      <c r="L246" s="150"/>
      <c r="N246" s="150"/>
    </row>
    <row r="247" spans="1:14" ht="26.25" customHeight="1">
      <c r="A247" s="171"/>
      <c r="B247" s="185"/>
      <c r="C247" s="171"/>
      <c r="D247" s="173"/>
      <c r="E247" s="173"/>
      <c r="F247" s="173"/>
      <c r="G247" s="162"/>
      <c r="H247" s="174"/>
      <c r="I247" s="175" t="s">
        <v>5343</v>
      </c>
      <c r="J247" s="60">
        <f>SUM(J242:J246)</f>
        <v>0</v>
      </c>
      <c r="L247" s="150"/>
      <c r="N247" s="150"/>
    </row>
    <row r="248" spans="1:16" ht="26.25" customHeight="1">
      <c r="A248" s="36"/>
      <c r="B248" s="126" t="s">
        <v>5170</v>
      </c>
      <c r="C248" s="111" t="s">
        <v>5194</v>
      </c>
      <c r="H248" s="176"/>
      <c r="J248" s="60"/>
      <c r="M248" s="164"/>
      <c r="N248" s="159"/>
      <c r="O248" s="159"/>
      <c r="P248" s="159"/>
    </row>
    <row r="249" spans="1:14" ht="38.25">
      <c r="A249" s="127" t="s">
        <v>5140</v>
      </c>
      <c r="B249" s="127" t="s">
        <v>1</v>
      </c>
      <c r="C249" s="128"/>
      <c r="D249" s="129" t="s">
        <v>5164</v>
      </c>
      <c r="E249" s="129" t="s">
        <v>2</v>
      </c>
      <c r="F249" s="129" t="s">
        <v>4</v>
      </c>
      <c r="G249" s="129" t="s">
        <v>5</v>
      </c>
      <c r="H249" s="138" t="s">
        <v>5167</v>
      </c>
      <c r="I249" s="129" t="s">
        <v>5166</v>
      </c>
      <c r="J249" s="138" t="s">
        <v>5165</v>
      </c>
      <c r="L249" s="150"/>
      <c r="N249" s="150"/>
    </row>
    <row r="250" spans="1:14" ht="26.25" customHeight="1">
      <c r="A250" s="262">
        <v>231</v>
      </c>
      <c r="B250" s="195" t="s">
        <v>1979</v>
      </c>
      <c r="C250" s="184"/>
      <c r="D250" s="168">
        <v>120</v>
      </c>
      <c r="E250" s="168" t="s">
        <v>7</v>
      </c>
      <c r="F250" s="177"/>
      <c r="G250" s="178"/>
      <c r="H250" s="67"/>
      <c r="I250" s="169">
        <f>$C$230</f>
        <v>0</v>
      </c>
      <c r="J250" s="56">
        <f>(H250-(H250*I250))*D250</f>
        <v>0</v>
      </c>
      <c r="L250" s="150"/>
      <c r="N250" s="150"/>
    </row>
    <row r="251" spans="1:14" ht="26.25" customHeight="1">
      <c r="A251" s="262">
        <v>232</v>
      </c>
      <c r="B251" s="275" t="s">
        <v>5398</v>
      </c>
      <c r="C251" s="184"/>
      <c r="D251" s="168">
        <v>1</v>
      </c>
      <c r="E251" s="168" t="s">
        <v>7</v>
      </c>
      <c r="F251" s="177"/>
      <c r="G251" s="178"/>
      <c r="H251" s="67"/>
      <c r="I251" s="169">
        <f aca="true" t="shared" si="10" ref="I251:I254">$C$230</f>
        <v>0</v>
      </c>
      <c r="J251" s="56">
        <f aca="true" t="shared" si="11" ref="J251:J254">(H251-(H251*I251))*D251</f>
        <v>0</v>
      </c>
      <c r="L251" s="150"/>
      <c r="N251" s="150"/>
    </row>
    <row r="252" spans="1:14" ht="26.25" customHeight="1">
      <c r="A252" s="262">
        <v>233</v>
      </c>
      <c r="B252" s="274" t="s">
        <v>5260</v>
      </c>
      <c r="C252" s="184"/>
      <c r="D252" s="168">
        <v>6</v>
      </c>
      <c r="E252" s="168" t="s">
        <v>7</v>
      </c>
      <c r="F252" s="177"/>
      <c r="G252" s="178"/>
      <c r="H252" s="67"/>
      <c r="I252" s="169">
        <f t="shared" si="10"/>
        <v>0</v>
      </c>
      <c r="J252" s="56">
        <f t="shared" si="11"/>
        <v>0</v>
      </c>
      <c r="L252" s="150"/>
      <c r="N252" s="150"/>
    </row>
    <row r="253" spans="1:14" ht="26.25" customHeight="1">
      <c r="A253" s="262">
        <v>234</v>
      </c>
      <c r="B253" s="183" t="s">
        <v>5258</v>
      </c>
      <c r="C253" s="184"/>
      <c r="D253" s="168">
        <v>50</v>
      </c>
      <c r="E253" s="168" t="s">
        <v>7</v>
      </c>
      <c r="F253" s="177"/>
      <c r="G253" s="178"/>
      <c r="H253" s="67"/>
      <c r="I253" s="169">
        <f t="shared" si="10"/>
        <v>0</v>
      </c>
      <c r="J253" s="56">
        <f t="shared" si="11"/>
        <v>0</v>
      </c>
      <c r="L253" s="150"/>
      <c r="N253" s="150"/>
    </row>
    <row r="254" spans="1:14" ht="26.25" customHeight="1">
      <c r="A254" s="262">
        <v>235</v>
      </c>
      <c r="B254" s="183" t="s">
        <v>5259</v>
      </c>
      <c r="C254" s="184"/>
      <c r="D254" s="168">
        <v>6</v>
      </c>
      <c r="E254" s="168" t="s">
        <v>7</v>
      </c>
      <c r="F254" s="177"/>
      <c r="G254" s="178"/>
      <c r="H254" s="67"/>
      <c r="I254" s="169">
        <f t="shared" si="10"/>
        <v>0</v>
      </c>
      <c r="J254" s="56">
        <f t="shared" si="11"/>
        <v>0</v>
      </c>
      <c r="L254" s="150"/>
      <c r="N254" s="150"/>
    </row>
    <row r="255" spans="1:16" ht="26.25" customHeight="1">
      <c r="A255" s="36"/>
      <c r="B255" s="163"/>
      <c r="C255" s="150"/>
      <c r="I255" s="33" t="s">
        <v>5343</v>
      </c>
      <c r="J255" s="60">
        <f>SUM(J250:J254)</f>
        <v>0</v>
      </c>
      <c r="M255" s="164"/>
      <c r="N255" s="159"/>
      <c r="O255" s="159"/>
      <c r="P255" s="159"/>
    </row>
    <row r="256" spans="1:14" ht="39" thickBot="1">
      <c r="A256" s="36"/>
      <c r="B256" s="160"/>
      <c r="C256" s="150"/>
      <c r="I256" s="33" t="s">
        <v>5345</v>
      </c>
      <c r="J256" s="98">
        <f>J255+J247+J239</f>
        <v>0</v>
      </c>
      <c r="N256" s="150"/>
    </row>
    <row r="257" ht="26.25" customHeight="1" thickTop="1">
      <c r="A257" s="36"/>
    </row>
    <row r="258" ht="26.25" customHeight="1">
      <c r="A258" s="36"/>
    </row>
    <row r="259" ht="26.25" customHeight="1">
      <c r="A259" s="36"/>
    </row>
    <row r="260" ht="26.25" customHeight="1">
      <c r="A260" s="36"/>
    </row>
    <row r="261" ht="26.25" customHeight="1">
      <c r="A261" s="36"/>
    </row>
    <row r="262" ht="26.25" customHeight="1">
      <c r="A262" s="36"/>
    </row>
    <row r="263" ht="26.25" customHeight="1">
      <c r="A263" s="36"/>
    </row>
    <row r="264" ht="26.25" customHeight="1">
      <c r="A264" s="36"/>
    </row>
    <row r="265" ht="26.25" customHeight="1">
      <c r="A265" s="36"/>
    </row>
    <row r="266" ht="26.25" customHeight="1">
      <c r="A266" s="36"/>
    </row>
    <row r="267" ht="26.25" customHeight="1">
      <c r="A267" s="36"/>
    </row>
    <row r="268" ht="26.25" customHeight="1">
      <c r="A268" s="36"/>
    </row>
    <row r="269" ht="26.25" customHeight="1">
      <c r="A269" s="36"/>
    </row>
    <row r="270" ht="26.25" customHeight="1">
      <c r="A270" s="36"/>
    </row>
    <row r="271" ht="26.25" customHeight="1">
      <c r="A271" s="36"/>
    </row>
    <row r="272" ht="26.25" customHeight="1">
      <c r="A272" s="36"/>
    </row>
    <row r="273" ht="26.25" customHeight="1">
      <c r="A273" s="36"/>
    </row>
    <row r="274" ht="26.25" customHeight="1">
      <c r="A274" s="36"/>
    </row>
    <row r="275" ht="26.25" customHeight="1">
      <c r="A275" s="36"/>
    </row>
    <row r="276" ht="26.25" customHeight="1">
      <c r="A276" s="36"/>
    </row>
    <row r="277" ht="26.25" customHeight="1">
      <c r="A277" s="36"/>
    </row>
    <row r="278" ht="26.25" customHeight="1">
      <c r="A278" s="36"/>
    </row>
    <row r="279" ht="26.25" customHeight="1">
      <c r="A279" s="36"/>
    </row>
    <row r="280" ht="26.25" customHeight="1">
      <c r="A280" s="36"/>
    </row>
    <row r="281" ht="26.25" customHeight="1">
      <c r="A281" s="36"/>
    </row>
    <row r="282" ht="26.25" customHeight="1">
      <c r="A282" s="36"/>
    </row>
    <row r="283" ht="26.25" customHeight="1">
      <c r="A283" s="36"/>
    </row>
    <row r="284" ht="26.25" customHeight="1">
      <c r="A284" s="36"/>
    </row>
    <row r="285" ht="26.25" customHeight="1">
      <c r="A285" s="36"/>
    </row>
    <row r="286" ht="26.25" customHeight="1">
      <c r="A286" s="36"/>
    </row>
    <row r="287" ht="26.25" customHeight="1">
      <c r="A287" s="36"/>
    </row>
    <row r="288" ht="26.25" customHeight="1">
      <c r="A288" s="36"/>
    </row>
    <row r="289" ht="26.25" customHeight="1">
      <c r="A289" s="36"/>
    </row>
    <row r="290" ht="26.25" customHeight="1">
      <c r="A290" s="36"/>
    </row>
    <row r="291" ht="26.25" customHeight="1">
      <c r="A291" s="36"/>
    </row>
    <row r="292" ht="26.25" customHeight="1">
      <c r="A292" s="36"/>
    </row>
    <row r="293" ht="26.25" customHeight="1">
      <c r="A293" s="36"/>
    </row>
    <row r="294" ht="26.25" customHeight="1">
      <c r="A294" s="36"/>
    </row>
    <row r="295" ht="26.25" customHeight="1">
      <c r="A295" s="36"/>
    </row>
    <row r="296" ht="26.25" customHeight="1">
      <c r="A296" s="36"/>
    </row>
    <row r="297" ht="26.25" customHeight="1">
      <c r="A297" s="36"/>
    </row>
    <row r="298" ht="26.25" customHeight="1">
      <c r="A298" s="36"/>
    </row>
    <row r="299" ht="26.25" customHeight="1">
      <c r="A299" s="36"/>
    </row>
    <row r="300" ht="26.25" customHeight="1">
      <c r="A300" s="36"/>
    </row>
    <row r="301" ht="26.25" customHeight="1">
      <c r="A301" s="36"/>
    </row>
    <row r="302" ht="26.25" customHeight="1">
      <c r="A302" s="36"/>
    </row>
    <row r="303" ht="26.25" customHeight="1">
      <c r="A303" s="36"/>
    </row>
    <row r="304" ht="26.25" customHeight="1">
      <c r="A304" s="36"/>
    </row>
    <row r="305" ht="26.25" customHeight="1">
      <c r="A305" s="36"/>
    </row>
    <row r="306" ht="26.25" customHeight="1">
      <c r="A306" s="36"/>
    </row>
    <row r="307" ht="26.25" customHeight="1">
      <c r="A307" s="36"/>
    </row>
    <row r="308" ht="26.25" customHeight="1">
      <c r="A308" s="36"/>
    </row>
    <row r="309" ht="26.25" customHeight="1">
      <c r="A309" s="36"/>
    </row>
    <row r="310" ht="26.25" customHeight="1">
      <c r="A310" s="36"/>
    </row>
    <row r="311" ht="26.25" customHeight="1">
      <c r="A311" s="36"/>
    </row>
    <row r="312" ht="26.25" customHeight="1">
      <c r="A312" s="36"/>
    </row>
    <row r="313" ht="26.25" customHeight="1">
      <c r="A313" s="36"/>
    </row>
    <row r="314" ht="26.25" customHeight="1">
      <c r="A314" s="36"/>
    </row>
    <row r="315" ht="26.25" customHeight="1">
      <c r="A315" s="36"/>
    </row>
    <row r="316" ht="26.25" customHeight="1">
      <c r="A316" s="36"/>
    </row>
    <row r="317" ht="26.25" customHeight="1">
      <c r="A317" s="36"/>
    </row>
    <row r="318" ht="26.25" customHeight="1">
      <c r="A318" s="36"/>
    </row>
    <row r="319" ht="26.25" customHeight="1">
      <c r="A319" s="36"/>
    </row>
    <row r="320" ht="26.25" customHeight="1">
      <c r="A320" s="36"/>
    </row>
    <row r="321" ht="26.25" customHeight="1">
      <c r="A321" s="36"/>
    </row>
    <row r="322" ht="26.25" customHeight="1">
      <c r="A322" s="36"/>
    </row>
    <row r="323" ht="26.25" customHeight="1">
      <c r="A323" s="36"/>
    </row>
    <row r="324" ht="26.25" customHeight="1">
      <c r="A324" s="36"/>
    </row>
    <row r="325" ht="26.25" customHeight="1">
      <c r="A325" s="36"/>
    </row>
    <row r="326" ht="26.25" customHeight="1">
      <c r="A326" s="36"/>
    </row>
    <row r="327" ht="26.25" customHeight="1">
      <c r="A327" s="36"/>
    </row>
    <row r="328" ht="26.25" customHeight="1">
      <c r="A328" s="36"/>
    </row>
    <row r="329" ht="26.25" customHeight="1">
      <c r="A329" s="36"/>
    </row>
    <row r="330" ht="26.25" customHeight="1">
      <c r="A330" s="36"/>
    </row>
    <row r="331" ht="26.25" customHeight="1">
      <c r="A331" s="36"/>
    </row>
    <row r="332" ht="26.25" customHeight="1">
      <c r="A332" s="36"/>
    </row>
    <row r="333" ht="26.25" customHeight="1">
      <c r="A333" s="36"/>
    </row>
    <row r="334" ht="26.25" customHeight="1">
      <c r="A334" s="36"/>
    </row>
    <row r="335" ht="26.25" customHeight="1">
      <c r="A335" s="36"/>
    </row>
    <row r="336" ht="26.25" customHeight="1">
      <c r="A336" s="36"/>
    </row>
    <row r="337" ht="26.25" customHeight="1">
      <c r="A337" s="36"/>
    </row>
    <row r="338" ht="26.25" customHeight="1">
      <c r="A338" s="36"/>
    </row>
    <row r="339" ht="26.25" customHeight="1">
      <c r="A339" s="36"/>
    </row>
    <row r="340" ht="26.25" customHeight="1">
      <c r="A340" s="36"/>
    </row>
    <row r="341" ht="26.25" customHeight="1">
      <c r="A341" s="36"/>
    </row>
    <row r="342" ht="26.25" customHeight="1">
      <c r="A342" s="36"/>
    </row>
    <row r="343" ht="26.25" customHeight="1">
      <c r="A343" s="36"/>
    </row>
    <row r="344" ht="26.25" customHeight="1">
      <c r="A344" s="36"/>
    </row>
    <row r="345" ht="26.25" customHeight="1">
      <c r="A345" s="36"/>
    </row>
    <row r="346" ht="26.25" customHeight="1">
      <c r="A346" s="36"/>
    </row>
    <row r="347" ht="26.25" customHeight="1">
      <c r="A347" s="36"/>
    </row>
    <row r="348" ht="26.25" customHeight="1">
      <c r="A348" s="36"/>
    </row>
    <row r="349" ht="26.25" customHeight="1">
      <c r="A349" s="36"/>
    </row>
    <row r="350" ht="26.25" customHeight="1">
      <c r="A350" s="36"/>
    </row>
    <row r="351" ht="26.25" customHeight="1">
      <c r="A351" s="36"/>
    </row>
    <row r="352" ht="26.25" customHeight="1">
      <c r="A352" s="36"/>
    </row>
    <row r="353" ht="26.25" customHeight="1">
      <c r="A353" s="36"/>
    </row>
    <row r="354" ht="26.25" customHeight="1">
      <c r="A354" s="36"/>
    </row>
    <row r="355" ht="26.25" customHeight="1">
      <c r="A355" s="36"/>
    </row>
    <row r="356" ht="26.25" customHeight="1">
      <c r="A356" s="36"/>
    </row>
    <row r="357" ht="26.25" customHeight="1">
      <c r="A357" s="36"/>
    </row>
    <row r="358" ht="26.25" customHeight="1">
      <c r="A358" s="36"/>
    </row>
    <row r="359" ht="26.25" customHeight="1">
      <c r="A359" s="36"/>
    </row>
    <row r="360" ht="26.25" customHeight="1">
      <c r="A360" s="36"/>
    </row>
    <row r="361" ht="26.25" customHeight="1">
      <c r="A361" s="36"/>
    </row>
    <row r="362" ht="26.25" customHeight="1">
      <c r="A362" s="36"/>
    </row>
    <row r="363" ht="26.25" customHeight="1">
      <c r="A363" s="36"/>
    </row>
    <row r="364" ht="26.25" customHeight="1">
      <c r="A364" s="36"/>
    </row>
    <row r="366" ht="26.25" customHeight="1">
      <c r="A366" s="31"/>
    </row>
  </sheetData>
  <sheetProtection password="DAE1" sheet="1" objects="1" scenarios="1"/>
  <mergeCells count="6">
    <mergeCell ref="A229:B229"/>
    <mergeCell ref="A230:B230"/>
    <mergeCell ref="A228:B228"/>
    <mergeCell ref="B1:C1"/>
    <mergeCell ref="B3:C3"/>
    <mergeCell ref="A227:C227"/>
  </mergeCells>
  <printOptions/>
  <pageMargins left="0.22" right="0.26" top="0.45" bottom="0.44" header="0.2" footer="0.19"/>
  <pageSetup horizontalDpi="600" verticalDpi="600" orientation="landscape" scale="55" r:id="rId1"/>
  <headerFooter alignWithMargins="0">
    <oddHeader>&amp;C&amp;"Arial,Bold Italic"&amp;12Lot 5 Philips &amp; Other Lighting</oddHeader>
    <oddFooter>&amp;C
&amp;P&amp;R
&amp;D&amp;T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9"/>
  <sheetViews>
    <sheetView showGridLines="0" workbookViewId="0" topLeftCell="A1">
      <pane ySplit="1" topLeftCell="A167" activePane="bottomLeft" state="frozen"/>
      <selection pane="bottomLeft" activeCell="J181" sqref="J181"/>
    </sheetView>
  </sheetViews>
  <sheetFormatPr defaultColWidth="27.8515625" defaultRowHeight="26.25" customHeight="1"/>
  <cols>
    <col min="1" max="1" width="6.57421875" style="32" bestFit="1" customWidth="1"/>
    <col min="2" max="2" width="23.7109375" style="163" customWidth="1"/>
    <col min="3" max="3" width="56.7109375" style="160" customWidth="1"/>
    <col min="4" max="4" width="9.8515625" style="148" bestFit="1" customWidth="1"/>
    <col min="5" max="5" width="10.7109375" style="148" customWidth="1"/>
    <col min="6" max="6" width="20.7109375" style="148" customWidth="1"/>
    <col min="7" max="8" width="15.7109375" style="148" customWidth="1"/>
    <col min="9" max="9" width="17.00390625" style="149" customWidth="1"/>
    <col min="10" max="10" width="20.7109375" style="60" customWidth="1"/>
    <col min="11" max="11" width="20.7109375" style="150" customWidth="1"/>
    <col min="12" max="12" width="13.7109375" style="149" customWidth="1"/>
    <col min="13" max="13" width="16.57421875" style="164" customWidth="1"/>
    <col min="14" max="16" width="27.8515625" style="159" customWidth="1"/>
    <col min="17" max="16384" width="27.8515625" style="150" customWidth="1"/>
  </cols>
  <sheetData>
    <row r="1" spans="1:10" ht="31.5" customHeight="1">
      <c r="A1" s="26"/>
      <c r="B1" s="329" t="s">
        <v>2035</v>
      </c>
      <c r="C1" s="329"/>
      <c r="J1" s="57"/>
    </row>
    <row r="2" spans="1:10" ht="26.25" customHeight="1">
      <c r="A2" s="26"/>
      <c r="B2" s="196"/>
      <c r="J2" s="57"/>
    </row>
    <row r="3" spans="1:10" ht="26.25" customHeight="1">
      <c r="A3" s="26"/>
      <c r="B3" s="197" t="s">
        <v>0</v>
      </c>
      <c r="J3" s="57"/>
    </row>
    <row r="4" spans="1:16" s="152" customFormat="1" ht="54" customHeight="1">
      <c r="A4" s="29" t="s">
        <v>5140</v>
      </c>
      <c r="B4" s="29" t="s">
        <v>731</v>
      </c>
      <c r="C4" s="29" t="s">
        <v>1</v>
      </c>
      <c r="D4" s="29" t="s">
        <v>2</v>
      </c>
      <c r="E4" s="29" t="s">
        <v>3</v>
      </c>
      <c r="F4" s="29" t="s">
        <v>4</v>
      </c>
      <c r="G4" s="29" t="s">
        <v>5</v>
      </c>
      <c r="H4" s="29" t="s">
        <v>5130</v>
      </c>
      <c r="I4" s="30" t="s">
        <v>5131</v>
      </c>
      <c r="J4" s="30" t="s">
        <v>5132</v>
      </c>
      <c r="K4" s="29" t="s">
        <v>5099</v>
      </c>
      <c r="L4" s="30" t="s">
        <v>5101</v>
      </c>
      <c r="N4" s="198"/>
      <c r="O4" s="198"/>
      <c r="P4" s="198"/>
    </row>
    <row r="5" spans="1:17" ht="26.25" customHeight="1">
      <c r="A5" s="61">
        <v>1</v>
      </c>
      <c r="B5" s="199" t="s">
        <v>2036</v>
      </c>
      <c r="C5" s="157" t="s">
        <v>2037</v>
      </c>
      <c r="D5" s="158" t="s">
        <v>7</v>
      </c>
      <c r="E5" s="158">
        <v>40</v>
      </c>
      <c r="F5" s="39"/>
      <c r="G5" s="39"/>
      <c r="H5" s="40"/>
      <c r="I5" s="41"/>
      <c r="J5" s="56">
        <f aca="true" t="shared" si="0" ref="J5:J36">I5*E5</f>
        <v>0</v>
      </c>
      <c r="K5" s="37"/>
      <c r="L5" s="74"/>
      <c r="O5" s="162"/>
      <c r="Q5" s="200"/>
    </row>
    <row r="6" spans="1:17" ht="26.25" customHeight="1">
      <c r="A6" s="61">
        <v>2</v>
      </c>
      <c r="B6" s="199" t="s">
        <v>2038</v>
      </c>
      <c r="C6" s="157" t="s">
        <v>2039</v>
      </c>
      <c r="D6" s="158" t="s">
        <v>7</v>
      </c>
      <c r="E6" s="158">
        <v>200</v>
      </c>
      <c r="F6" s="39"/>
      <c r="G6" s="39"/>
      <c r="H6" s="40"/>
      <c r="I6" s="41"/>
      <c r="J6" s="56">
        <f t="shared" si="0"/>
        <v>0</v>
      </c>
      <c r="K6" s="37"/>
      <c r="L6" s="74"/>
      <c r="O6" s="162"/>
      <c r="Q6" s="200"/>
    </row>
    <row r="7" spans="1:17" ht="26.25" customHeight="1">
      <c r="A7" s="61">
        <v>3</v>
      </c>
      <c r="B7" s="199" t="s">
        <v>2040</v>
      </c>
      <c r="C7" s="157" t="s">
        <v>2041</v>
      </c>
      <c r="D7" s="158" t="s">
        <v>7</v>
      </c>
      <c r="E7" s="158">
        <v>250</v>
      </c>
      <c r="F7" s="39"/>
      <c r="G7" s="39"/>
      <c r="H7" s="40"/>
      <c r="I7" s="41"/>
      <c r="J7" s="56">
        <f t="shared" si="0"/>
        <v>0</v>
      </c>
      <c r="K7" s="37"/>
      <c r="L7" s="74"/>
      <c r="O7" s="162"/>
      <c r="Q7" s="200"/>
    </row>
    <row r="8" spans="1:17" ht="26.25" customHeight="1">
      <c r="A8" s="61">
        <v>4</v>
      </c>
      <c r="B8" s="199" t="s">
        <v>2042</v>
      </c>
      <c r="C8" s="157" t="s">
        <v>2043</v>
      </c>
      <c r="D8" s="158" t="s">
        <v>7</v>
      </c>
      <c r="E8" s="158">
        <v>40</v>
      </c>
      <c r="F8" s="39"/>
      <c r="G8" s="39"/>
      <c r="H8" s="40"/>
      <c r="I8" s="41"/>
      <c r="J8" s="56">
        <f t="shared" si="0"/>
        <v>0</v>
      </c>
      <c r="K8" s="37"/>
      <c r="L8" s="74"/>
      <c r="O8" s="162"/>
      <c r="Q8" s="200"/>
    </row>
    <row r="9" spans="1:17" ht="26.25" customHeight="1">
      <c r="A9" s="61">
        <v>5</v>
      </c>
      <c r="B9" s="199" t="s">
        <v>2044</v>
      </c>
      <c r="C9" s="157" t="s">
        <v>2043</v>
      </c>
      <c r="D9" s="158" t="s">
        <v>7</v>
      </c>
      <c r="E9" s="158">
        <v>230</v>
      </c>
      <c r="F9" s="39"/>
      <c r="G9" s="39"/>
      <c r="H9" s="40"/>
      <c r="I9" s="41"/>
      <c r="J9" s="56">
        <f t="shared" si="0"/>
        <v>0</v>
      </c>
      <c r="K9" s="37"/>
      <c r="L9" s="74"/>
      <c r="O9" s="162"/>
      <c r="Q9" s="200"/>
    </row>
    <row r="10" spans="1:17" ht="26.25" customHeight="1">
      <c r="A10" s="61">
        <v>6</v>
      </c>
      <c r="B10" s="199" t="s">
        <v>2045</v>
      </c>
      <c r="C10" s="157" t="s">
        <v>2046</v>
      </c>
      <c r="D10" s="158" t="s">
        <v>7</v>
      </c>
      <c r="E10" s="158">
        <v>136</v>
      </c>
      <c r="F10" s="39"/>
      <c r="G10" s="39"/>
      <c r="H10" s="40"/>
      <c r="I10" s="41"/>
      <c r="J10" s="56">
        <f t="shared" si="0"/>
        <v>0</v>
      </c>
      <c r="K10" s="37"/>
      <c r="L10" s="74"/>
      <c r="O10" s="162"/>
      <c r="Q10" s="200"/>
    </row>
    <row r="11" spans="1:17" ht="26.25" customHeight="1">
      <c r="A11" s="61">
        <v>7</v>
      </c>
      <c r="B11" s="199" t="s">
        <v>2047</v>
      </c>
      <c r="C11" s="157" t="s">
        <v>2048</v>
      </c>
      <c r="D11" s="158" t="s">
        <v>7</v>
      </c>
      <c r="E11" s="158">
        <v>379</v>
      </c>
      <c r="F11" s="39"/>
      <c r="G11" s="39"/>
      <c r="H11" s="40"/>
      <c r="I11" s="41"/>
      <c r="J11" s="56">
        <f t="shared" si="0"/>
        <v>0</v>
      </c>
      <c r="K11" s="37"/>
      <c r="L11" s="74"/>
      <c r="O11" s="162"/>
      <c r="Q11" s="200"/>
    </row>
    <row r="12" spans="1:17" ht="26.25" customHeight="1">
      <c r="A12" s="61">
        <v>8</v>
      </c>
      <c r="B12" s="199" t="s">
        <v>2049</v>
      </c>
      <c r="C12" s="157" t="s">
        <v>2050</v>
      </c>
      <c r="D12" s="158" t="s">
        <v>7</v>
      </c>
      <c r="E12" s="158">
        <v>1500</v>
      </c>
      <c r="F12" s="39"/>
      <c r="G12" s="39"/>
      <c r="H12" s="40"/>
      <c r="I12" s="41"/>
      <c r="J12" s="56">
        <f t="shared" si="0"/>
        <v>0</v>
      </c>
      <c r="K12" s="37"/>
      <c r="L12" s="74"/>
      <c r="O12" s="162"/>
      <c r="Q12" s="200"/>
    </row>
    <row r="13" spans="1:17" ht="26.25" customHeight="1">
      <c r="A13" s="61">
        <v>9</v>
      </c>
      <c r="B13" s="199" t="s">
        <v>2051</v>
      </c>
      <c r="C13" s="157" t="s">
        <v>2052</v>
      </c>
      <c r="D13" s="158" t="s">
        <v>7</v>
      </c>
      <c r="E13" s="158">
        <v>1200</v>
      </c>
      <c r="F13" s="39"/>
      <c r="G13" s="39"/>
      <c r="H13" s="40"/>
      <c r="I13" s="41"/>
      <c r="J13" s="56">
        <f t="shared" si="0"/>
        <v>0</v>
      </c>
      <c r="K13" s="37"/>
      <c r="L13" s="74"/>
      <c r="O13" s="162"/>
      <c r="Q13" s="200"/>
    </row>
    <row r="14" spans="1:17" ht="26.25" customHeight="1">
      <c r="A14" s="61">
        <v>10</v>
      </c>
      <c r="B14" s="199" t="s">
        <v>2053</v>
      </c>
      <c r="C14" s="157" t="s">
        <v>2054</v>
      </c>
      <c r="D14" s="158" t="s">
        <v>7</v>
      </c>
      <c r="E14" s="158">
        <v>5000</v>
      </c>
      <c r="F14" s="39"/>
      <c r="G14" s="39"/>
      <c r="H14" s="40"/>
      <c r="I14" s="41"/>
      <c r="J14" s="56">
        <f t="shared" si="0"/>
        <v>0</v>
      </c>
      <c r="K14" s="37"/>
      <c r="L14" s="74"/>
      <c r="O14" s="162"/>
      <c r="Q14" s="200"/>
    </row>
    <row r="15" spans="1:12" ht="26.25" customHeight="1">
      <c r="A15" s="61">
        <v>11</v>
      </c>
      <c r="B15" s="199" t="s">
        <v>2055</v>
      </c>
      <c r="C15" s="157" t="s">
        <v>2056</v>
      </c>
      <c r="D15" s="158" t="s">
        <v>7</v>
      </c>
      <c r="E15" s="158">
        <v>24</v>
      </c>
      <c r="F15" s="37"/>
      <c r="G15" s="37"/>
      <c r="H15" s="37"/>
      <c r="I15" s="67"/>
      <c r="J15" s="56">
        <f t="shared" si="0"/>
        <v>0</v>
      </c>
      <c r="K15" s="37"/>
      <c r="L15" s="74"/>
    </row>
    <row r="16" spans="1:12" ht="26.25" customHeight="1">
      <c r="A16" s="61">
        <v>12</v>
      </c>
      <c r="B16" s="199" t="s">
        <v>2057</v>
      </c>
      <c r="C16" s="157" t="s">
        <v>2058</v>
      </c>
      <c r="D16" s="158" t="s">
        <v>7</v>
      </c>
      <c r="E16" s="158">
        <v>4</v>
      </c>
      <c r="F16" s="37"/>
      <c r="G16" s="37"/>
      <c r="H16" s="37"/>
      <c r="I16" s="67"/>
      <c r="J16" s="56">
        <f t="shared" si="0"/>
        <v>0</v>
      </c>
      <c r="K16" s="37"/>
      <c r="L16" s="74"/>
    </row>
    <row r="17" spans="1:12" ht="26.25" customHeight="1">
      <c r="A17" s="61">
        <v>13</v>
      </c>
      <c r="B17" s="199" t="s">
        <v>2059</v>
      </c>
      <c r="C17" s="157" t="s">
        <v>2060</v>
      </c>
      <c r="D17" s="158" t="s">
        <v>7</v>
      </c>
      <c r="E17" s="158">
        <v>10</v>
      </c>
      <c r="F17" s="37"/>
      <c r="G17" s="37"/>
      <c r="H17" s="37"/>
      <c r="I17" s="67"/>
      <c r="J17" s="56">
        <f t="shared" si="0"/>
        <v>0</v>
      </c>
      <c r="K17" s="37"/>
      <c r="L17" s="74"/>
    </row>
    <row r="18" spans="1:12" ht="26.25" customHeight="1">
      <c r="A18" s="61">
        <v>14</v>
      </c>
      <c r="B18" s="199" t="s">
        <v>2061</v>
      </c>
      <c r="C18" s="157" t="s">
        <v>2062</v>
      </c>
      <c r="D18" s="158" t="s">
        <v>7</v>
      </c>
      <c r="E18" s="158">
        <v>7</v>
      </c>
      <c r="F18" s="37"/>
      <c r="G18" s="37"/>
      <c r="H18" s="37"/>
      <c r="I18" s="67"/>
      <c r="J18" s="56">
        <f t="shared" si="0"/>
        <v>0</v>
      </c>
      <c r="K18" s="37"/>
      <c r="L18" s="74"/>
    </row>
    <row r="19" spans="1:12" ht="26.25" customHeight="1">
      <c r="A19" s="61">
        <v>15</v>
      </c>
      <c r="B19" s="199" t="s">
        <v>2063</v>
      </c>
      <c r="C19" s="157" t="s">
        <v>2064</v>
      </c>
      <c r="D19" s="158" t="s">
        <v>7</v>
      </c>
      <c r="E19" s="158">
        <v>84</v>
      </c>
      <c r="F19" s="37"/>
      <c r="G19" s="37"/>
      <c r="H19" s="37"/>
      <c r="I19" s="67"/>
      <c r="J19" s="56">
        <f t="shared" si="0"/>
        <v>0</v>
      </c>
      <c r="K19" s="37"/>
      <c r="L19" s="74"/>
    </row>
    <row r="20" spans="1:12" ht="26.25" customHeight="1">
      <c r="A20" s="61">
        <v>16</v>
      </c>
      <c r="B20" s="199" t="s">
        <v>2065</v>
      </c>
      <c r="C20" s="157" t="s">
        <v>2066</v>
      </c>
      <c r="D20" s="158" t="s">
        <v>7</v>
      </c>
      <c r="E20" s="158">
        <v>38</v>
      </c>
      <c r="F20" s="37"/>
      <c r="G20" s="37"/>
      <c r="H20" s="37"/>
      <c r="I20" s="67"/>
      <c r="J20" s="56">
        <f t="shared" si="0"/>
        <v>0</v>
      </c>
      <c r="K20" s="37"/>
      <c r="L20" s="74"/>
    </row>
    <row r="21" spans="1:12" ht="26.25" customHeight="1">
      <c r="A21" s="61">
        <v>17</v>
      </c>
      <c r="B21" s="199" t="s">
        <v>2067</v>
      </c>
      <c r="C21" s="157" t="s">
        <v>2068</v>
      </c>
      <c r="D21" s="158" t="s">
        <v>7</v>
      </c>
      <c r="E21" s="158">
        <v>32</v>
      </c>
      <c r="F21" s="37"/>
      <c r="G21" s="37"/>
      <c r="H21" s="37"/>
      <c r="I21" s="67"/>
      <c r="J21" s="56">
        <f t="shared" si="0"/>
        <v>0</v>
      </c>
      <c r="K21" s="37"/>
      <c r="L21" s="74"/>
    </row>
    <row r="22" spans="1:12" ht="26.25" customHeight="1">
      <c r="A22" s="61">
        <v>18</v>
      </c>
      <c r="B22" s="199" t="s">
        <v>2069</v>
      </c>
      <c r="C22" s="157" t="s">
        <v>2070</v>
      </c>
      <c r="D22" s="158" t="s">
        <v>7</v>
      </c>
      <c r="E22" s="158">
        <v>170</v>
      </c>
      <c r="F22" s="37"/>
      <c r="G22" s="37"/>
      <c r="H22" s="37"/>
      <c r="I22" s="67"/>
      <c r="J22" s="56">
        <f t="shared" si="0"/>
        <v>0</v>
      </c>
      <c r="K22" s="37"/>
      <c r="L22" s="74"/>
    </row>
    <row r="23" spans="1:12" ht="26.25" customHeight="1">
      <c r="A23" s="61">
        <v>19</v>
      </c>
      <c r="B23" s="199" t="s">
        <v>2071</v>
      </c>
      <c r="C23" s="157" t="s">
        <v>2072</v>
      </c>
      <c r="D23" s="158" t="s">
        <v>7</v>
      </c>
      <c r="E23" s="158">
        <v>138</v>
      </c>
      <c r="F23" s="37"/>
      <c r="G23" s="37"/>
      <c r="H23" s="37"/>
      <c r="I23" s="67"/>
      <c r="J23" s="56">
        <f t="shared" si="0"/>
        <v>0</v>
      </c>
      <c r="K23" s="37"/>
      <c r="L23" s="74"/>
    </row>
    <row r="24" spans="1:12" ht="26.25" customHeight="1">
      <c r="A24" s="61">
        <v>20</v>
      </c>
      <c r="B24" s="199" t="s">
        <v>2073</v>
      </c>
      <c r="C24" s="157" t="s">
        <v>2074</v>
      </c>
      <c r="D24" s="158" t="s">
        <v>7</v>
      </c>
      <c r="E24" s="158">
        <v>38</v>
      </c>
      <c r="F24" s="37"/>
      <c r="G24" s="37"/>
      <c r="H24" s="37"/>
      <c r="I24" s="67"/>
      <c r="J24" s="56">
        <f t="shared" si="0"/>
        <v>0</v>
      </c>
      <c r="K24" s="37"/>
      <c r="L24" s="74"/>
    </row>
    <row r="25" spans="1:12" ht="26.25" customHeight="1">
      <c r="A25" s="61">
        <v>21</v>
      </c>
      <c r="B25" s="199" t="s">
        <v>2075</v>
      </c>
      <c r="C25" s="157" t="s">
        <v>2076</v>
      </c>
      <c r="D25" s="158" t="s">
        <v>7</v>
      </c>
      <c r="E25" s="158">
        <v>12</v>
      </c>
      <c r="F25" s="37"/>
      <c r="G25" s="37"/>
      <c r="H25" s="37"/>
      <c r="I25" s="67"/>
      <c r="J25" s="56">
        <f t="shared" si="0"/>
        <v>0</v>
      </c>
      <c r="K25" s="37"/>
      <c r="L25" s="74"/>
    </row>
    <row r="26" spans="1:12" ht="26.25" customHeight="1">
      <c r="A26" s="61">
        <v>22</v>
      </c>
      <c r="B26" s="199" t="s">
        <v>2075</v>
      </c>
      <c r="C26" s="157" t="s">
        <v>2076</v>
      </c>
      <c r="D26" s="158" t="s">
        <v>7</v>
      </c>
      <c r="E26" s="158">
        <v>12</v>
      </c>
      <c r="F26" s="37"/>
      <c r="G26" s="37"/>
      <c r="H26" s="37"/>
      <c r="I26" s="67"/>
      <c r="J26" s="56">
        <f t="shared" si="0"/>
        <v>0</v>
      </c>
      <c r="K26" s="37"/>
      <c r="L26" s="74"/>
    </row>
    <row r="27" spans="1:12" ht="26.25" customHeight="1">
      <c r="A27" s="61">
        <v>23</v>
      </c>
      <c r="B27" s="199" t="s">
        <v>2077</v>
      </c>
      <c r="C27" s="157" t="s">
        <v>2078</v>
      </c>
      <c r="D27" s="158" t="s">
        <v>7</v>
      </c>
      <c r="E27" s="158">
        <v>4</v>
      </c>
      <c r="F27" s="37"/>
      <c r="G27" s="37"/>
      <c r="H27" s="37"/>
      <c r="I27" s="67"/>
      <c r="J27" s="56">
        <f t="shared" si="0"/>
        <v>0</v>
      </c>
      <c r="K27" s="37"/>
      <c r="L27" s="74"/>
    </row>
    <row r="28" spans="1:12" ht="26.25" customHeight="1">
      <c r="A28" s="61">
        <v>24</v>
      </c>
      <c r="B28" s="199" t="s">
        <v>2079</v>
      </c>
      <c r="C28" s="157" t="s">
        <v>2080</v>
      </c>
      <c r="D28" s="158" t="s">
        <v>7</v>
      </c>
      <c r="E28" s="158">
        <v>7</v>
      </c>
      <c r="F28" s="37"/>
      <c r="G28" s="37"/>
      <c r="H28" s="37"/>
      <c r="I28" s="67"/>
      <c r="J28" s="56">
        <f t="shared" si="0"/>
        <v>0</v>
      </c>
      <c r="K28" s="37"/>
      <c r="L28" s="74"/>
    </row>
    <row r="29" spans="1:12" ht="26.25" customHeight="1">
      <c r="A29" s="61">
        <v>25</v>
      </c>
      <c r="B29" s="199" t="s">
        <v>2081</v>
      </c>
      <c r="C29" s="157" t="s">
        <v>2082</v>
      </c>
      <c r="D29" s="158" t="s">
        <v>7</v>
      </c>
      <c r="E29" s="158">
        <v>16</v>
      </c>
      <c r="F29" s="37"/>
      <c r="G29" s="37"/>
      <c r="H29" s="37"/>
      <c r="I29" s="67"/>
      <c r="J29" s="56">
        <f t="shared" si="0"/>
        <v>0</v>
      </c>
      <c r="K29" s="37"/>
      <c r="L29" s="74"/>
    </row>
    <row r="30" spans="1:12" ht="26.25" customHeight="1">
      <c r="A30" s="61">
        <v>26</v>
      </c>
      <c r="B30" s="199" t="s">
        <v>2083</v>
      </c>
      <c r="C30" s="157" t="s">
        <v>2084</v>
      </c>
      <c r="D30" s="158" t="s">
        <v>7</v>
      </c>
      <c r="E30" s="158">
        <v>4</v>
      </c>
      <c r="F30" s="37"/>
      <c r="G30" s="37"/>
      <c r="H30" s="37"/>
      <c r="I30" s="67"/>
      <c r="J30" s="56">
        <f t="shared" si="0"/>
        <v>0</v>
      </c>
      <c r="K30" s="37"/>
      <c r="L30" s="74"/>
    </row>
    <row r="31" spans="1:12" ht="26.25" customHeight="1">
      <c r="A31" s="61">
        <v>27</v>
      </c>
      <c r="B31" s="199" t="s">
        <v>2085</v>
      </c>
      <c r="C31" s="157" t="s">
        <v>2086</v>
      </c>
      <c r="D31" s="158" t="s">
        <v>7</v>
      </c>
      <c r="E31" s="158">
        <v>334</v>
      </c>
      <c r="F31" s="37"/>
      <c r="G31" s="37"/>
      <c r="H31" s="37"/>
      <c r="I31" s="67"/>
      <c r="J31" s="56">
        <f t="shared" si="0"/>
        <v>0</v>
      </c>
      <c r="K31" s="37"/>
      <c r="L31" s="74"/>
    </row>
    <row r="32" spans="1:12" ht="26.25" customHeight="1">
      <c r="A32" s="61">
        <v>28</v>
      </c>
      <c r="B32" s="199" t="s">
        <v>2087</v>
      </c>
      <c r="C32" s="157" t="s">
        <v>2088</v>
      </c>
      <c r="D32" s="158" t="s">
        <v>7</v>
      </c>
      <c r="E32" s="158">
        <v>2</v>
      </c>
      <c r="F32" s="37"/>
      <c r="G32" s="37"/>
      <c r="H32" s="37"/>
      <c r="I32" s="67"/>
      <c r="J32" s="56">
        <f t="shared" si="0"/>
        <v>0</v>
      </c>
      <c r="K32" s="37"/>
      <c r="L32" s="74"/>
    </row>
    <row r="33" spans="1:12" ht="26.25" customHeight="1">
      <c r="A33" s="61">
        <v>29</v>
      </c>
      <c r="B33" s="199" t="s">
        <v>2089</v>
      </c>
      <c r="C33" s="157" t="s">
        <v>2090</v>
      </c>
      <c r="D33" s="158" t="s">
        <v>7</v>
      </c>
      <c r="E33" s="158">
        <v>2</v>
      </c>
      <c r="F33" s="37"/>
      <c r="G33" s="37"/>
      <c r="H33" s="37"/>
      <c r="I33" s="67"/>
      <c r="J33" s="56">
        <f t="shared" si="0"/>
        <v>0</v>
      </c>
      <c r="K33" s="37"/>
      <c r="L33" s="74"/>
    </row>
    <row r="34" spans="1:12" ht="26.25" customHeight="1">
      <c r="A34" s="61">
        <v>30</v>
      </c>
      <c r="B34" s="199" t="s">
        <v>2091</v>
      </c>
      <c r="C34" s="157" t="s">
        <v>2092</v>
      </c>
      <c r="D34" s="158" t="s">
        <v>7</v>
      </c>
      <c r="E34" s="158">
        <v>19</v>
      </c>
      <c r="F34" s="37"/>
      <c r="G34" s="37"/>
      <c r="H34" s="37"/>
      <c r="I34" s="67"/>
      <c r="J34" s="56">
        <f t="shared" si="0"/>
        <v>0</v>
      </c>
      <c r="K34" s="37"/>
      <c r="L34" s="74"/>
    </row>
    <row r="35" spans="1:12" ht="26.25" customHeight="1">
      <c r="A35" s="61">
        <v>31</v>
      </c>
      <c r="B35" s="199" t="s">
        <v>2093</v>
      </c>
      <c r="C35" s="157" t="s">
        <v>2094</v>
      </c>
      <c r="D35" s="158" t="s">
        <v>7</v>
      </c>
      <c r="E35" s="158">
        <v>10</v>
      </c>
      <c r="F35" s="37"/>
      <c r="G35" s="37"/>
      <c r="H35" s="37"/>
      <c r="I35" s="67"/>
      <c r="J35" s="56">
        <f t="shared" si="0"/>
        <v>0</v>
      </c>
      <c r="K35" s="37"/>
      <c r="L35" s="74"/>
    </row>
    <row r="36" spans="1:12" ht="26.25" customHeight="1">
      <c r="A36" s="61">
        <v>32</v>
      </c>
      <c r="B36" s="199" t="s">
        <v>2095</v>
      </c>
      <c r="C36" s="157" t="s">
        <v>2096</v>
      </c>
      <c r="D36" s="158" t="s">
        <v>7</v>
      </c>
      <c r="E36" s="158">
        <v>14</v>
      </c>
      <c r="F36" s="37"/>
      <c r="G36" s="37"/>
      <c r="H36" s="37"/>
      <c r="I36" s="67"/>
      <c r="J36" s="56">
        <f t="shared" si="0"/>
        <v>0</v>
      </c>
      <c r="K36" s="37"/>
      <c r="L36" s="74"/>
    </row>
    <row r="37" spans="1:12" ht="26.25" customHeight="1">
      <c r="A37" s="61">
        <v>33</v>
      </c>
      <c r="B37" s="199" t="s">
        <v>2097</v>
      </c>
      <c r="C37" s="157" t="s">
        <v>2098</v>
      </c>
      <c r="D37" s="158" t="s">
        <v>7</v>
      </c>
      <c r="E37" s="158">
        <v>8</v>
      </c>
      <c r="F37" s="37"/>
      <c r="G37" s="37"/>
      <c r="H37" s="37"/>
      <c r="I37" s="67"/>
      <c r="J37" s="56">
        <f aca="true" t="shared" si="1" ref="J37:J68">I37*E37</f>
        <v>0</v>
      </c>
      <c r="K37" s="37"/>
      <c r="L37" s="74"/>
    </row>
    <row r="38" spans="1:12" ht="26.25" customHeight="1">
      <c r="A38" s="61">
        <v>34</v>
      </c>
      <c r="B38" s="199" t="s">
        <v>2099</v>
      </c>
      <c r="C38" s="157" t="s">
        <v>2100</v>
      </c>
      <c r="D38" s="158" t="s">
        <v>7</v>
      </c>
      <c r="E38" s="158">
        <v>80</v>
      </c>
      <c r="F38" s="37"/>
      <c r="G38" s="37"/>
      <c r="H38" s="37"/>
      <c r="I38" s="67"/>
      <c r="J38" s="56">
        <f t="shared" si="1"/>
        <v>0</v>
      </c>
      <c r="K38" s="37"/>
      <c r="L38" s="74"/>
    </row>
    <row r="39" spans="1:12" ht="26.25" customHeight="1">
      <c r="A39" s="61">
        <v>35</v>
      </c>
      <c r="B39" s="199" t="s">
        <v>2101</v>
      </c>
      <c r="C39" s="157" t="s">
        <v>2102</v>
      </c>
      <c r="D39" s="158" t="s">
        <v>7</v>
      </c>
      <c r="E39" s="158">
        <v>1</v>
      </c>
      <c r="F39" s="37"/>
      <c r="G39" s="37"/>
      <c r="H39" s="37"/>
      <c r="I39" s="67"/>
      <c r="J39" s="56">
        <f t="shared" si="1"/>
        <v>0</v>
      </c>
      <c r="K39" s="37"/>
      <c r="L39" s="74"/>
    </row>
    <row r="40" spans="1:12" ht="26.25" customHeight="1">
      <c r="A40" s="61">
        <v>36</v>
      </c>
      <c r="B40" s="199" t="s">
        <v>2103</v>
      </c>
      <c r="C40" s="157" t="s">
        <v>2104</v>
      </c>
      <c r="D40" s="158" t="s">
        <v>7</v>
      </c>
      <c r="E40" s="158">
        <v>81</v>
      </c>
      <c r="F40" s="37"/>
      <c r="G40" s="37"/>
      <c r="H40" s="37"/>
      <c r="I40" s="67"/>
      <c r="J40" s="56">
        <f t="shared" si="1"/>
        <v>0</v>
      </c>
      <c r="K40" s="37"/>
      <c r="L40" s="74"/>
    </row>
    <row r="41" spans="1:12" ht="26.25" customHeight="1">
      <c r="A41" s="61">
        <v>37</v>
      </c>
      <c r="B41" s="199" t="s">
        <v>2105</v>
      </c>
      <c r="C41" s="157" t="s">
        <v>2106</v>
      </c>
      <c r="D41" s="158" t="s">
        <v>7</v>
      </c>
      <c r="E41" s="158">
        <v>18</v>
      </c>
      <c r="F41" s="37"/>
      <c r="G41" s="37"/>
      <c r="H41" s="37"/>
      <c r="I41" s="67"/>
      <c r="J41" s="56">
        <f t="shared" si="1"/>
        <v>0</v>
      </c>
      <c r="K41" s="37"/>
      <c r="L41" s="74"/>
    </row>
    <row r="42" spans="1:12" ht="26.25" customHeight="1">
      <c r="A42" s="61">
        <v>38</v>
      </c>
      <c r="B42" s="199" t="s">
        <v>2107</v>
      </c>
      <c r="C42" s="157" t="s">
        <v>2108</v>
      </c>
      <c r="D42" s="158" t="s">
        <v>7</v>
      </c>
      <c r="E42" s="158">
        <v>52</v>
      </c>
      <c r="F42" s="37"/>
      <c r="G42" s="37"/>
      <c r="H42" s="37"/>
      <c r="I42" s="67"/>
      <c r="J42" s="56">
        <f t="shared" si="1"/>
        <v>0</v>
      </c>
      <c r="K42" s="37"/>
      <c r="L42" s="74"/>
    </row>
    <row r="43" spans="1:12" ht="26.25" customHeight="1">
      <c r="A43" s="61">
        <v>39</v>
      </c>
      <c r="B43" s="199" t="s">
        <v>2109</v>
      </c>
      <c r="C43" s="157" t="s">
        <v>2110</v>
      </c>
      <c r="D43" s="158" t="s">
        <v>7</v>
      </c>
      <c r="E43" s="158">
        <v>10</v>
      </c>
      <c r="F43" s="37"/>
      <c r="G43" s="37"/>
      <c r="H43" s="37"/>
      <c r="I43" s="67"/>
      <c r="J43" s="56">
        <f t="shared" si="1"/>
        <v>0</v>
      </c>
      <c r="K43" s="37"/>
      <c r="L43" s="74"/>
    </row>
    <row r="44" spans="1:12" ht="26.25" customHeight="1">
      <c r="A44" s="61">
        <v>40</v>
      </c>
      <c r="B44" s="199" t="s">
        <v>2111</v>
      </c>
      <c r="C44" s="157" t="s">
        <v>2112</v>
      </c>
      <c r="D44" s="158" t="s">
        <v>7</v>
      </c>
      <c r="E44" s="158">
        <v>10</v>
      </c>
      <c r="F44" s="37"/>
      <c r="G44" s="37"/>
      <c r="H44" s="37"/>
      <c r="I44" s="67"/>
      <c r="J44" s="56">
        <f t="shared" si="1"/>
        <v>0</v>
      </c>
      <c r="K44" s="37"/>
      <c r="L44" s="74"/>
    </row>
    <row r="45" spans="1:12" ht="26.25" customHeight="1">
      <c r="A45" s="61">
        <v>41</v>
      </c>
      <c r="B45" s="199" t="s">
        <v>2113</v>
      </c>
      <c r="C45" s="157" t="s">
        <v>2114</v>
      </c>
      <c r="D45" s="158" t="s">
        <v>7</v>
      </c>
      <c r="E45" s="158">
        <v>24</v>
      </c>
      <c r="F45" s="37"/>
      <c r="G45" s="37"/>
      <c r="H45" s="37"/>
      <c r="I45" s="67"/>
      <c r="J45" s="56">
        <f t="shared" si="1"/>
        <v>0</v>
      </c>
      <c r="K45" s="37"/>
      <c r="L45" s="74"/>
    </row>
    <row r="46" spans="1:12" ht="26.25" customHeight="1">
      <c r="A46" s="61">
        <v>42</v>
      </c>
      <c r="B46" s="199" t="s">
        <v>2115</v>
      </c>
      <c r="C46" s="157" t="s">
        <v>2116</v>
      </c>
      <c r="D46" s="158" t="s">
        <v>7</v>
      </c>
      <c r="E46" s="158">
        <v>13</v>
      </c>
      <c r="F46" s="70"/>
      <c r="G46" s="37"/>
      <c r="H46" s="37"/>
      <c r="I46" s="67"/>
      <c r="J46" s="56">
        <f t="shared" si="1"/>
        <v>0</v>
      </c>
      <c r="K46" s="37"/>
      <c r="L46" s="74"/>
    </row>
    <row r="47" spans="1:12" ht="26.25" customHeight="1">
      <c r="A47" s="61">
        <v>43</v>
      </c>
      <c r="B47" s="199" t="s">
        <v>2085</v>
      </c>
      <c r="C47" s="157" t="s">
        <v>2117</v>
      </c>
      <c r="D47" s="158" t="s">
        <v>7</v>
      </c>
      <c r="E47" s="158">
        <v>270</v>
      </c>
      <c r="F47" s="37"/>
      <c r="G47" s="37"/>
      <c r="H47" s="37"/>
      <c r="I47" s="67"/>
      <c r="J47" s="56">
        <f t="shared" si="1"/>
        <v>0</v>
      </c>
      <c r="K47" s="37"/>
      <c r="L47" s="74"/>
    </row>
    <row r="48" spans="1:12" ht="26.25" customHeight="1">
      <c r="A48" s="61">
        <v>44</v>
      </c>
      <c r="B48" s="199" t="s">
        <v>2085</v>
      </c>
      <c r="C48" s="157" t="s">
        <v>2117</v>
      </c>
      <c r="D48" s="158" t="s">
        <v>7</v>
      </c>
      <c r="E48" s="158">
        <v>242</v>
      </c>
      <c r="F48" s="37"/>
      <c r="G48" s="37"/>
      <c r="H48" s="37"/>
      <c r="I48" s="67"/>
      <c r="J48" s="56">
        <f t="shared" si="1"/>
        <v>0</v>
      </c>
      <c r="K48" s="37"/>
      <c r="L48" s="74"/>
    </row>
    <row r="49" spans="1:12" ht="26.25" customHeight="1">
      <c r="A49" s="61">
        <v>45</v>
      </c>
      <c r="B49" s="199" t="s">
        <v>2118</v>
      </c>
      <c r="C49" s="157" t="s">
        <v>2119</v>
      </c>
      <c r="D49" s="158" t="s">
        <v>7</v>
      </c>
      <c r="E49" s="158">
        <v>4</v>
      </c>
      <c r="F49" s="71"/>
      <c r="G49" s="37"/>
      <c r="H49" s="37"/>
      <c r="I49" s="67"/>
      <c r="J49" s="56">
        <f t="shared" si="1"/>
        <v>0</v>
      </c>
      <c r="K49" s="37"/>
      <c r="L49" s="74"/>
    </row>
    <row r="50" spans="1:12" ht="26.25" customHeight="1">
      <c r="A50" s="61">
        <v>46</v>
      </c>
      <c r="B50" s="199" t="s">
        <v>2120</v>
      </c>
      <c r="C50" s="157" t="s">
        <v>2121</v>
      </c>
      <c r="D50" s="158" t="s">
        <v>7</v>
      </c>
      <c r="E50" s="158">
        <v>30</v>
      </c>
      <c r="F50" s="37"/>
      <c r="G50" s="37"/>
      <c r="H50" s="37"/>
      <c r="I50" s="67"/>
      <c r="J50" s="56">
        <f t="shared" si="1"/>
        <v>0</v>
      </c>
      <c r="K50" s="37"/>
      <c r="L50" s="74"/>
    </row>
    <row r="51" spans="1:12" ht="26.25" customHeight="1">
      <c r="A51" s="61">
        <v>47</v>
      </c>
      <c r="B51" s="199" t="s">
        <v>2122</v>
      </c>
      <c r="C51" s="157" t="s">
        <v>2123</v>
      </c>
      <c r="D51" s="158" t="s">
        <v>7</v>
      </c>
      <c r="E51" s="158">
        <v>4</v>
      </c>
      <c r="F51" s="37"/>
      <c r="G51" s="37"/>
      <c r="H51" s="37"/>
      <c r="I51" s="67"/>
      <c r="J51" s="56">
        <f t="shared" si="1"/>
        <v>0</v>
      </c>
      <c r="K51" s="37"/>
      <c r="L51" s="74"/>
    </row>
    <row r="52" spans="1:12" ht="26.25" customHeight="1">
      <c r="A52" s="61">
        <v>48</v>
      </c>
      <c r="B52" s="199" t="s">
        <v>2124</v>
      </c>
      <c r="C52" s="157" t="s">
        <v>2125</v>
      </c>
      <c r="D52" s="158" t="s">
        <v>7</v>
      </c>
      <c r="E52" s="158">
        <v>30</v>
      </c>
      <c r="F52" s="37"/>
      <c r="G52" s="37"/>
      <c r="H52" s="37"/>
      <c r="I52" s="67"/>
      <c r="J52" s="56">
        <f t="shared" si="1"/>
        <v>0</v>
      </c>
      <c r="K52" s="37"/>
      <c r="L52" s="74"/>
    </row>
    <row r="53" spans="1:12" ht="26.25" customHeight="1">
      <c r="A53" s="61">
        <v>49</v>
      </c>
      <c r="B53" s="199" t="s">
        <v>2126</v>
      </c>
      <c r="C53" s="157" t="s">
        <v>2127</v>
      </c>
      <c r="D53" s="158" t="s">
        <v>7</v>
      </c>
      <c r="E53" s="158">
        <v>20</v>
      </c>
      <c r="F53" s="37"/>
      <c r="G53" s="37"/>
      <c r="H53" s="37"/>
      <c r="I53" s="67"/>
      <c r="J53" s="56">
        <f t="shared" si="1"/>
        <v>0</v>
      </c>
      <c r="K53" s="37"/>
      <c r="L53" s="74"/>
    </row>
    <row r="54" spans="1:12" ht="26.25" customHeight="1">
      <c r="A54" s="61">
        <v>50</v>
      </c>
      <c r="B54" s="199" t="s">
        <v>2128</v>
      </c>
      <c r="C54" s="157" t="s">
        <v>2129</v>
      </c>
      <c r="D54" s="158" t="s">
        <v>7</v>
      </c>
      <c r="E54" s="158">
        <v>200</v>
      </c>
      <c r="F54" s="37"/>
      <c r="G54" s="37"/>
      <c r="H54" s="37"/>
      <c r="I54" s="67"/>
      <c r="J54" s="56">
        <f t="shared" si="1"/>
        <v>0</v>
      </c>
      <c r="K54" s="37"/>
      <c r="L54" s="74"/>
    </row>
    <row r="55" spans="1:12" ht="26.25" customHeight="1">
      <c r="A55" s="61">
        <v>51</v>
      </c>
      <c r="B55" s="199" t="s">
        <v>2130</v>
      </c>
      <c r="C55" s="157" t="s">
        <v>2131</v>
      </c>
      <c r="D55" s="158" t="s">
        <v>7</v>
      </c>
      <c r="E55" s="158">
        <v>215</v>
      </c>
      <c r="F55" s="37"/>
      <c r="G55" s="37"/>
      <c r="H55" s="37"/>
      <c r="I55" s="67"/>
      <c r="J55" s="56">
        <f t="shared" si="1"/>
        <v>0</v>
      </c>
      <c r="K55" s="37"/>
      <c r="L55" s="74"/>
    </row>
    <row r="56" spans="1:12" ht="26.25" customHeight="1">
      <c r="A56" s="61">
        <v>52</v>
      </c>
      <c r="B56" s="199" t="s">
        <v>2132</v>
      </c>
      <c r="C56" s="157" t="s">
        <v>2133</v>
      </c>
      <c r="D56" s="158" t="s">
        <v>7</v>
      </c>
      <c r="E56" s="158">
        <v>82</v>
      </c>
      <c r="F56" s="37"/>
      <c r="G56" s="37"/>
      <c r="H56" s="37"/>
      <c r="I56" s="67"/>
      <c r="J56" s="56">
        <f t="shared" si="1"/>
        <v>0</v>
      </c>
      <c r="K56" s="37"/>
      <c r="L56" s="74"/>
    </row>
    <row r="57" spans="1:12" ht="26.25" customHeight="1">
      <c r="A57" s="61">
        <v>53</v>
      </c>
      <c r="B57" s="199" t="s">
        <v>2134</v>
      </c>
      <c r="C57" s="157" t="s">
        <v>2135</v>
      </c>
      <c r="D57" s="158" t="s">
        <v>7</v>
      </c>
      <c r="E57" s="158">
        <v>36</v>
      </c>
      <c r="F57" s="37"/>
      <c r="G57" s="37"/>
      <c r="H57" s="37"/>
      <c r="I57" s="67"/>
      <c r="J57" s="56">
        <f t="shared" si="1"/>
        <v>0</v>
      </c>
      <c r="K57" s="37"/>
      <c r="L57" s="74"/>
    </row>
    <row r="58" spans="1:12" ht="26.25" customHeight="1">
      <c r="A58" s="61">
        <v>54</v>
      </c>
      <c r="B58" s="199" t="s">
        <v>2136</v>
      </c>
      <c r="C58" s="157" t="s">
        <v>2137</v>
      </c>
      <c r="D58" s="158" t="s">
        <v>7</v>
      </c>
      <c r="E58" s="158">
        <v>160</v>
      </c>
      <c r="F58" s="37"/>
      <c r="G58" s="37"/>
      <c r="H58" s="37"/>
      <c r="I58" s="67"/>
      <c r="J58" s="56">
        <f t="shared" si="1"/>
        <v>0</v>
      </c>
      <c r="K58" s="37"/>
      <c r="L58" s="74"/>
    </row>
    <row r="59" spans="1:12" ht="26.25" customHeight="1">
      <c r="A59" s="61">
        <v>55</v>
      </c>
      <c r="B59" s="199" t="s">
        <v>2138</v>
      </c>
      <c r="C59" s="157" t="s">
        <v>2139</v>
      </c>
      <c r="D59" s="158" t="s">
        <v>7</v>
      </c>
      <c r="E59" s="158">
        <v>14</v>
      </c>
      <c r="F59" s="37"/>
      <c r="G59" s="37"/>
      <c r="H59" s="37"/>
      <c r="I59" s="67"/>
      <c r="J59" s="56">
        <f t="shared" si="1"/>
        <v>0</v>
      </c>
      <c r="K59" s="37"/>
      <c r="L59" s="74"/>
    </row>
    <row r="60" spans="1:12" ht="26.25" customHeight="1">
      <c r="A60" s="61">
        <v>56</v>
      </c>
      <c r="B60" s="199" t="s">
        <v>2140</v>
      </c>
      <c r="C60" s="157" t="s">
        <v>2141</v>
      </c>
      <c r="D60" s="158" t="s">
        <v>7</v>
      </c>
      <c r="E60" s="158">
        <v>20</v>
      </c>
      <c r="F60" s="37"/>
      <c r="G60" s="37"/>
      <c r="H60" s="37"/>
      <c r="I60" s="67"/>
      <c r="J60" s="56">
        <f t="shared" si="1"/>
        <v>0</v>
      </c>
      <c r="K60" s="37"/>
      <c r="L60" s="74"/>
    </row>
    <row r="61" spans="1:12" ht="26.25" customHeight="1">
      <c r="A61" s="61">
        <v>57</v>
      </c>
      <c r="B61" s="199" t="s">
        <v>2142</v>
      </c>
      <c r="C61" s="157" t="s">
        <v>2143</v>
      </c>
      <c r="D61" s="158" t="s">
        <v>7</v>
      </c>
      <c r="E61" s="158">
        <v>24</v>
      </c>
      <c r="F61" s="37"/>
      <c r="G61" s="37"/>
      <c r="H61" s="37"/>
      <c r="I61" s="67"/>
      <c r="J61" s="56">
        <f t="shared" si="1"/>
        <v>0</v>
      </c>
      <c r="K61" s="37"/>
      <c r="L61" s="74"/>
    </row>
    <row r="62" spans="1:12" ht="26.25" customHeight="1">
      <c r="A62" s="61">
        <v>58</v>
      </c>
      <c r="B62" s="199" t="s">
        <v>2144</v>
      </c>
      <c r="C62" s="157" t="s">
        <v>2145</v>
      </c>
      <c r="D62" s="158" t="s">
        <v>7</v>
      </c>
      <c r="E62" s="158">
        <v>66</v>
      </c>
      <c r="F62" s="37"/>
      <c r="G62" s="37"/>
      <c r="H62" s="37"/>
      <c r="I62" s="67"/>
      <c r="J62" s="56">
        <f t="shared" si="1"/>
        <v>0</v>
      </c>
      <c r="K62" s="37"/>
      <c r="L62" s="74"/>
    </row>
    <row r="63" spans="1:12" ht="26.25" customHeight="1">
      <c r="A63" s="61">
        <v>59</v>
      </c>
      <c r="B63" s="199" t="s">
        <v>2146</v>
      </c>
      <c r="C63" s="157" t="s">
        <v>2147</v>
      </c>
      <c r="D63" s="158" t="s">
        <v>7</v>
      </c>
      <c r="E63" s="158">
        <v>67</v>
      </c>
      <c r="F63" s="37"/>
      <c r="G63" s="37"/>
      <c r="H63" s="37"/>
      <c r="I63" s="67"/>
      <c r="J63" s="56">
        <f t="shared" si="1"/>
        <v>0</v>
      </c>
      <c r="K63" s="37"/>
      <c r="L63" s="74"/>
    </row>
    <row r="64" spans="1:12" ht="26.25" customHeight="1">
      <c r="A64" s="61">
        <v>60</v>
      </c>
      <c r="B64" s="199" t="s">
        <v>2148</v>
      </c>
      <c r="C64" s="157" t="s">
        <v>2149</v>
      </c>
      <c r="D64" s="158" t="s">
        <v>7</v>
      </c>
      <c r="E64" s="158">
        <v>208</v>
      </c>
      <c r="F64" s="37"/>
      <c r="G64" s="37"/>
      <c r="H64" s="37"/>
      <c r="I64" s="67"/>
      <c r="J64" s="56">
        <f t="shared" si="1"/>
        <v>0</v>
      </c>
      <c r="K64" s="37"/>
      <c r="L64" s="74"/>
    </row>
    <row r="65" spans="1:12" ht="26.25" customHeight="1">
      <c r="A65" s="61">
        <v>61</v>
      </c>
      <c r="B65" s="199" t="s">
        <v>2150</v>
      </c>
      <c r="C65" s="157" t="s">
        <v>2151</v>
      </c>
      <c r="D65" s="158" t="s">
        <v>7</v>
      </c>
      <c r="E65" s="158">
        <v>46</v>
      </c>
      <c r="F65" s="37"/>
      <c r="G65" s="37"/>
      <c r="H65" s="37"/>
      <c r="I65" s="67"/>
      <c r="J65" s="56">
        <f t="shared" si="1"/>
        <v>0</v>
      </c>
      <c r="K65" s="37"/>
      <c r="L65" s="74"/>
    </row>
    <row r="66" spans="1:12" ht="26.25" customHeight="1">
      <c r="A66" s="61">
        <v>62</v>
      </c>
      <c r="B66" s="199" t="s">
        <v>2152</v>
      </c>
      <c r="C66" s="157" t="s">
        <v>2153</v>
      </c>
      <c r="D66" s="158" t="s">
        <v>7</v>
      </c>
      <c r="E66" s="158">
        <v>4</v>
      </c>
      <c r="F66" s="37"/>
      <c r="G66" s="37"/>
      <c r="H66" s="37"/>
      <c r="I66" s="67"/>
      <c r="J66" s="56">
        <f t="shared" si="1"/>
        <v>0</v>
      </c>
      <c r="K66" s="37"/>
      <c r="L66" s="74"/>
    </row>
    <row r="67" spans="1:12" ht="26.25" customHeight="1">
      <c r="A67" s="61">
        <v>63</v>
      </c>
      <c r="B67" s="199" t="s">
        <v>2154</v>
      </c>
      <c r="C67" s="157" t="s">
        <v>2155</v>
      </c>
      <c r="D67" s="158" t="s">
        <v>7</v>
      </c>
      <c r="E67" s="158">
        <v>4</v>
      </c>
      <c r="F67" s="37"/>
      <c r="G67" s="37"/>
      <c r="H67" s="37"/>
      <c r="I67" s="67"/>
      <c r="J67" s="56">
        <f t="shared" si="1"/>
        <v>0</v>
      </c>
      <c r="K67" s="37"/>
      <c r="L67" s="74"/>
    </row>
    <row r="68" spans="1:12" ht="26.25" customHeight="1">
      <c r="A68" s="61">
        <v>64</v>
      </c>
      <c r="B68" s="199" t="s">
        <v>2156</v>
      </c>
      <c r="C68" s="157" t="s">
        <v>2157</v>
      </c>
      <c r="D68" s="158" t="s">
        <v>7</v>
      </c>
      <c r="E68" s="158">
        <v>3</v>
      </c>
      <c r="F68" s="37"/>
      <c r="G68" s="37"/>
      <c r="H68" s="37"/>
      <c r="I68" s="67"/>
      <c r="J68" s="56">
        <f t="shared" si="1"/>
        <v>0</v>
      </c>
      <c r="K68" s="37"/>
      <c r="L68" s="74"/>
    </row>
    <row r="69" spans="1:12" ht="26.25" customHeight="1">
      <c r="A69" s="61">
        <v>65</v>
      </c>
      <c r="B69" s="199" t="s">
        <v>2158</v>
      </c>
      <c r="C69" s="157" t="s">
        <v>2159</v>
      </c>
      <c r="D69" s="158" t="s">
        <v>7</v>
      </c>
      <c r="E69" s="158">
        <v>8</v>
      </c>
      <c r="F69" s="37"/>
      <c r="G69" s="37"/>
      <c r="H69" s="37"/>
      <c r="I69" s="67"/>
      <c r="J69" s="56">
        <f aca="true" t="shared" si="2" ref="J69:J100">I69*E69</f>
        <v>0</v>
      </c>
      <c r="K69" s="37"/>
      <c r="L69" s="74"/>
    </row>
    <row r="70" spans="1:12" ht="26.25" customHeight="1">
      <c r="A70" s="61">
        <v>66</v>
      </c>
      <c r="B70" s="199" t="s">
        <v>2160</v>
      </c>
      <c r="C70" s="157" t="s">
        <v>2161</v>
      </c>
      <c r="D70" s="158" t="s">
        <v>7</v>
      </c>
      <c r="E70" s="158">
        <v>6</v>
      </c>
      <c r="F70" s="37"/>
      <c r="G70" s="37"/>
      <c r="H70" s="37"/>
      <c r="I70" s="67"/>
      <c r="J70" s="56">
        <f t="shared" si="2"/>
        <v>0</v>
      </c>
      <c r="K70" s="37"/>
      <c r="L70" s="74"/>
    </row>
    <row r="71" spans="1:12" ht="26.25" customHeight="1">
      <c r="A71" s="61">
        <v>67</v>
      </c>
      <c r="B71" s="199" t="s">
        <v>2162</v>
      </c>
      <c r="C71" s="157" t="s">
        <v>2163</v>
      </c>
      <c r="D71" s="158" t="s">
        <v>7</v>
      </c>
      <c r="E71" s="158">
        <v>8</v>
      </c>
      <c r="F71" s="37"/>
      <c r="G71" s="37"/>
      <c r="H71" s="37"/>
      <c r="I71" s="67"/>
      <c r="J71" s="56">
        <f t="shared" si="2"/>
        <v>0</v>
      </c>
      <c r="K71" s="37"/>
      <c r="L71" s="74"/>
    </row>
    <row r="72" spans="1:12" ht="26.25" customHeight="1">
      <c r="A72" s="61">
        <v>68</v>
      </c>
      <c r="B72" s="199" t="s">
        <v>2164</v>
      </c>
      <c r="C72" s="157" t="s">
        <v>2165</v>
      </c>
      <c r="D72" s="158" t="s">
        <v>7</v>
      </c>
      <c r="E72" s="158">
        <v>18</v>
      </c>
      <c r="F72" s="37"/>
      <c r="G72" s="37"/>
      <c r="H72" s="37"/>
      <c r="I72" s="67"/>
      <c r="J72" s="56">
        <f t="shared" si="2"/>
        <v>0</v>
      </c>
      <c r="K72" s="37"/>
      <c r="L72" s="74"/>
    </row>
    <row r="73" spans="1:12" ht="26.25" customHeight="1">
      <c r="A73" s="61">
        <v>69</v>
      </c>
      <c r="B73" s="199" t="s">
        <v>2166</v>
      </c>
      <c r="C73" s="157" t="s">
        <v>2167</v>
      </c>
      <c r="D73" s="158" t="s">
        <v>7</v>
      </c>
      <c r="E73" s="158">
        <v>43</v>
      </c>
      <c r="F73" s="37"/>
      <c r="G73" s="37"/>
      <c r="H73" s="37"/>
      <c r="I73" s="67"/>
      <c r="J73" s="56">
        <f t="shared" si="2"/>
        <v>0</v>
      </c>
      <c r="K73" s="37"/>
      <c r="L73" s="74"/>
    </row>
    <row r="74" spans="1:12" ht="26.25" customHeight="1">
      <c r="A74" s="61">
        <v>70</v>
      </c>
      <c r="B74" s="199" t="s">
        <v>2168</v>
      </c>
      <c r="C74" s="157" t="s">
        <v>2169</v>
      </c>
      <c r="D74" s="158" t="s">
        <v>7</v>
      </c>
      <c r="E74" s="158">
        <v>10</v>
      </c>
      <c r="F74" s="37"/>
      <c r="G74" s="37"/>
      <c r="H74" s="37"/>
      <c r="I74" s="67"/>
      <c r="J74" s="56">
        <f t="shared" si="2"/>
        <v>0</v>
      </c>
      <c r="K74" s="37"/>
      <c r="L74" s="74"/>
    </row>
    <row r="75" spans="1:12" ht="26.25" customHeight="1">
      <c r="A75" s="61">
        <v>71</v>
      </c>
      <c r="B75" s="199" t="s">
        <v>2170</v>
      </c>
      <c r="C75" s="157" t="s">
        <v>2171</v>
      </c>
      <c r="D75" s="158" t="s">
        <v>7</v>
      </c>
      <c r="E75" s="158">
        <v>30</v>
      </c>
      <c r="F75" s="37"/>
      <c r="G75" s="37"/>
      <c r="H75" s="37"/>
      <c r="I75" s="67"/>
      <c r="J75" s="56">
        <f t="shared" si="2"/>
        <v>0</v>
      </c>
      <c r="K75" s="37"/>
      <c r="L75" s="74"/>
    </row>
    <row r="76" spans="1:12" ht="26.25" customHeight="1">
      <c r="A76" s="61">
        <v>72</v>
      </c>
      <c r="B76" s="199" t="s">
        <v>2172</v>
      </c>
      <c r="C76" s="157" t="s">
        <v>2173</v>
      </c>
      <c r="D76" s="158" t="s">
        <v>7</v>
      </c>
      <c r="E76" s="158">
        <v>32</v>
      </c>
      <c r="F76" s="37"/>
      <c r="G76" s="37"/>
      <c r="H76" s="37"/>
      <c r="I76" s="67"/>
      <c r="J76" s="56">
        <f t="shared" si="2"/>
        <v>0</v>
      </c>
      <c r="K76" s="37"/>
      <c r="L76" s="74"/>
    </row>
    <row r="77" spans="1:12" ht="26.25" customHeight="1">
      <c r="A77" s="61">
        <v>73</v>
      </c>
      <c r="B77" s="199" t="s">
        <v>2174</v>
      </c>
      <c r="C77" s="157" t="s">
        <v>2175</v>
      </c>
      <c r="D77" s="158" t="s">
        <v>7</v>
      </c>
      <c r="E77" s="158">
        <v>32</v>
      </c>
      <c r="F77" s="37"/>
      <c r="G77" s="37"/>
      <c r="H77" s="37"/>
      <c r="I77" s="67"/>
      <c r="J77" s="56">
        <f t="shared" si="2"/>
        <v>0</v>
      </c>
      <c r="K77" s="37"/>
      <c r="L77" s="74"/>
    </row>
    <row r="78" spans="1:12" ht="26.25" customHeight="1">
      <c r="A78" s="61">
        <v>74</v>
      </c>
      <c r="B78" s="199" t="s">
        <v>2176</v>
      </c>
      <c r="C78" s="157" t="s">
        <v>2177</v>
      </c>
      <c r="D78" s="158" t="s">
        <v>7</v>
      </c>
      <c r="E78" s="158">
        <v>24</v>
      </c>
      <c r="F78" s="37"/>
      <c r="G78" s="37"/>
      <c r="H78" s="37"/>
      <c r="I78" s="67"/>
      <c r="J78" s="56">
        <f t="shared" si="2"/>
        <v>0</v>
      </c>
      <c r="K78" s="37"/>
      <c r="L78" s="74"/>
    </row>
    <row r="79" spans="1:12" ht="26.25" customHeight="1">
      <c r="A79" s="61">
        <v>75</v>
      </c>
      <c r="B79" s="199" t="s">
        <v>2178</v>
      </c>
      <c r="C79" s="157" t="s">
        <v>2179</v>
      </c>
      <c r="D79" s="158" t="s">
        <v>7</v>
      </c>
      <c r="E79" s="158">
        <v>4</v>
      </c>
      <c r="F79" s="37"/>
      <c r="G79" s="37"/>
      <c r="H79" s="37"/>
      <c r="I79" s="67"/>
      <c r="J79" s="56">
        <f t="shared" si="2"/>
        <v>0</v>
      </c>
      <c r="K79" s="37"/>
      <c r="L79" s="74"/>
    </row>
    <row r="80" spans="1:12" ht="26.25" customHeight="1">
      <c r="A80" s="61">
        <v>76</v>
      </c>
      <c r="B80" s="199" t="s">
        <v>2180</v>
      </c>
      <c r="C80" s="157" t="s">
        <v>2181</v>
      </c>
      <c r="D80" s="158" t="s">
        <v>7</v>
      </c>
      <c r="E80" s="158">
        <v>2</v>
      </c>
      <c r="F80" s="63"/>
      <c r="G80" s="37"/>
      <c r="H80" s="37"/>
      <c r="I80" s="67"/>
      <c r="J80" s="56">
        <f t="shared" si="2"/>
        <v>0</v>
      </c>
      <c r="K80" s="37"/>
      <c r="L80" s="74"/>
    </row>
    <row r="81" spans="1:12" ht="26.25" customHeight="1">
      <c r="A81" s="61">
        <v>77</v>
      </c>
      <c r="B81" s="199" t="s">
        <v>2182</v>
      </c>
      <c r="C81" s="157" t="s">
        <v>2183</v>
      </c>
      <c r="D81" s="158" t="s">
        <v>7</v>
      </c>
      <c r="E81" s="158">
        <v>1</v>
      </c>
      <c r="F81" s="37"/>
      <c r="G81" s="37"/>
      <c r="H81" s="37"/>
      <c r="I81" s="67"/>
      <c r="J81" s="56">
        <f t="shared" si="2"/>
        <v>0</v>
      </c>
      <c r="K81" s="37"/>
      <c r="L81" s="74"/>
    </row>
    <row r="82" spans="1:12" ht="26.25" customHeight="1">
      <c r="A82" s="61">
        <v>78</v>
      </c>
      <c r="B82" s="199" t="s">
        <v>2184</v>
      </c>
      <c r="C82" s="157" t="s">
        <v>2185</v>
      </c>
      <c r="D82" s="158" t="s">
        <v>7</v>
      </c>
      <c r="E82" s="158">
        <v>1</v>
      </c>
      <c r="F82" s="37"/>
      <c r="G82" s="37"/>
      <c r="H82" s="37"/>
      <c r="I82" s="67"/>
      <c r="J82" s="56">
        <f t="shared" si="2"/>
        <v>0</v>
      </c>
      <c r="K82" s="37"/>
      <c r="L82" s="74"/>
    </row>
    <row r="83" spans="1:12" ht="26.25" customHeight="1">
      <c r="A83" s="61">
        <v>79</v>
      </c>
      <c r="B83" s="199" t="s">
        <v>2186</v>
      </c>
      <c r="C83" s="157" t="s">
        <v>2187</v>
      </c>
      <c r="D83" s="158" t="s">
        <v>7</v>
      </c>
      <c r="E83" s="158">
        <v>4</v>
      </c>
      <c r="F83" s="37"/>
      <c r="G83" s="37"/>
      <c r="H83" s="37"/>
      <c r="I83" s="67"/>
      <c r="J83" s="56">
        <f t="shared" si="2"/>
        <v>0</v>
      </c>
      <c r="K83" s="37"/>
      <c r="L83" s="74"/>
    </row>
    <row r="84" spans="1:12" ht="26.25" customHeight="1">
      <c r="A84" s="61">
        <v>80</v>
      </c>
      <c r="B84" s="199" t="s">
        <v>2188</v>
      </c>
      <c r="C84" s="157" t="s">
        <v>2189</v>
      </c>
      <c r="D84" s="158" t="s">
        <v>7</v>
      </c>
      <c r="E84" s="158">
        <v>18</v>
      </c>
      <c r="F84" s="37"/>
      <c r="G84" s="37"/>
      <c r="H84" s="37"/>
      <c r="I84" s="67"/>
      <c r="J84" s="56">
        <f t="shared" si="2"/>
        <v>0</v>
      </c>
      <c r="K84" s="37"/>
      <c r="L84" s="74"/>
    </row>
    <row r="85" spans="1:12" ht="26.25" customHeight="1">
      <c r="A85" s="61">
        <v>81</v>
      </c>
      <c r="B85" s="199" t="s">
        <v>2190</v>
      </c>
      <c r="C85" s="157" t="s">
        <v>2191</v>
      </c>
      <c r="D85" s="158" t="s">
        <v>7</v>
      </c>
      <c r="E85" s="158">
        <v>13</v>
      </c>
      <c r="F85" s="37"/>
      <c r="G85" s="37"/>
      <c r="H85" s="37"/>
      <c r="I85" s="67"/>
      <c r="J85" s="56">
        <f t="shared" si="2"/>
        <v>0</v>
      </c>
      <c r="K85" s="37"/>
      <c r="L85" s="74"/>
    </row>
    <row r="86" spans="1:12" ht="26.25" customHeight="1">
      <c r="A86" s="61">
        <v>82</v>
      </c>
      <c r="B86" s="199" t="s">
        <v>2192</v>
      </c>
      <c r="C86" s="157" t="s">
        <v>2193</v>
      </c>
      <c r="D86" s="158" t="s">
        <v>7</v>
      </c>
      <c r="E86" s="158">
        <v>14</v>
      </c>
      <c r="F86" s="37"/>
      <c r="G86" s="37"/>
      <c r="H86" s="37"/>
      <c r="I86" s="67"/>
      <c r="J86" s="56">
        <f t="shared" si="2"/>
        <v>0</v>
      </c>
      <c r="K86" s="37"/>
      <c r="L86" s="74"/>
    </row>
    <row r="87" spans="1:12" ht="26.25" customHeight="1">
      <c r="A87" s="61">
        <v>83</v>
      </c>
      <c r="B87" s="199" t="s">
        <v>2194</v>
      </c>
      <c r="C87" s="157" t="s">
        <v>2195</v>
      </c>
      <c r="D87" s="158" t="s">
        <v>7</v>
      </c>
      <c r="E87" s="158">
        <v>22</v>
      </c>
      <c r="F87" s="37"/>
      <c r="G87" s="37"/>
      <c r="H87" s="37"/>
      <c r="I87" s="67"/>
      <c r="J87" s="56">
        <f t="shared" si="2"/>
        <v>0</v>
      </c>
      <c r="K87" s="37"/>
      <c r="L87" s="74"/>
    </row>
    <row r="88" spans="1:12" ht="26.25" customHeight="1">
      <c r="A88" s="61">
        <v>84</v>
      </c>
      <c r="B88" s="199" t="s">
        <v>2196</v>
      </c>
      <c r="C88" s="157" t="s">
        <v>2197</v>
      </c>
      <c r="D88" s="158" t="s">
        <v>7</v>
      </c>
      <c r="E88" s="158">
        <v>78</v>
      </c>
      <c r="F88" s="37"/>
      <c r="G88" s="37"/>
      <c r="H88" s="37"/>
      <c r="I88" s="67"/>
      <c r="J88" s="56">
        <f t="shared" si="2"/>
        <v>0</v>
      </c>
      <c r="K88" s="37"/>
      <c r="L88" s="74"/>
    </row>
    <row r="89" spans="1:12" ht="26.25" customHeight="1">
      <c r="A89" s="61">
        <v>85</v>
      </c>
      <c r="B89" s="199" t="s">
        <v>2198</v>
      </c>
      <c r="C89" s="157" t="s">
        <v>2199</v>
      </c>
      <c r="D89" s="158" t="s">
        <v>7</v>
      </c>
      <c r="E89" s="158">
        <v>8</v>
      </c>
      <c r="F89" s="37"/>
      <c r="G89" s="37"/>
      <c r="H89" s="37"/>
      <c r="I89" s="67"/>
      <c r="J89" s="56">
        <f t="shared" si="2"/>
        <v>0</v>
      </c>
      <c r="K89" s="37"/>
      <c r="L89" s="74"/>
    </row>
    <row r="90" spans="1:12" ht="26.25" customHeight="1">
      <c r="A90" s="61">
        <v>86</v>
      </c>
      <c r="B90" s="199" t="s">
        <v>2200</v>
      </c>
      <c r="C90" s="157" t="s">
        <v>2201</v>
      </c>
      <c r="D90" s="158" t="s">
        <v>7</v>
      </c>
      <c r="E90" s="158">
        <v>3</v>
      </c>
      <c r="F90" s="37"/>
      <c r="G90" s="37"/>
      <c r="H90" s="37"/>
      <c r="I90" s="67"/>
      <c r="J90" s="56">
        <f t="shared" si="2"/>
        <v>0</v>
      </c>
      <c r="K90" s="37"/>
      <c r="L90" s="74"/>
    </row>
    <row r="91" spans="1:12" ht="26.25" customHeight="1">
      <c r="A91" s="61">
        <v>87</v>
      </c>
      <c r="B91" s="199" t="s">
        <v>2202</v>
      </c>
      <c r="C91" s="157" t="s">
        <v>2203</v>
      </c>
      <c r="D91" s="158" t="s">
        <v>7</v>
      </c>
      <c r="E91" s="158">
        <v>24</v>
      </c>
      <c r="F91" s="37"/>
      <c r="G91" s="37"/>
      <c r="H91" s="37"/>
      <c r="I91" s="67"/>
      <c r="J91" s="56">
        <f t="shared" si="2"/>
        <v>0</v>
      </c>
      <c r="K91" s="37"/>
      <c r="L91" s="74"/>
    </row>
    <row r="92" spans="1:12" ht="26.25" customHeight="1">
      <c r="A92" s="61">
        <v>88</v>
      </c>
      <c r="B92" s="199" t="s">
        <v>2204</v>
      </c>
      <c r="C92" s="157" t="s">
        <v>2205</v>
      </c>
      <c r="D92" s="158" t="s">
        <v>7</v>
      </c>
      <c r="E92" s="158">
        <v>30</v>
      </c>
      <c r="F92" s="37"/>
      <c r="G92" s="37"/>
      <c r="H92" s="37"/>
      <c r="I92" s="67"/>
      <c r="J92" s="56">
        <f t="shared" si="2"/>
        <v>0</v>
      </c>
      <c r="K92" s="37"/>
      <c r="L92" s="74"/>
    </row>
    <row r="93" spans="1:12" ht="26.25" customHeight="1">
      <c r="A93" s="61">
        <v>89</v>
      </c>
      <c r="B93" s="199" t="s">
        <v>2206</v>
      </c>
      <c r="C93" s="157" t="s">
        <v>2207</v>
      </c>
      <c r="D93" s="158" t="s">
        <v>7</v>
      </c>
      <c r="E93" s="158">
        <v>2</v>
      </c>
      <c r="F93" s="37"/>
      <c r="G93" s="37"/>
      <c r="H93" s="37"/>
      <c r="I93" s="67"/>
      <c r="J93" s="56">
        <f t="shared" si="2"/>
        <v>0</v>
      </c>
      <c r="K93" s="37"/>
      <c r="L93" s="74"/>
    </row>
    <row r="94" spans="1:12" ht="26.25" customHeight="1">
      <c r="A94" s="61">
        <v>90</v>
      </c>
      <c r="B94" s="199" t="s">
        <v>2208</v>
      </c>
      <c r="C94" s="157" t="s">
        <v>2209</v>
      </c>
      <c r="D94" s="158" t="s">
        <v>7</v>
      </c>
      <c r="E94" s="158">
        <v>14</v>
      </c>
      <c r="F94" s="37"/>
      <c r="G94" s="37"/>
      <c r="H94" s="37"/>
      <c r="I94" s="67"/>
      <c r="J94" s="56">
        <f t="shared" si="2"/>
        <v>0</v>
      </c>
      <c r="K94" s="37"/>
      <c r="L94" s="74"/>
    </row>
    <row r="95" spans="1:12" ht="26.25" customHeight="1">
      <c r="A95" s="61">
        <v>91</v>
      </c>
      <c r="B95" s="199" t="s">
        <v>2210</v>
      </c>
      <c r="C95" s="157" t="s">
        <v>2211</v>
      </c>
      <c r="D95" s="158" t="s">
        <v>7</v>
      </c>
      <c r="E95" s="158">
        <v>25</v>
      </c>
      <c r="F95" s="37"/>
      <c r="G95" s="37"/>
      <c r="H95" s="37"/>
      <c r="I95" s="67"/>
      <c r="J95" s="56">
        <f t="shared" si="2"/>
        <v>0</v>
      </c>
      <c r="K95" s="37"/>
      <c r="L95" s="74"/>
    </row>
    <row r="96" spans="1:12" ht="26.25" customHeight="1">
      <c r="A96" s="61">
        <v>92</v>
      </c>
      <c r="B96" s="199" t="s">
        <v>2212</v>
      </c>
      <c r="C96" s="157" t="s">
        <v>2213</v>
      </c>
      <c r="D96" s="158" t="s">
        <v>7</v>
      </c>
      <c r="E96" s="158">
        <v>200</v>
      </c>
      <c r="F96" s="37"/>
      <c r="G96" s="37"/>
      <c r="H96" s="37"/>
      <c r="I96" s="67"/>
      <c r="J96" s="56">
        <f t="shared" si="2"/>
        <v>0</v>
      </c>
      <c r="K96" s="37"/>
      <c r="L96" s="74"/>
    </row>
    <row r="97" spans="1:12" ht="26.25" customHeight="1">
      <c r="A97" s="61">
        <v>93</v>
      </c>
      <c r="B97" s="199" t="s">
        <v>2214</v>
      </c>
      <c r="C97" s="157" t="s">
        <v>2215</v>
      </c>
      <c r="D97" s="158" t="s">
        <v>7</v>
      </c>
      <c r="E97" s="158">
        <v>95</v>
      </c>
      <c r="F97" s="37"/>
      <c r="G97" s="37"/>
      <c r="H97" s="37"/>
      <c r="I97" s="67"/>
      <c r="J97" s="56">
        <f t="shared" si="2"/>
        <v>0</v>
      </c>
      <c r="K97" s="37"/>
      <c r="L97" s="74"/>
    </row>
    <row r="98" spans="1:12" ht="26.25" customHeight="1">
      <c r="A98" s="61">
        <v>94</v>
      </c>
      <c r="B98" s="199" t="s">
        <v>2216</v>
      </c>
      <c r="C98" s="157" t="s">
        <v>2217</v>
      </c>
      <c r="D98" s="158" t="s">
        <v>7</v>
      </c>
      <c r="E98" s="158">
        <v>4</v>
      </c>
      <c r="F98" s="37"/>
      <c r="G98" s="37"/>
      <c r="H98" s="37"/>
      <c r="I98" s="67"/>
      <c r="J98" s="56">
        <f t="shared" si="2"/>
        <v>0</v>
      </c>
      <c r="K98" s="37"/>
      <c r="L98" s="74"/>
    </row>
    <row r="99" spans="1:12" ht="26.25" customHeight="1">
      <c r="A99" s="61">
        <v>95</v>
      </c>
      <c r="B99" s="199" t="s">
        <v>2218</v>
      </c>
      <c r="C99" s="157" t="s">
        <v>2219</v>
      </c>
      <c r="D99" s="158" t="s">
        <v>7</v>
      </c>
      <c r="E99" s="158">
        <v>15</v>
      </c>
      <c r="F99" s="37"/>
      <c r="G99" s="37"/>
      <c r="H99" s="37"/>
      <c r="I99" s="67"/>
      <c r="J99" s="56">
        <f t="shared" si="2"/>
        <v>0</v>
      </c>
      <c r="K99" s="37"/>
      <c r="L99" s="74"/>
    </row>
    <row r="100" spans="1:12" ht="26.25" customHeight="1">
      <c r="A100" s="61">
        <v>96</v>
      </c>
      <c r="B100" s="199" t="s">
        <v>2220</v>
      </c>
      <c r="C100" s="157" t="s">
        <v>2221</v>
      </c>
      <c r="D100" s="158" t="s">
        <v>7</v>
      </c>
      <c r="E100" s="158">
        <v>20</v>
      </c>
      <c r="F100" s="37"/>
      <c r="G100" s="37"/>
      <c r="H100" s="37"/>
      <c r="I100" s="67"/>
      <c r="J100" s="56">
        <f t="shared" si="2"/>
        <v>0</v>
      </c>
      <c r="K100" s="37"/>
      <c r="L100" s="74"/>
    </row>
    <row r="101" spans="1:12" ht="26.25" customHeight="1">
      <c r="A101" s="61">
        <v>97</v>
      </c>
      <c r="B101" s="199" t="s">
        <v>2222</v>
      </c>
      <c r="C101" s="157" t="s">
        <v>2223</v>
      </c>
      <c r="D101" s="158" t="s">
        <v>7</v>
      </c>
      <c r="E101" s="158">
        <v>14</v>
      </c>
      <c r="F101" s="37"/>
      <c r="G101" s="37"/>
      <c r="H101" s="37"/>
      <c r="I101" s="67"/>
      <c r="J101" s="56">
        <f aca="true" t="shared" si="3" ref="J101:J132">I101*E101</f>
        <v>0</v>
      </c>
      <c r="K101" s="37"/>
      <c r="L101" s="74"/>
    </row>
    <row r="102" spans="1:12" ht="26.25" customHeight="1">
      <c r="A102" s="61">
        <v>98</v>
      </c>
      <c r="B102" s="199" t="s">
        <v>2224</v>
      </c>
      <c r="C102" s="157" t="s">
        <v>2225</v>
      </c>
      <c r="D102" s="158" t="s">
        <v>7</v>
      </c>
      <c r="E102" s="158">
        <v>64</v>
      </c>
      <c r="F102" s="37"/>
      <c r="G102" s="37"/>
      <c r="H102" s="37"/>
      <c r="I102" s="67"/>
      <c r="J102" s="56">
        <f t="shared" si="3"/>
        <v>0</v>
      </c>
      <c r="K102" s="37"/>
      <c r="L102" s="74"/>
    </row>
    <row r="103" spans="1:12" ht="26.25" customHeight="1">
      <c r="A103" s="61">
        <v>99</v>
      </c>
      <c r="B103" s="199" t="s">
        <v>2226</v>
      </c>
      <c r="C103" s="157" t="s">
        <v>2227</v>
      </c>
      <c r="D103" s="158" t="s">
        <v>7</v>
      </c>
      <c r="E103" s="158">
        <v>116</v>
      </c>
      <c r="F103" s="37"/>
      <c r="G103" s="37"/>
      <c r="H103" s="37"/>
      <c r="I103" s="67"/>
      <c r="J103" s="56">
        <f t="shared" si="3"/>
        <v>0</v>
      </c>
      <c r="K103" s="37"/>
      <c r="L103" s="74"/>
    </row>
    <row r="104" spans="1:12" ht="26.25" customHeight="1">
      <c r="A104" s="61">
        <v>100</v>
      </c>
      <c r="B104" s="199" t="s">
        <v>2228</v>
      </c>
      <c r="C104" s="157" t="s">
        <v>2229</v>
      </c>
      <c r="D104" s="158" t="s">
        <v>7</v>
      </c>
      <c r="E104" s="158">
        <v>35</v>
      </c>
      <c r="F104" s="37"/>
      <c r="G104" s="37"/>
      <c r="H104" s="37"/>
      <c r="I104" s="67"/>
      <c r="J104" s="56">
        <f t="shared" si="3"/>
        <v>0</v>
      </c>
      <c r="K104" s="37"/>
      <c r="L104" s="74"/>
    </row>
    <row r="105" spans="1:12" ht="26.25" customHeight="1">
      <c r="A105" s="61">
        <v>101</v>
      </c>
      <c r="B105" s="199" t="s">
        <v>2230</v>
      </c>
      <c r="C105" s="157" t="s">
        <v>2231</v>
      </c>
      <c r="D105" s="158" t="s">
        <v>7</v>
      </c>
      <c r="E105" s="158">
        <v>26</v>
      </c>
      <c r="F105" s="37"/>
      <c r="G105" s="37"/>
      <c r="H105" s="37"/>
      <c r="I105" s="67"/>
      <c r="J105" s="56">
        <f t="shared" si="3"/>
        <v>0</v>
      </c>
      <c r="K105" s="37"/>
      <c r="L105" s="74"/>
    </row>
    <row r="106" spans="1:12" ht="26.25" customHeight="1">
      <c r="A106" s="61">
        <v>102</v>
      </c>
      <c r="B106" s="199" t="s">
        <v>2232</v>
      </c>
      <c r="C106" s="157" t="s">
        <v>2233</v>
      </c>
      <c r="D106" s="158" t="s">
        <v>7</v>
      </c>
      <c r="E106" s="158">
        <v>26</v>
      </c>
      <c r="F106" s="37"/>
      <c r="G106" s="37"/>
      <c r="H106" s="37"/>
      <c r="I106" s="67"/>
      <c r="J106" s="56">
        <f t="shared" si="3"/>
        <v>0</v>
      </c>
      <c r="K106" s="37"/>
      <c r="L106" s="74"/>
    </row>
    <row r="107" spans="1:12" ht="26.25" customHeight="1">
      <c r="A107" s="61">
        <v>103</v>
      </c>
      <c r="B107" s="199" t="s">
        <v>2234</v>
      </c>
      <c r="C107" s="157" t="s">
        <v>2235</v>
      </c>
      <c r="D107" s="158" t="s">
        <v>7</v>
      </c>
      <c r="E107" s="158">
        <v>126</v>
      </c>
      <c r="F107" s="37"/>
      <c r="G107" s="37"/>
      <c r="H107" s="37"/>
      <c r="I107" s="67"/>
      <c r="J107" s="56">
        <f t="shared" si="3"/>
        <v>0</v>
      </c>
      <c r="K107" s="37"/>
      <c r="L107" s="74"/>
    </row>
    <row r="108" spans="1:12" ht="26.25" customHeight="1">
      <c r="A108" s="61">
        <v>104</v>
      </c>
      <c r="B108" s="199" t="s">
        <v>2236</v>
      </c>
      <c r="C108" s="157" t="s">
        <v>2237</v>
      </c>
      <c r="D108" s="158" t="s">
        <v>7</v>
      </c>
      <c r="E108" s="158">
        <v>43</v>
      </c>
      <c r="F108" s="37"/>
      <c r="G108" s="37"/>
      <c r="H108" s="37"/>
      <c r="I108" s="67"/>
      <c r="J108" s="56">
        <f t="shared" si="3"/>
        <v>0</v>
      </c>
      <c r="K108" s="37"/>
      <c r="L108" s="74"/>
    </row>
    <row r="109" spans="1:12" ht="26.25" customHeight="1">
      <c r="A109" s="61">
        <v>105</v>
      </c>
      <c r="B109" s="199" t="s">
        <v>2238</v>
      </c>
      <c r="C109" s="157" t="s">
        <v>2239</v>
      </c>
      <c r="D109" s="158" t="s">
        <v>7</v>
      </c>
      <c r="E109" s="158">
        <v>17</v>
      </c>
      <c r="F109" s="37"/>
      <c r="G109" s="37"/>
      <c r="H109" s="37"/>
      <c r="I109" s="67"/>
      <c r="J109" s="56">
        <f t="shared" si="3"/>
        <v>0</v>
      </c>
      <c r="K109" s="37"/>
      <c r="L109" s="74"/>
    </row>
    <row r="110" spans="1:12" ht="26.25" customHeight="1">
      <c r="A110" s="61">
        <v>106</v>
      </c>
      <c r="B110" s="199" t="s">
        <v>2240</v>
      </c>
      <c r="C110" s="201" t="s">
        <v>2241</v>
      </c>
      <c r="D110" s="158" t="s">
        <v>7</v>
      </c>
      <c r="E110" s="158">
        <v>20</v>
      </c>
      <c r="F110" s="37"/>
      <c r="G110" s="37"/>
      <c r="H110" s="37"/>
      <c r="I110" s="67"/>
      <c r="J110" s="56">
        <f t="shared" si="3"/>
        <v>0</v>
      </c>
      <c r="K110" s="37"/>
      <c r="L110" s="74"/>
    </row>
    <row r="111" spans="1:12" ht="26.25" customHeight="1">
      <c r="A111" s="61">
        <v>107</v>
      </c>
      <c r="B111" s="199" t="s">
        <v>2242</v>
      </c>
      <c r="C111" s="157" t="s">
        <v>2243</v>
      </c>
      <c r="D111" s="158" t="s">
        <v>7</v>
      </c>
      <c r="E111" s="158">
        <v>13</v>
      </c>
      <c r="F111" s="37"/>
      <c r="G111" s="37"/>
      <c r="H111" s="37"/>
      <c r="I111" s="67"/>
      <c r="J111" s="56">
        <f t="shared" si="3"/>
        <v>0</v>
      </c>
      <c r="K111" s="37"/>
      <c r="L111" s="74"/>
    </row>
    <row r="112" spans="1:12" ht="26.25" customHeight="1">
      <c r="A112" s="61">
        <v>108</v>
      </c>
      <c r="B112" s="199" t="s">
        <v>2244</v>
      </c>
      <c r="C112" s="157" t="s">
        <v>2245</v>
      </c>
      <c r="D112" s="158" t="s">
        <v>7</v>
      </c>
      <c r="E112" s="158">
        <v>14</v>
      </c>
      <c r="F112" s="37"/>
      <c r="G112" s="37"/>
      <c r="H112" s="37"/>
      <c r="I112" s="67"/>
      <c r="J112" s="56">
        <f t="shared" si="3"/>
        <v>0</v>
      </c>
      <c r="K112" s="37"/>
      <c r="L112" s="74"/>
    </row>
    <row r="113" spans="1:12" ht="26.25" customHeight="1">
      <c r="A113" s="61">
        <v>109</v>
      </c>
      <c r="B113" s="199" t="s">
        <v>2246</v>
      </c>
      <c r="C113" s="157" t="s">
        <v>2247</v>
      </c>
      <c r="D113" s="158" t="s">
        <v>7</v>
      </c>
      <c r="E113" s="158">
        <v>4</v>
      </c>
      <c r="F113" s="37"/>
      <c r="G113" s="37"/>
      <c r="H113" s="37"/>
      <c r="I113" s="67"/>
      <c r="J113" s="56">
        <f t="shared" si="3"/>
        <v>0</v>
      </c>
      <c r="K113" s="37"/>
      <c r="L113" s="74"/>
    </row>
    <row r="114" spans="1:12" ht="26.25" customHeight="1">
      <c r="A114" s="61">
        <v>110</v>
      </c>
      <c r="B114" s="199" t="s">
        <v>2248</v>
      </c>
      <c r="C114" s="157" t="s">
        <v>2249</v>
      </c>
      <c r="D114" s="158" t="s">
        <v>7</v>
      </c>
      <c r="E114" s="158">
        <v>20</v>
      </c>
      <c r="F114" s="37"/>
      <c r="G114" s="37"/>
      <c r="H114" s="37"/>
      <c r="I114" s="67"/>
      <c r="J114" s="56">
        <f t="shared" si="3"/>
        <v>0</v>
      </c>
      <c r="K114" s="37"/>
      <c r="L114" s="74"/>
    </row>
    <row r="115" spans="1:12" ht="26.25" customHeight="1">
      <c r="A115" s="61">
        <v>111</v>
      </c>
      <c r="B115" s="199" t="s">
        <v>2250</v>
      </c>
      <c r="C115" s="157" t="s">
        <v>2251</v>
      </c>
      <c r="D115" s="158" t="s">
        <v>7</v>
      </c>
      <c r="E115" s="158">
        <v>26</v>
      </c>
      <c r="F115" s="37"/>
      <c r="G115" s="37"/>
      <c r="H115" s="37"/>
      <c r="I115" s="67"/>
      <c r="J115" s="56">
        <f t="shared" si="3"/>
        <v>0</v>
      </c>
      <c r="K115" s="37"/>
      <c r="L115" s="74"/>
    </row>
    <row r="116" spans="1:12" ht="26.25" customHeight="1">
      <c r="A116" s="61">
        <v>112</v>
      </c>
      <c r="B116" s="199" t="s">
        <v>2252</v>
      </c>
      <c r="C116" s="157" t="s">
        <v>2253</v>
      </c>
      <c r="D116" s="158" t="s">
        <v>7</v>
      </c>
      <c r="E116" s="158">
        <v>30</v>
      </c>
      <c r="F116" s="37"/>
      <c r="G116" s="37"/>
      <c r="H116" s="37"/>
      <c r="I116" s="67"/>
      <c r="J116" s="56">
        <f t="shared" si="3"/>
        <v>0</v>
      </c>
      <c r="K116" s="37"/>
      <c r="L116" s="74"/>
    </row>
    <row r="117" spans="1:12" ht="26.25" customHeight="1">
      <c r="A117" s="61">
        <v>113</v>
      </c>
      <c r="B117" s="199" t="s">
        <v>2254</v>
      </c>
      <c r="C117" s="157" t="s">
        <v>2255</v>
      </c>
      <c r="D117" s="158" t="s">
        <v>7</v>
      </c>
      <c r="E117" s="158">
        <v>6</v>
      </c>
      <c r="F117" s="37"/>
      <c r="G117" s="37"/>
      <c r="H117" s="37"/>
      <c r="I117" s="67"/>
      <c r="J117" s="56">
        <f t="shared" si="3"/>
        <v>0</v>
      </c>
      <c r="K117" s="37"/>
      <c r="L117" s="74"/>
    </row>
    <row r="118" spans="1:12" ht="26.25" customHeight="1">
      <c r="A118" s="61">
        <v>114</v>
      </c>
      <c r="B118" s="199" t="s">
        <v>2256</v>
      </c>
      <c r="C118" s="157" t="s">
        <v>2257</v>
      </c>
      <c r="D118" s="158" t="s">
        <v>7</v>
      </c>
      <c r="E118" s="158">
        <v>7</v>
      </c>
      <c r="F118" s="37"/>
      <c r="G118" s="37"/>
      <c r="H118" s="37"/>
      <c r="I118" s="67"/>
      <c r="J118" s="56">
        <f t="shared" si="3"/>
        <v>0</v>
      </c>
      <c r="K118" s="37"/>
      <c r="L118" s="74"/>
    </row>
    <row r="119" spans="1:12" ht="26.25" customHeight="1">
      <c r="A119" s="61">
        <v>115</v>
      </c>
      <c r="B119" s="199" t="s">
        <v>2258</v>
      </c>
      <c r="C119" s="157" t="s">
        <v>2259</v>
      </c>
      <c r="D119" s="158" t="s">
        <v>7</v>
      </c>
      <c r="E119" s="158">
        <v>4</v>
      </c>
      <c r="F119" s="37"/>
      <c r="G119" s="37"/>
      <c r="H119" s="37"/>
      <c r="I119" s="67"/>
      <c r="J119" s="56">
        <f t="shared" si="3"/>
        <v>0</v>
      </c>
      <c r="K119" s="37"/>
      <c r="L119" s="74"/>
    </row>
    <row r="120" spans="1:12" ht="26.25" customHeight="1">
      <c r="A120" s="61">
        <v>116</v>
      </c>
      <c r="B120" s="199" t="s">
        <v>2260</v>
      </c>
      <c r="C120" s="157" t="s">
        <v>2261</v>
      </c>
      <c r="D120" s="158" t="s">
        <v>7</v>
      </c>
      <c r="E120" s="158">
        <v>6</v>
      </c>
      <c r="F120" s="37"/>
      <c r="G120" s="37"/>
      <c r="H120" s="37"/>
      <c r="I120" s="67"/>
      <c r="J120" s="56">
        <f t="shared" si="3"/>
        <v>0</v>
      </c>
      <c r="K120" s="37"/>
      <c r="L120" s="74"/>
    </row>
    <row r="121" spans="1:12" ht="26.25" customHeight="1">
      <c r="A121" s="61">
        <v>117</v>
      </c>
      <c r="B121" s="199" t="s">
        <v>2262</v>
      </c>
      <c r="C121" s="157" t="s">
        <v>2263</v>
      </c>
      <c r="D121" s="158" t="s">
        <v>7</v>
      </c>
      <c r="E121" s="158">
        <v>21</v>
      </c>
      <c r="F121" s="37"/>
      <c r="G121" s="37"/>
      <c r="H121" s="37"/>
      <c r="I121" s="67"/>
      <c r="J121" s="56">
        <f t="shared" si="3"/>
        <v>0</v>
      </c>
      <c r="K121" s="37"/>
      <c r="L121" s="74"/>
    </row>
    <row r="122" spans="1:12" ht="26.25" customHeight="1">
      <c r="A122" s="61">
        <v>118</v>
      </c>
      <c r="B122" s="199" t="s">
        <v>2264</v>
      </c>
      <c r="C122" s="157" t="s">
        <v>2265</v>
      </c>
      <c r="D122" s="158" t="s">
        <v>7</v>
      </c>
      <c r="E122" s="158">
        <v>12</v>
      </c>
      <c r="F122" s="37"/>
      <c r="G122" s="37"/>
      <c r="H122" s="37"/>
      <c r="I122" s="67"/>
      <c r="J122" s="56">
        <f t="shared" si="3"/>
        <v>0</v>
      </c>
      <c r="K122" s="37"/>
      <c r="L122" s="74"/>
    </row>
    <row r="123" spans="1:12" ht="26.25" customHeight="1">
      <c r="A123" s="61">
        <v>119</v>
      </c>
      <c r="B123" s="199" t="s">
        <v>2266</v>
      </c>
      <c r="C123" s="157" t="s">
        <v>2267</v>
      </c>
      <c r="D123" s="158" t="s">
        <v>7</v>
      </c>
      <c r="E123" s="158">
        <v>2</v>
      </c>
      <c r="F123" s="37"/>
      <c r="G123" s="37"/>
      <c r="H123" s="37"/>
      <c r="I123" s="67"/>
      <c r="J123" s="56">
        <f t="shared" si="3"/>
        <v>0</v>
      </c>
      <c r="K123" s="37"/>
      <c r="L123" s="74"/>
    </row>
    <row r="124" spans="1:12" ht="26.25" customHeight="1">
      <c r="A124" s="61">
        <v>120</v>
      </c>
      <c r="B124" s="199" t="s">
        <v>2268</v>
      </c>
      <c r="C124" s="157" t="s">
        <v>2269</v>
      </c>
      <c r="D124" s="158" t="s">
        <v>7</v>
      </c>
      <c r="E124" s="158">
        <v>18</v>
      </c>
      <c r="F124" s="37"/>
      <c r="G124" s="37"/>
      <c r="H124" s="37"/>
      <c r="I124" s="67"/>
      <c r="J124" s="56">
        <f t="shared" si="3"/>
        <v>0</v>
      </c>
      <c r="K124" s="37"/>
      <c r="L124" s="74"/>
    </row>
    <row r="125" spans="1:12" ht="26.25" customHeight="1">
      <c r="A125" s="61">
        <v>121</v>
      </c>
      <c r="B125" s="199" t="s">
        <v>2270</v>
      </c>
      <c r="C125" s="157" t="s">
        <v>2271</v>
      </c>
      <c r="D125" s="158" t="s">
        <v>7</v>
      </c>
      <c r="E125" s="158">
        <v>10</v>
      </c>
      <c r="F125" s="37"/>
      <c r="G125" s="37"/>
      <c r="H125" s="37"/>
      <c r="I125" s="67"/>
      <c r="J125" s="56">
        <f t="shared" si="3"/>
        <v>0</v>
      </c>
      <c r="K125" s="37"/>
      <c r="L125" s="74"/>
    </row>
    <row r="126" spans="1:12" ht="26.25" customHeight="1">
      <c r="A126" s="61">
        <v>122</v>
      </c>
      <c r="B126" s="199" t="s">
        <v>2272</v>
      </c>
      <c r="C126" s="157" t="s">
        <v>2273</v>
      </c>
      <c r="D126" s="158" t="s">
        <v>7</v>
      </c>
      <c r="E126" s="158">
        <v>30</v>
      </c>
      <c r="F126" s="37"/>
      <c r="G126" s="37"/>
      <c r="H126" s="37"/>
      <c r="I126" s="67"/>
      <c r="J126" s="56">
        <f t="shared" si="3"/>
        <v>0</v>
      </c>
      <c r="K126" s="37"/>
      <c r="L126" s="74"/>
    </row>
    <row r="127" spans="1:17" ht="26.25" customHeight="1">
      <c r="A127" s="61">
        <v>123</v>
      </c>
      <c r="B127" s="199" t="s">
        <v>2274</v>
      </c>
      <c r="C127" s="157" t="s">
        <v>2275</v>
      </c>
      <c r="D127" s="158" t="s">
        <v>7</v>
      </c>
      <c r="E127" s="158">
        <v>200</v>
      </c>
      <c r="F127" s="39"/>
      <c r="G127" s="39"/>
      <c r="H127" s="40"/>
      <c r="I127" s="41"/>
      <c r="J127" s="56">
        <f t="shared" si="3"/>
        <v>0</v>
      </c>
      <c r="K127" s="37"/>
      <c r="L127" s="74"/>
      <c r="O127" s="162"/>
      <c r="Q127" s="200"/>
    </row>
    <row r="128" spans="1:12" ht="26.25" customHeight="1">
      <c r="A128" s="61">
        <v>124</v>
      </c>
      <c r="B128" s="199" t="s">
        <v>2276</v>
      </c>
      <c r="C128" s="157" t="s">
        <v>2277</v>
      </c>
      <c r="D128" s="158" t="s">
        <v>7</v>
      </c>
      <c r="E128" s="158">
        <v>2</v>
      </c>
      <c r="F128" s="37"/>
      <c r="G128" s="37"/>
      <c r="H128" s="37"/>
      <c r="I128" s="67"/>
      <c r="J128" s="56">
        <f t="shared" si="3"/>
        <v>0</v>
      </c>
      <c r="K128" s="37"/>
      <c r="L128" s="74"/>
    </row>
    <row r="129" spans="1:12" ht="26.25" customHeight="1">
      <c r="A129" s="61">
        <v>125</v>
      </c>
      <c r="B129" s="199" t="s">
        <v>2278</v>
      </c>
      <c r="C129" s="157" t="s">
        <v>2279</v>
      </c>
      <c r="D129" s="158" t="s">
        <v>7</v>
      </c>
      <c r="E129" s="158">
        <v>35</v>
      </c>
      <c r="F129" s="37"/>
      <c r="G129" s="37"/>
      <c r="H129" s="37"/>
      <c r="I129" s="67"/>
      <c r="J129" s="56">
        <f t="shared" si="3"/>
        <v>0</v>
      </c>
      <c r="K129" s="37"/>
      <c r="L129" s="74"/>
    </row>
    <row r="130" spans="1:12" ht="26.25" customHeight="1">
      <c r="A130" s="61">
        <v>126</v>
      </c>
      <c r="B130" s="199" t="s">
        <v>2280</v>
      </c>
      <c r="C130" s="157" t="s">
        <v>2281</v>
      </c>
      <c r="D130" s="158" t="s">
        <v>7</v>
      </c>
      <c r="E130" s="158">
        <v>8</v>
      </c>
      <c r="F130" s="37"/>
      <c r="G130" s="37"/>
      <c r="H130" s="37"/>
      <c r="I130" s="67"/>
      <c r="J130" s="56">
        <f t="shared" si="3"/>
        <v>0</v>
      </c>
      <c r="K130" s="37"/>
      <c r="L130" s="74"/>
    </row>
    <row r="131" spans="1:12" ht="26.25" customHeight="1">
      <c r="A131" s="61">
        <v>127</v>
      </c>
      <c r="B131" s="199" t="s">
        <v>2282</v>
      </c>
      <c r="C131" s="157" t="s">
        <v>2283</v>
      </c>
      <c r="D131" s="158" t="s">
        <v>7</v>
      </c>
      <c r="E131" s="158">
        <v>24</v>
      </c>
      <c r="F131" s="37"/>
      <c r="G131" s="37"/>
      <c r="H131" s="37"/>
      <c r="I131" s="67"/>
      <c r="J131" s="56">
        <f t="shared" si="3"/>
        <v>0</v>
      </c>
      <c r="K131" s="37"/>
      <c r="L131" s="74"/>
    </row>
    <row r="132" spans="1:12" ht="26.25" customHeight="1">
      <c r="A132" s="61">
        <v>128</v>
      </c>
      <c r="B132" s="199" t="s">
        <v>2284</v>
      </c>
      <c r="C132" s="157" t="s">
        <v>2285</v>
      </c>
      <c r="D132" s="158" t="s">
        <v>7</v>
      </c>
      <c r="E132" s="158">
        <v>20</v>
      </c>
      <c r="F132" s="37"/>
      <c r="G132" s="37"/>
      <c r="H132" s="37"/>
      <c r="I132" s="67"/>
      <c r="J132" s="56">
        <f t="shared" si="3"/>
        <v>0</v>
      </c>
      <c r="K132" s="37"/>
      <c r="L132" s="74"/>
    </row>
    <row r="133" spans="1:12" ht="26.25" customHeight="1">
      <c r="A133" s="61">
        <v>129</v>
      </c>
      <c r="B133" s="199" t="s">
        <v>2286</v>
      </c>
      <c r="C133" s="157" t="s">
        <v>2287</v>
      </c>
      <c r="D133" s="158" t="s">
        <v>7</v>
      </c>
      <c r="E133" s="158">
        <v>27</v>
      </c>
      <c r="F133" s="37"/>
      <c r="G133" s="37"/>
      <c r="H133" s="37"/>
      <c r="I133" s="67"/>
      <c r="J133" s="56">
        <f aca="true" t="shared" si="4" ref="J133:J155">I133*E133</f>
        <v>0</v>
      </c>
      <c r="K133" s="37"/>
      <c r="L133" s="74"/>
    </row>
    <row r="134" spans="1:12" ht="26.25" customHeight="1">
      <c r="A134" s="61">
        <v>130</v>
      </c>
      <c r="B134" s="199" t="s">
        <v>2288</v>
      </c>
      <c r="C134" s="157" t="s">
        <v>2289</v>
      </c>
      <c r="D134" s="158" t="s">
        <v>7</v>
      </c>
      <c r="E134" s="158">
        <v>26</v>
      </c>
      <c r="F134" s="37"/>
      <c r="G134" s="37"/>
      <c r="H134" s="37"/>
      <c r="I134" s="67"/>
      <c r="J134" s="56">
        <f t="shared" si="4"/>
        <v>0</v>
      </c>
      <c r="K134" s="37"/>
      <c r="L134" s="74"/>
    </row>
    <row r="135" spans="1:12" ht="26.25" customHeight="1">
      <c r="A135" s="61">
        <v>131</v>
      </c>
      <c r="B135" s="199" t="s">
        <v>2290</v>
      </c>
      <c r="C135" s="157" t="s">
        <v>2291</v>
      </c>
      <c r="D135" s="158" t="s">
        <v>7</v>
      </c>
      <c r="E135" s="158">
        <v>10</v>
      </c>
      <c r="F135" s="37"/>
      <c r="G135" s="37"/>
      <c r="H135" s="37"/>
      <c r="I135" s="67"/>
      <c r="J135" s="56">
        <f t="shared" si="4"/>
        <v>0</v>
      </c>
      <c r="K135" s="37"/>
      <c r="L135" s="74"/>
    </row>
    <row r="136" spans="1:12" ht="26.25" customHeight="1">
      <c r="A136" s="61">
        <v>132</v>
      </c>
      <c r="B136" s="199" t="s">
        <v>2292</v>
      </c>
      <c r="C136" s="157" t="s">
        <v>2293</v>
      </c>
      <c r="D136" s="158" t="s">
        <v>7</v>
      </c>
      <c r="E136" s="158">
        <v>8</v>
      </c>
      <c r="F136" s="37"/>
      <c r="G136" s="37"/>
      <c r="H136" s="37"/>
      <c r="I136" s="67"/>
      <c r="J136" s="56">
        <f t="shared" si="4"/>
        <v>0</v>
      </c>
      <c r="K136" s="37"/>
      <c r="L136" s="74"/>
    </row>
    <row r="137" spans="1:12" ht="26.25" customHeight="1">
      <c r="A137" s="61">
        <v>133</v>
      </c>
      <c r="B137" s="199" t="s">
        <v>2294</v>
      </c>
      <c r="C137" s="157" t="s">
        <v>2295</v>
      </c>
      <c r="D137" s="158" t="s">
        <v>7</v>
      </c>
      <c r="E137" s="158">
        <v>26</v>
      </c>
      <c r="F137" s="37"/>
      <c r="G137" s="37"/>
      <c r="H137" s="37"/>
      <c r="I137" s="67"/>
      <c r="J137" s="56">
        <f t="shared" si="4"/>
        <v>0</v>
      </c>
      <c r="K137" s="37"/>
      <c r="L137" s="74"/>
    </row>
    <row r="138" spans="1:12" ht="26.25" customHeight="1">
      <c r="A138" s="61">
        <v>134</v>
      </c>
      <c r="B138" s="199" t="s">
        <v>2296</v>
      </c>
      <c r="C138" s="157" t="s">
        <v>2297</v>
      </c>
      <c r="D138" s="158" t="s">
        <v>7</v>
      </c>
      <c r="E138" s="158">
        <v>18</v>
      </c>
      <c r="F138" s="37"/>
      <c r="G138" s="37"/>
      <c r="H138" s="37"/>
      <c r="I138" s="67"/>
      <c r="J138" s="56">
        <f t="shared" si="4"/>
        <v>0</v>
      </c>
      <c r="K138" s="37"/>
      <c r="L138" s="74"/>
    </row>
    <row r="139" spans="1:12" ht="26.25" customHeight="1">
      <c r="A139" s="61">
        <v>135</v>
      </c>
      <c r="B139" s="199" t="s">
        <v>2298</v>
      </c>
      <c r="C139" s="157" t="s">
        <v>2299</v>
      </c>
      <c r="D139" s="158" t="s">
        <v>7</v>
      </c>
      <c r="E139" s="158">
        <v>2</v>
      </c>
      <c r="F139" s="37"/>
      <c r="G139" s="37"/>
      <c r="H139" s="37"/>
      <c r="I139" s="67"/>
      <c r="J139" s="56">
        <f t="shared" si="4"/>
        <v>0</v>
      </c>
      <c r="K139" s="37"/>
      <c r="L139" s="74"/>
    </row>
    <row r="140" spans="1:13" s="117" customFormat="1" ht="26.25" customHeight="1">
      <c r="A140" s="61">
        <v>136</v>
      </c>
      <c r="B140" s="199" t="s">
        <v>2300</v>
      </c>
      <c r="C140" s="157" t="s">
        <v>2301</v>
      </c>
      <c r="D140" s="158" t="s">
        <v>7</v>
      </c>
      <c r="E140" s="158">
        <v>3</v>
      </c>
      <c r="F140" s="72"/>
      <c r="G140" s="72"/>
      <c r="H140" s="72"/>
      <c r="I140" s="73"/>
      <c r="J140" s="56">
        <f t="shared" si="4"/>
        <v>0</v>
      </c>
      <c r="K140" s="37"/>
      <c r="L140" s="74"/>
      <c r="M140" s="164"/>
    </row>
    <row r="141" spans="1:13" s="117" customFormat="1" ht="26.25" customHeight="1">
      <c r="A141" s="61">
        <v>137</v>
      </c>
      <c r="B141" s="199" t="s">
        <v>722</v>
      </c>
      <c r="C141" s="157" t="s">
        <v>2302</v>
      </c>
      <c r="D141" s="158" t="s">
        <v>7</v>
      </c>
      <c r="E141" s="158">
        <v>25</v>
      </c>
      <c r="F141" s="72"/>
      <c r="G141" s="72"/>
      <c r="H141" s="72"/>
      <c r="I141" s="73"/>
      <c r="J141" s="56">
        <f t="shared" si="4"/>
        <v>0</v>
      </c>
      <c r="K141" s="37"/>
      <c r="L141" s="74"/>
      <c r="M141" s="164"/>
    </row>
    <row r="142" spans="1:13" s="117" customFormat="1" ht="26.25" customHeight="1">
      <c r="A142" s="61">
        <v>138</v>
      </c>
      <c r="B142" s="199" t="s">
        <v>2303</v>
      </c>
      <c r="C142" s="157" t="s">
        <v>2304</v>
      </c>
      <c r="D142" s="158" t="s">
        <v>7</v>
      </c>
      <c r="E142" s="158">
        <v>24</v>
      </c>
      <c r="F142" s="72"/>
      <c r="G142" s="72"/>
      <c r="H142" s="72"/>
      <c r="I142" s="73"/>
      <c r="J142" s="56">
        <f t="shared" si="4"/>
        <v>0</v>
      </c>
      <c r="K142" s="37"/>
      <c r="L142" s="74"/>
      <c r="M142" s="164"/>
    </row>
    <row r="143" spans="1:13" s="117" customFormat="1" ht="26.25" customHeight="1">
      <c r="A143" s="61">
        <v>139</v>
      </c>
      <c r="B143" s="199" t="s">
        <v>2305</v>
      </c>
      <c r="C143" s="157" t="s">
        <v>2306</v>
      </c>
      <c r="D143" s="158" t="s">
        <v>7</v>
      </c>
      <c r="E143" s="158">
        <v>2</v>
      </c>
      <c r="F143" s="72"/>
      <c r="G143" s="72"/>
      <c r="H143" s="72"/>
      <c r="I143" s="73"/>
      <c r="J143" s="56">
        <f t="shared" si="4"/>
        <v>0</v>
      </c>
      <c r="K143" s="37"/>
      <c r="L143" s="74"/>
      <c r="M143" s="164"/>
    </row>
    <row r="144" spans="1:13" s="117" customFormat="1" ht="26.25" customHeight="1">
      <c r="A144" s="61">
        <v>140</v>
      </c>
      <c r="B144" s="199" t="s">
        <v>2300</v>
      </c>
      <c r="C144" s="157" t="s">
        <v>2301</v>
      </c>
      <c r="D144" s="158" t="s">
        <v>7</v>
      </c>
      <c r="E144" s="158">
        <v>3</v>
      </c>
      <c r="F144" s="72"/>
      <c r="G144" s="72"/>
      <c r="H144" s="72"/>
      <c r="I144" s="73"/>
      <c r="J144" s="56">
        <f t="shared" si="4"/>
        <v>0</v>
      </c>
      <c r="K144" s="37"/>
      <c r="L144" s="74"/>
      <c r="M144" s="164"/>
    </row>
    <row r="145" spans="1:13" s="117" customFormat="1" ht="26.25" customHeight="1">
      <c r="A145" s="61">
        <v>141</v>
      </c>
      <c r="B145" s="199" t="s">
        <v>2307</v>
      </c>
      <c r="C145" s="157" t="s">
        <v>2308</v>
      </c>
      <c r="D145" s="158" t="s">
        <v>7</v>
      </c>
      <c r="E145" s="158">
        <v>24</v>
      </c>
      <c r="F145" s="72"/>
      <c r="G145" s="72"/>
      <c r="H145" s="72"/>
      <c r="I145" s="73"/>
      <c r="J145" s="56">
        <f t="shared" si="4"/>
        <v>0</v>
      </c>
      <c r="K145" s="37"/>
      <c r="L145" s="74"/>
      <c r="M145" s="164"/>
    </row>
    <row r="146" spans="1:13" s="117" customFormat="1" ht="26.25" customHeight="1">
      <c r="A146" s="61">
        <v>142</v>
      </c>
      <c r="B146" s="199" t="s">
        <v>2309</v>
      </c>
      <c r="C146" s="157" t="s">
        <v>2310</v>
      </c>
      <c r="D146" s="158" t="s">
        <v>7</v>
      </c>
      <c r="E146" s="158">
        <v>10</v>
      </c>
      <c r="F146" s="72"/>
      <c r="G146" s="72"/>
      <c r="H146" s="72"/>
      <c r="I146" s="73"/>
      <c r="J146" s="56">
        <f t="shared" si="4"/>
        <v>0</v>
      </c>
      <c r="K146" s="37"/>
      <c r="L146" s="74"/>
      <c r="M146" s="164"/>
    </row>
    <row r="147" spans="1:13" s="117" customFormat="1" ht="26.25" customHeight="1">
      <c r="A147" s="61">
        <v>143</v>
      </c>
      <c r="B147" s="199" t="s">
        <v>2311</v>
      </c>
      <c r="C147" s="157" t="s">
        <v>2312</v>
      </c>
      <c r="D147" s="158" t="s">
        <v>7</v>
      </c>
      <c r="E147" s="158">
        <v>10</v>
      </c>
      <c r="F147" s="72"/>
      <c r="G147" s="72"/>
      <c r="H147" s="72"/>
      <c r="I147" s="73"/>
      <c r="J147" s="56">
        <f t="shared" si="4"/>
        <v>0</v>
      </c>
      <c r="K147" s="37"/>
      <c r="L147" s="74"/>
      <c r="M147" s="164"/>
    </row>
    <row r="148" spans="1:13" s="117" customFormat="1" ht="26.25" customHeight="1">
      <c r="A148" s="61">
        <v>144</v>
      </c>
      <c r="B148" s="199" t="s">
        <v>2307</v>
      </c>
      <c r="C148" s="157" t="s">
        <v>2308</v>
      </c>
      <c r="D148" s="158" t="s">
        <v>7</v>
      </c>
      <c r="E148" s="158">
        <v>24</v>
      </c>
      <c r="F148" s="72"/>
      <c r="G148" s="72"/>
      <c r="H148" s="72"/>
      <c r="I148" s="73"/>
      <c r="J148" s="56">
        <f t="shared" si="4"/>
        <v>0</v>
      </c>
      <c r="K148" s="37"/>
      <c r="L148" s="74"/>
      <c r="M148" s="164"/>
    </row>
    <row r="149" spans="1:13" s="117" customFormat="1" ht="26.25" customHeight="1">
      <c r="A149" s="61">
        <v>145</v>
      </c>
      <c r="B149" s="199" t="s">
        <v>2313</v>
      </c>
      <c r="C149" s="157" t="s">
        <v>2314</v>
      </c>
      <c r="D149" s="158" t="s">
        <v>7</v>
      </c>
      <c r="E149" s="158">
        <v>1</v>
      </c>
      <c r="F149" s="72"/>
      <c r="G149" s="72"/>
      <c r="H149" s="72"/>
      <c r="I149" s="73"/>
      <c r="J149" s="56">
        <f t="shared" si="4"/>
        <v>0</v>
      </c>
      <c r="K149" s="37"/>
      <c r="L149" s="74"/>
      <c r="M149" s="164"/>
    </row>
    <row r="150" spans="1:13" s="117" customFormat="1" ht="26.25" customHeight="1">
      <c r="A150" s="61">
        <v>146</v>
      </c>
      <c r="B150" s="199" t="s">
        <v>2315</v>
      </c>
      <c r="C150" s="157" t="s">
        <v>2316</v>
      </c>
      <c r="D150" s="158" t="s">
        <v>7</v>
      </c>
      <c r="E150" s="158">
        <v>2</v>
      </c>
      <c r="F150" s="72"/>
      <c r="G150" s="72"/>
      <c r="H150" s="72"/>
      <c r="I150" s="73"/>
      <c r="J150" s="56">
        <f t="shared" si="4"/>
        <v>0</v>
      </c>
      <c r="K150" s="37"/>
      <c r="L150" s="74"/>
      <c r="M150" s="164"/>
    </row>
    <row r="151" spans="1:13" s="117" customFormat="1" ht="26.25" customHeight="1">
      <c r="A151" s="61">
        <v>147</v>
      </c>
      <c r="B151" s="199" t="s">
        <v>2317</v>
      </c>
      <c r="C151" s="157" t="s">
        <v>2318</v>
      </c>
      <c r="D151" s="158" t="s">
        <v>7</v>
      </c>
      <c r="E151" s="158">
        <v>1</v>
      </c>
      <c r="F151" s="72"/>
      <c r="G151" s="72"/>
      <c r="H151" s="72"/>
      <c r="I151" s="73"/>
      <c r="J151" s="56">
        <f t="shared" si="4"/>
        <v>0</v>
      </c>
      <c r="K151" s="37"/>
      <c r="L151" s="74"/>
      <c r="M151" s="164"/>
    </row>
    <row r="152" spans="1:13" s="117" customFormat="1" ht="26.25" customHeight="1">
      <c r="A152" s="61">
        <v>148</v>
      </c>
      <c r="B152" s="199" t="s">
        <v>2319</v>
      </c>
      <c r="C152" s="157" t="s">
        <v>2320</v>
      </c>
      <c r="D152" s="158" t="s">
        <v>7</v>
      </c>
      <c r="E152" s="158">
        <v>10</v>
      </c>
      <c r="F152" s="72"/>
      <c r="G152" s="72"/>
      <c r="H152" s="72"/>
      <c r="I152" s="73"/>
      <c r="J152" s="56">
        <f t="shared" si="4"/>
        <v>0</v>
      </c>
      <c r="K152" s="37"/>
      <c r="L152" s="74"/>
      <c r="M152" s="164"/>
    </row>
    <row r="153" spans="1:13" s="117" customFormat="1" ht="26.25" customHeight="1">
      <c r="A153" s="61">
        <v>149</v>
      </c>
      <c r="B153" s="199" t="s">
        <v>2321</v>
      </c>
      <c r="C153" s="157" t="s">
        <v>2322</v>
      </c>
      <c r="D153" s="158" t="s">
        <v>7</v>
      </c>
      <c r="E153" s="158">
        <v>4</v>
      </c>
      <c r="F153" s="72"/>
      <c r="G153" s="72"/>
      <c r="H153" s="72"/>
      <c r="I153" s="73"/>
      <c r="J153" s="56">
        <f t="shared" si="4"/>
        <v>0</v>
      </c>
      <c r="K153" s="37"/>
      <c r="L153" s="74"/>
      <c r="M153" s="164"/>
    </row>
    <row r="154" spans="1:13" s="117" customFormat="1" ht="26.25" customHeight="1">
      <c r="A154" s="61">
        <v>150</v>
      </c>
      <c r="B154" s="199" t="s">
        <v>2319</v>
      </c>
      <c r="C154" s="157" t="s">
        <v>2320</v>
      </c>
      <c r="D154" s="158" t="s">
        <v>7</v>
      </c>
      <c r="E154" s="158">
        <v>10</v>
      </c>
      <c r="F154" s="72"/>
      <c r="G154" s="72"/>
      <c r="H154" s="72"/>
      <c r="I154" s="73"/>
      <c r="J154" s="56">
        <f t="shared" si="4"/>
        <v>0</v>
      </c>
      <c r="K154" s="37"/>
      <c r="L154" s="74"/>
      <c r="M154" s="164"/>
    </row>
    <row r="155" spans="1:13" s="117" customFormat="1" ht="26.25" customHeight="1" thickBot="1">
      <c r="A155" s="61">
        <v>151</v>
      </c>
      <c r="B155" s="199" t="s">
        <v>2321</v>
      </c>
      <c r="C155" s="157" t="s">
        <v>2322</v>
      </c>
      <c r="D155" s="158" t="s">
        <v>7</v>
      </c>
      <c r="E155" s="158">
        <v>4</v>
      </c>
      <c r="F155" s="72"/>
      <c r="G155" s="72"/>
      <c r="H155" s="72"/>
      <c r="I155" s="73"/>
      <c r="J155" s="56">
        <f t="shared" si="4"/>
        <v>0</v>
      </c>
      <c r="K155" s="37"/>
      <c r="L155" s="74"/>
      <c r="M155" s="164"/>
    </row>
    <row r="156" spans="1:13" s="159" customFormat="1" ht="26.25" customHeight="1" thickBot="1">
      <c r="A156" s="62"/>
      <c r="B156" s="202"/>
      <c r="C156" s="203"/>
      <c r="D156" s="204"/>
      <c r="E156" s="204"/>
      <c r="F156" s="204"/>
      <c r="G156" s="205"/>
      <c r="H156" s="205"/>
      <c r="I156" s="206"/>
      <c r="J156" s="58">
        <f>SUM(J5:J155)</f>
        <v>0</v>
      </c>
      <c r="K156" s="162"/>
      <c r="L156" s="206"/>
      <c r="M156" s="164"/>
    </row>
    <row r="157" spans="1:10" ht="26.25" customHeight="1">
      <c r="A157" s="36"/>
      <c r="J157" s="59"/>
    </row>
    <row r="158" spans="1:12" s="31" customFormat="1" ht="16.5" thickBot="1">
      <c r="A158" s="328" t="s">
        <v>5344</v>
      </c>
      <c r="B158" s="328"/>
      <c r="C158" s="328"/>
      <c r="D158" s="148"/>
      <c r="E158" s="148"/>
      <c r="F158" s="33"/>
      <c r="G158" s="33"/>
      <c r="I158" s="34"/>
      <c r="J158" s="34"/>
      <c r="L158" s="34"/>
    </row>
    <row r="159" spans="1:12" s="31" customFormat="1" ht="41.25" customHeight="1" thickBot="1">
      <c r="A159" s="325" t="s">
        <v>5171</v>
      </c>
      <c r="B159" s="326"/>
      <c r="C159" s="146"/>
      <c r="D159" s="162"/>
      <c r="E159" s="162"/>
      <c r="F159" s="33"/>
      <c r="G159" s="33"/>
      <c r="I159" s="34"/>
      <c r="J159" s="34"/>
      <c r="L159" s="34"/>
    </row>
    <row r="160" spans="1:12" s="31" customFormat="1" ht="41.25" customHeight="1" thickBot="1">
      <c r="A160" s="325" t="s">
        <v>5172</v>
      </c>
      <c r="B160" s="326"/>
      <c r="C160" s="146"/>
      <c r="D160" s="162"/>
      <c r="E160" s="162"/>
      <c r="F160" s="33"/>
      <c r="G160" s="33"/>
      <c r="I160" s="34"/>
      <c r="J160" s="34"/>
      <c r="L160" s="34"/>
    </row>
    <row r="161" spans="1:12" s="31" customFormat="1" ht="41.25" customHeight="1" thickBot="1">
      <c r="A161" s="325" t="s">
        <v>5173</v>
      </c>
      <c r="B161" s="326"/>
      <c r="C161" s="146"/>
      <c r="D161" s="162"/>
      <c r="E161" s="162"/>
      <c r="F161" s="33"/>
      <c r="G161" s="33"/>
      <c r="I161" s="34"/>
      <c r="J161" s="34"/>
      <c r="L161" s="34"/>
    </row>
    <row r="162" ht="26.25" customHeight="1">
      <c r="A162" s="36"/>
    </row>
    <row r="163" spans="1:3" ht="26.25" customHeight="1">
      <c r="A163" s="36"/>
      <c r="B163" s="126" t="s">
        <v>5168</v>
      </c>
      <c r="C163" s="111" t="s">
        <v>5176</v>
      </c>
    </row>
    <row r="164" spans="1:16" ht="38.25">
      <c r="A164" s="127" t="s">
        <v>5140</v>
      </c>
      <c r="B164" s="127" t="s">
        <v>1</v>
      </c>
      <c r="C164" s="128"/>
      <c r="D164" s="129" t="s">
        <v>5164</v>
      </c>
      <c r="E164" s="129" t="s">
        <v>2</v>
      </c>
      <c r="F164" s="129" t="s">
        <v>4</v>
      </c>
      <c r="G164" s="129" t="s">
        <v>5</v>
      </c>
      <c r="H164" s="129" t="s">
        <v>5167</v>
      </c>
      <c r="I164" s="129" t="s">
        <v>5166</v>
      </c>
      <c r="J164" s="129" t="s">
        <v>5165</v>
      </c>
      <c r="L164" s="150"/>
      <c r="M164" s="150"/>
      <c r="N164" s="150"/>
      <c r="O164" s="150"/>
      <c r="P164" s="150"/>
    </row>
    <row r="165" spans="1:16" ht="26.25" customHeight="1">
      <c r="A165" s="262">
        <v>152</v>
      </c>
      <c r="B165" s="183" t="s">
        <v>5261</v>
      </c>
      <c r="C165" s="184"/>
      <c r="D165" s="168">
        <v>2500</v>
      </c>
      <c r="E165" s="168" t="s">
        <v>7</v>
      </c>
      <c r="F165" s="177"/>
      <c r="G165" s="178"/>
      <c r="H165" s="67"/>
      <c r="I165" s="169">
        <f>$C$159</f>
        <v>0</v>
      </c>
      <c r="J165" s="56">
        <f>(H165-(H165*I165))*D165</f>
        <v>0</v>
      </c>
      <c r="L165" s="150"/>
      <c r="M165" s="150"/>
      <c r="N165" s="150"/>
      <c r="O165" s="150"/>
      <c r="P165" s="150"/>
    </row>
    <row r="166" spans="1:16" ht="26.25" customHeight="1">
      <c r="A166" s="262">
        <v>153</v>
      </c>
      <c r="B166" s="183" t="s">
        <v>5262</v>
      </c>
      <c r="C166" s="184"/>
      <c r="D166" s="168">
        <v>2000</v>
      </c>
      <c r="E166" s="168" t="s">
        <v>7</v>
      </c>
      <c r="F166" s="177"/>
      <c r="G166" s="178"/>
      <c r="H166" s="67"/>
      <c r="I166" s="169">
        <f aca="true" t="shared" si="5" ref="I166:I169">$C$159</f>
        <v>0</v>
      </c>
      <c r="J166" s="56">
        <f aca="true" t="shared" si="6" ref="J166:J169">(H166-(H166*I166))*D166</f>
        <v>0</v>
      </c>
      <c r="L166" s="150"/>
      <c r="M166" s="150"/>
      <c r="N166" s="150"/>
      <c r="O166" s="150"/>
      <c r="P166" s="150"/>
    </row>
    <row r="167" spans="1:16" ht="26.25" customHeight="1">
      <c r="A167" s="262">
        <v>154</v>
      </c>
      <c r="B167" s="183" t="s">
        <v>5263</v>
      </c>
      <c r="C167" s="184"/>
      <c r="D167" s="168">
        <v>1500</v>
      </c>
      <c r="E167" s="168" t="s">
        <v>7</v>
      </c>
      <c r="F167" s="177"/>
      <c r="G167" s="178"/>
      <c r="H167" s="67"/>
      <c r="I167" s="169">
        <f t="shared" si="5"/>
        <v>0</v>
      </c>
      <c r="J167" s="56">
        <f t="shared" si="6"/>
        <v>0</v>
      </c>
      <c r="L167" s="150"/>
      <c r="M167" s="150"/>
      <c r="N167" s="150"/>
      <c r="O167" s="150"/>
      <c r="P167" s="150"/>
    </row>
    <row r="168" spans="1:16" ht="26.25" customHeight="1">
      <c r="A168" s="262">
        <v>155</v>
      </c>
      <c r="B168" s="183" t="s">
        <v>5264</v>
      </c>
      <c r="C168" s="184"/>
      <c r="D168" s="168">
        <v>2500</v>
      </c>
      <c r="E168" s="168" t="s">
        <v>7</v>
      </c>
      <c r="F168" s="177"/>
      <c r="G168" s="178"/>
      <c r="H168" s="67"/>
      <c r="I168" s="169">
        <f t="shared" si="5"/>
        <v>0</v>
      </c>
      <c r="J168" s="56">
        <f t="shared" si="6"/>
        <v>0</v>
      </c>
      <c r="L168" s="150"/>
      <c r="M168" s="150"/>
      <c r="N168" s="150"/>
      <c r="O168" s="150"/>
      <c r="P168" s="150"/>
    </row>
    <row r="169" spans="1:16" ht="26.25" customHeight="1">
      <c r="A169" s="262">
        <v>156</v>
      </c>
      <c r="B169" s="183" t="s">
        <v>5265</v>
      </c>
      <c r="C169" s="184"/>
      <c r="D169" s="168">
        <v>500</v>
      </c>
      <c r="E169" s="168" t="s">
        <v>7</v>
      </c>
      <c r="F169" s="177"/>
      <c r="G169" s="178"/>
      <c r="H169" s="67"/>
      <c r="I169" s="169">
        <f t="shared" si="5"/>
        <v>0</v>
      </c>
      <c r="J169" s="56">
        <f t="shared" si="6"/>
        <v>0</v>
      </c>
      <c r="L169" s="150"/>
      <c r="M169" s="150"/>
      <c r="N169" s="150"/>
      <c r="O169" s="150"/>
      <c r="P169" s="150"/>
    </row>
    <row r="170" spans="1:16" ht="26.25" customHeight="1">
      <c r="A170" s="171"/>
      <c r="B170" s="185"/>
      <c r="C170" s="171"/>
      <c r="D170" s="173"/>
      <c r="E170" s="173"/>
      <c r="F170" s="173"/>
      <c r="G170" s="162"/>
      <c r="H170" s="174"/>
      <c r="I170" s="175" t="s">
        <v>5343</v>
      </c>
      <c r="J170" s="60">
        <f>SUM(J165:J169)</f>
        <v>0</v>
      </c>
      <c r="L170" s="150"/>
      <c r="M170" s="150"/>
      <c r="N170" s="150"/>
      <c r="O170" s="150"/>
      <c r="P170" s="150"/>
    </row>
    <row r="171" spans="1:8" ht="26.25" customHeight="1">
      <c r="A171" s="36"/>
      <c r="B171" s="126" t="s">
        <v>5169</v>
      </c>
      <c r="C171" s="111" t="s">
        <v>5175</v>
      </c>
      <c r="H171" s="176"/>
    </row>
    <row r="172" spans="1:16" ht="38.25">
      <c r="A172" s="127" t="s">
        <v>5140</v>
      </c>
      <c r="B172" s="127" t="s">
        <v>1</v>
      </c>
      <c r="C172" s="128"/>
      <c r="D172" s="129" t="s">
        <v>5164</v>
      </c>
      <c r="E172" s="129" t="s">
        <v>2</v>
      </c>
      <c r="F172" s="129" t="s">
        <v>4</v>
      </c>
      <c r="G172" s="129" t="s">
        <v>5</v>
      </c>
      <c r="H172" s="138" t="s">
        <v>5167</v>
      </c>
      <c r="I172" s="129" t="s">
        <v>5166</v>
      </c>
      <c r="J172" s="138" t="s">
        <v>5165</v>
      </c>
      <c r="L172" s="150"/>
      <c r="M172" s="150"/>
      <c r="N172" s="150"/>
      <c r="O172" s="150"/>
      <c r="P172" s="150"/>
    </row>
    <row r="173" spans="1:16" ht="26.25" customHeight="1">
      <c r="A173" s="262">
        <v>157</v>
      </c>
      <c r="B173" s="183" t="s">
        <v>5266</v>
      </c>
      <c r="C173" s="184"/>
      <c r="D173" s="168">
        <v>58</v>
      </c>
      <c r="E173" s="168" t="s">
        <v>7</v>
      </c>
      <c r="F173" s="177"/>
      <c r="G173" s="178"/>
      <c r="H173" s="67"/>
      <c r="I173" s="169">
        <f>$C$160</f>
        <v>0</v>
      </c>
      <c r="J173" s="56">
        <f>(H173-(H173*I173))*D173</f>
        <v>0</v>
      </c>
      <c r="L173" s="150"/>
      <c r="M173" s="150"/>
      <c r="N173" s="150"/>
      <c r="O173" s="150"/>
      <c r="P173" s="150"/>
    </row>
    <row r="174" spans="1:16" ht="26.25" customHeight="1">
      <c r="A174" s="262">
        <v>158</v>
      </c>
      <c r="B174" s="183" t="s">
        <v>5267</v>
      </c>
      <c r="C174" s="184"/>
      <c r="D174" s="168">
        <v>75</v>
      </c>
      <c r="E174" s="168" t="s">
        <v>7</v>
      </c>
      <c r="F174" s="177"/>
      <c r="G174" s="178"/>
      <c r="H174" s="67"/>
      <c r="I174" s="169">
        <f aca="true" t="shared" si="7" ref="I174:I177">$C$160</f>
        <v>0</v>
      </c>
      <c r="J174" s="56">
        <f aca="true" t="shared" si="8" ref="J174:J177">(H174-(H174*I174))*D174</f>
        <v>0</v>
      </c>
      <c r="L174" s="150"/>
      <c r="M174" s="150"/>
      <c r="N174" s="150"/>
      <c r="O174" s="150"/>
      <c r="P174" s="150"/>
    </row>
    <row r="175" spans="1:16" ht="26.25" customHeight="1">
      <c r="A175" s="262">
        <v>159</v>
      </c>
      <c r="B175" s="183" t="s">
        <v>5268</v>
      </c>
      <c r="C175" s="184"/>
      <c r="D175" s="168">
        <v>125</v>
      </c>
      <c r="E175" s="168" t="s">
        <v>7</v>
      </c>
      <c r="F175" s="177"/>
      <c r="G175" s="178"/>
      <c r="H175" s="67"/>
      <c r="I175" s="169">
        <f t="shared" si="7"/>
        <v>0</v>
      </c>
      <c r="J175" s="56">
        <f t="shared" si="8"/>
        <v>0</v>
      </c>
      <c r="L175" s="150"/>
      <c r="M175" s="150"/>
      <c r="N175" s="150"/>
      <c r="O175" s="150"/>
      <c r="P175" s="150"/>
    </row>
    <row r="176" spans="1:16" ht="26.25" customHeight="1">
      <c r="A176" s="262">
        <v>160</v>
      </c>
      <c r="B176" s="183" t="s">
        <v>5269</v>
      </c>
      <c r="C176" s="184"/>
      <c r="D176" s="168">
        <v>85</v>
      </c>
      <c r="E176" s="168" t="s">
        <v>7</v>
      </c>
      <c r="F176" s="177"/>
      <c r="G176" s="178"/>
      <c r="H176" s="67"/>
      <c r="I176" s="169">
        <f t="shared" si="7"/>
        <v>0</v>
      </c>
      <c r="J176" s="56">
        <f t="shared" si="8"/>
        <v>0</v>
      </c>
      <c r="L176" s="150"/>
      <c r="M176" s="150"/>
      <c r="N176" s="150"/>
      <c r="O176" s="150"/>
      <c r="P176" s="150"/>
    </row>
    <row r="177" spans="1:16" ht="26.25" customHeight="1">
      <c r="A177" s="262">
        <v>161</v>
      </c>
      <c r="B177" s="183" t="s">
        <v>5270</v>
      </c>
      <c r="C177" s="184"/>
      <c r="D177" s="168">
        <v>78</v>
      </c>
      <c r="E177" s="168" t="s">
        <v>7</v>
      </c>
      <c r="F177" s="177"/>
      <c r="G177" s="178"/>
      <c r="H177" s="67"/>
      <c r="I177" s="169">
        <f t="shared" si="7"/>
        <v>0</v>
      </c>
      <c r="J177" s="56">
        <f t="shared" si="8"/>
        <v>0</v>
      </c>
      <c r="L177" s="150"/>
      <c r="M177" s="150"/>
      <c r="N177" s="150"/>
      <c r="O177" s="150"/>
      <c r="P177" s="150"/>
    </row>
    <row r="178" spans="1:16" ht="26.25" customHeight="1">
      <c r="A178" s="171"/>
      <c r="B178" s="185"/>
      <c r="C178" s="171"/>
      <c r="D178" s="173"/>
      <c r="E178" s="173"/>
      <c r="F178" s="173"/>
      <c r="G178" s="162"/>
      <c r="H178" s="174"/>
      <c r="I178" s="175" t="s">
        <v>5343</v>
      </c>
      <c r="J178" s="60">
        <f>SUM(J173:J177)</f>
        <v>0</v>
      </c>
      <c r="L178" s="150"/>
      <c r="M178" s="150"/>
      <c r="N178" s="150"/>
      <c r="O178" s="150"/>
      <c r="P178" s="150"/>
    </row>
    <row r="179" spans="1:8" ht="26.25" customHeight="1">
      <c r="A179" s="36"/>
      <c r="B179" s="126" t="s">
        <v>5170</v>
      </c>
      <c r="C179" s="111" t="s">
        <v>5174</v>
      </c>
      <c r="H179" s="176"/>
    </row>
    <row r="180" spans="1:16" ht="38.25">
      <c r="A180" s="127" t="s">
        <v>5140</v>
      </c>
      <c r="B180" s="127" t="s">
        <v>1</v>
      </c>
      <c r="C180" s="128"/>
      <c r="D180" s="129" t="s">
        <v>5164</v>
      </c>
      <c r="E180" s="129" t="s">
        <v>2</v>
      </c>
      <c r="F180" s="129" t="s">
        <v>4</v>
      </c>
      <c r="G180" s="129" t="s">
        <v>5</v>
      </c>
      <c r="H180" s="138" t="s">
        <v>5167</v>
      </c>
      <c r="I180" s="129" t="s">
        <v>5166</v>
      </c>
      <c r="J180" s="138" t="s">
        <v>5165</v>
      </c>
      <c r="L180" s="150"/>
      <c r="M180" s="150"/>
      <c r="N180" s="150"/>
      <c r="O180" s="150"/>
      <c r="P180" s="150"/>
    </row>
    <row r="181" spans="1:16" ht="26.25" customHeight="1">
      <c r="A181" s="262">
        <v>162</v>
      </c>
      <c r="B181" s="270" t="s">
        <v>5379</v>
      </c>
      <c r="C181" s="184"/>
      <c r="D181" s="168">
        <v>5</v>
      </c>
      <c r="E181" s="168" t="s">
        <v>7</v>
      </c>
      <c r="F181" s="177"/>
      <c r="G181" s="178"/>
      <c r="H181" s="67"/>
      <c r="I181" s="169">
        <f>$C$161</f>
        <v>0</v>
      </c>
      <c r="J181" s="56">
        <f>(H181-(H181*I181))*D181</f>
        <v>0</v>
      </c>
      <c r="L181" s="150"/>
      <c r="M181" s="150"/>
      <c r="N181" s="150"/>
      <c r="O181" s="150"/>
      <c r="P181" s="150"/>
    </row>
    <row r="182" spans="1:16" ht="26.25" customHeight="1">
      <c r="A182" s="262">
        <v>163</v>
      </c>
      <c r="B182" s="270" t="s">
        <v>5380</v>
      </c>
      <c r="C182" s="184"/>
      <c r="D182" s="168">
        <v>5</v>
      </c>
      <c r="E182" s="168" t="s">
        <v>7</v>
      </c>
      <c r="F182" s="177"/>
      <c r="G182" s="178"/>
      <c r="H182" s="67"/>
      <c r="I182" s="169">
        <f aca="true" t="shared" si="9" ref="I182:I185">$C$161</f>
        <v>0</v>
      </c>
      <c r="J182" s="56">
        <f aca="true" t="shared" si="10" ref="J182:J185">(H182-(H182*I182))*D182</f>
        <v>0</v>
      </c>
      <c r="L182" s="150"/>
      <c r="M182" s="150"/>
      <c r="N182" s="150"/>
      <c r="O182" s="150"/>
      <c r="P182" s="150"/>
    </row>
    <row r="183" spans="1:16" ht="26.25" customHeight="1">
      <c r="A183" s="262">
        <v>164</v>
      </c>
      <c r="B183" s="270" t="s">
        <v>5376</v>
      </c>
      <c r="C183" s="184"/>
      <c r="D183" s="168">
        <v>5</v>
      </c>
      <c r="E183" s="168" t="s">
        <v>7</v>
      </c>
      <c r="F183" s="177"/>
      <c r="G183" s="178"/>
      <c r="H183" s="67"/>
      <c r="I183" s="169">
        <f t="shared" si="9"/>
        <v>0</v>
      </c>
      <c r="J183" s="56">
        <f t="shared" si="10"/>
        <v>0</v>
      </c>
      <c r="L183" s="150"/>
      <c r="M183" s="150"/>
      <c r="N183" s="150"/>
      <c r="O183" s="150"/>
      <c r="P183" s="150"/>
    </row>
    <row r="184" spans="1:16" ht="26.25" customHeight="1">
      <c r="A184" s="262">
        <v>165</v>
      </c>
      <c r="B184" s="270" t="s">
        <v>5377</v>
      </c>
      <c r="C184" s="184"/>
      <c r="D184" s="168">
        <v>5</v>
      </c>
      <c r="E184" s="168" t="s">
        <v>7</v>
      </c>
      <c r="F184" s="177"/>
      <c r="G184" s="178"/>
      <c r="H184" s="67"/>
      <c r="I184" s="169">
        <f t="shared" si="9"/>
        <v>0</v>
      </c>
      <c r="J184" s="56">
        <f t="shared" si="10"/>
        <v>0</v>
      </c>
      <c r="L184" s="150"/>
      <c r="M184" s="150"/>
      <c r="N184" s="150"/>
      <c r="O184" s="150"/>
      <c r="P184" s="150"/>
    </row>
    <row r="185" spans="1:16" ht="26.25" customHeight="1">
      <c r="A185" s="262">
        <v>166</v>
      </c>
      <c r="B185" s="270" t="s">
        <v>5378</v>
      </c>
      <c r="C185" s="184"/>
      <c r="D185" s="168">
        <v>5</v>
      </c>
      <c r="E185" s="168" t="s">
        <v>7</v>
      </c>
      <c r="F185" s="177"/>
      <c r="G185" s="178"/>
      <c r="H185" s="67"/>
      <c r="I185" s="169">
        <f t="shared" si="9"/>
        <v>0</v>
      </c>
      <c r="J185" s="56">
        <f t="shared" si="10"/>
        <v>0</v>
      </c>
      <c r="L185" s="150"/>
      <c r="M185" s="150"/>
      <c r="N185" s="150"/>
      <c r="O185" s="150"/>
      <c r="P185" s="150"/>
    </row>
    <row r="186" spans="1:10" ht="26.25" customHeight="1">
      <c r="A186" s="36"/>
      <c r="C186" s="150"/>
      <c r="I186" s="33" t="s">
        <v>5343</v>
      </c>
      <c r="J186" s="60">
        <f>SUM(J181:J185)</f>
        <v>0</v>
      </c>
    </row>
    <row r="187" spans="1:16" ht="39" thickBot="1">
      <c r="A187" s="36"/>
      <c r="B187" s="160"/>
      <c r="C187" s="150"/>
      <c r="I187" s="33" t="s">
        <v>5345</v>
      </c>
      <c r="J187" s="98">
        <f>J186+J178+J170</f>
        <v>0</v>
      </c>
      <c r="M187" s="150"/>
      <c r="N187" s="150"/>
      <c r="O187" s="150"/>
      <c r="P187" s="150"/>
    </row>
    <row r="188" ht="26.25" customHeight="1" thickTop="1">
      <c r="A188" s="36"/>
    </row>
    <row r="189" ht="26.25" customHeight="1">
      <c r="A189" s="36"/>
    </row>
    <row r="190" ht="26.25" customHeight="1">
      <c r="A190" s="36"/>
    </row>
    <row r="191" ht="26.25" customHeight="1">
      <c r="A191" s="36"/>
    </row>
    <row r="192" ht="26.25" customHeight="1">
      <c r="A192" s="36"/>
    </row>
    <row r="193" ht="26.25" customHeight="1">
      <c r="A193" s="36"/>
    </row>
    <row r="194" ht="26.25" customHeight="1">
      <c r="A194" s="36"/>
    </row>
    <row r="195" ht="26.25" customHeight="1">
      <c r="A195" s="36"/>
    </row>
    <row r="196" ht="26.25" customHeight="1">
      <c r="A196" s="36"/>
    </row>
    <row r="197" ht="26.25" customHeight="1">
      <c r="A197" s="36"/>
    </row>
    <row r="198" ht="26.25" customHeight="1">
      <c r="A198" s="36"/>
    </row>
    <row r="199" ht="26.25" customHeight="1">
      <c r="A199" s="36"/>
    </row>
    <row r="200" ht="26.25" customHeight="1">
      <c r="A200" s="36"/>
    </row>
    <row r="201" ht="26.25" customHeight="1">
      <c r="A201" s="36"/>
    </row>
    <row r="202" ht="26.25" customHeight="1">
      <c r="A202" s="36"/>
    </row>
    <row r="203" ht="26.25" customHeight="1">
      <c r="A203" s="36"/>
    </row>
    <row r="204" ht="26.25" customHeight="1">
      <c r="A204" s="36"/>
    </row>
    <row r="205" ht="26.25" customHeight="1">
      <c r="A205" s="36"/>
    </row>
    <row r="206" ht="26.25" customHeight="1">
      <c r="A206" s="36"/>
    </row>
    <row r="207" ht="26.25" customHeight="1">
      <c r="A207" s="36"/>
    </row>
    <row r="208" ht="26.25" customHeight="1">
      <c r="A208" s="36"/>
    </row>
    <row r="209" ht="26.25" customHeight="1">
      <c r="A209" s="36"/>
    </row>
    <row r="210" ht="26.25" customHeight="1">
      <c r="A210" s="36"/>
    </row>
    <row r="211" ht="26.25" customHeight="1">
      <c r="A211" s="36"/>
    </row>
    <row r="212" ht="26.25" customHeight="1">
      <c r="A212" s="36"/>
    </row>
    <row r="213" ht="26.25" customHeight="1">
      <c r="A213" s="36"/>
    </row>
    <row r="214" ht="26.25" customHeight="1">
      <c r="A214" s="36"/>
    </row>
    <row r="215" ht="26.25" customHeight="1">
      <c r="A215" s="36"/>
    </row>
    <row r="216" ht="26.25" customHeight="1">
      <c r="A216" s="36"/>
    </row>
    <row r="217" ht="26.25" customHeight="1">
      <c r="A217" s="36"/>
    </row>
    <row r="218" ht="26.25" customHeight="1">
      <c r="A218" s="36"/>
    </row>
    <row r="219" ht="26.25" customHeight="1">
      <c r="A219" s="36"/>
    </row>
    <row r="220" ht="26.25" customHeight="1">
      <c r="A220" s="36"/>
    </row>
    <row r="221" ht="26.25" customHeight="1">
      <c r="A221" s="36"/>
    </row>
    <row r="222" ht="26.25" customHeight="1">
      <c r="A222" s="36"/>
    </row>
    <row r="223" ht="26.25" customHeight="1">
      <c r="A223" s="36"/>
    </row>
    <row r="224" ht="26.25" customHeight="1">
      <c r="A224" s="36"/>
    </row>
    <row r="225" ht="26.25" customHeight="1">
      <c r="A225" s="36"/>
    </row>
    <row r="226" ht="26.25" customHeight="1">
      <c r="A226" s="36"/>
    </row>
    <row r="227" ht="26.25" customHeight="1">
      <c r="A227" s="36"/>
    </row>
    <row r="228" ht="26.25" customHeight="1">
      <c r="A228" s="36"/>
    </row>
    <row r="229" ht="26.25" customHeight="1">
      <c r="A229" s="36"/>
    </row>
    <row r="230" ht="26.25" customHeight="1">
      <c r="A230" s="36"/>
    </row>
    <row r="231" ht="26.25" customHeight="1">
      <c r="A231" s="36"/>
    </row>
    <row r="232" ht="26.25" customHeight="1">
      <c r="A232" s="36"/>
    </row>
    <row r="233" ht="26.25" customHeight="1">
      <c r="A233" s="36"/>
    </row>
    <row r="234" ht="26.25" customHeight="1">
      <c r="A234" s="36"/>
    </row>
    <row r="235" ht="26.25" customHeight="1">
      <c r="A235" s="36"/>
    </row>
    <row r="236" ht="26.25" customHeight="1">
      <c r="A236" s="36"/>
    </row>
    <row r="237" ht="26.25" customHeight="1">
      <c r="A237" s="36"/>
    </row>
    <row r="238" ht="26.25" customHeight="1">
      <c r="A238" s="36"/>
    </row>
    <row r="239" ht="26.25" customHeight="1">
      <c r="A239" s="36"/>
    </row>
    <row r="240" ht="26.25" customHeight="1">
      <c r="A240" s="36"/>
    </row>
    <row r="241" ht="26.25" customHeight="1">
      <c r="A241" s="36"/>
    </row>
    <row r="242" ht="26.25" customHeight="1">
      <c r="A242" s="36"/>
    </row>
    <row r="243" ht="26.25" customHeight="1">
      <c r="A243" s="36"/>
    </row>
    <row r="244" ht="26.25" customHeight="1">
      <c r="A244" s="36"/>
    </row>
    <row r="245" ht="26.25" customHeight="1">
      <c r="A245" s="36"/>
    </row>
    <row r="246" ht="26.25" customHeight="1">
      <c r="A246" s="36"/>
    </row>
    <row r="247" ht="26.25" customHeight="1">
      <c r="A247" s="36"/>
    </row>
    <row r="248" ht="26.25" customHeight="1">
      <c r="A248" s="36"/>
    </row>
    <row r="249" ht="26.25" customHeight="1">
      <c r="A249" s="36"/>
    </row>
    <row r="250" ht="26.25" customHeight="1">
      <c r="A250" s="36"/>
    </row>
    <row r="251" ht="26.25" customHeight="1">
      <c r="A251" s="36"/>
    </row>
    <row r="252" ht="26.25" customHeight="1">
      <c r="A252" s="36"/>
    </row>
    <row r="253" ht="26.25" customHeight="1">
      <c r="A253" s="36"/>
    </row>
    <row r="254" ht="26.25" customHeight="1">
      <c r="A254" s="36"/>
    </row>
    <row r="255" ht="26.25" customHeight="1">
      <c r="A255" s="36"/>
    </row>
    <row r="256" ht="26.25" customHeight="1">
      <c r="A256" s="36"/>
    </row>
    <row r="257" ht="26.25" customHeight="1">
      <c r="A257" s="36"/>
    </row>
    <row r="258" ht="26.25" customHeight="1">
      <c r="A258" s="36"/>
    </row>
    <row r="259" ht="26.25" customHeight="1">
      <c r="A259" s="36"/>
    </row>
    <row r="260" ht="26.25" customHeight="1">
      <c r="A260" s="36"/>
    </row>
    <row r="261" ht="26.25" customHeight="1">
      <c r="A261" s="36"/>
    </row>
    <row r="262" ht="26.25" customHeight="1">
      <c r="A262" s="36"/>
    </row>
    <row r="263" ht="26.25" customHeight="1">
      <c r="A263" s="36"/>
    </row>
    <row r="264" ht="26.25" customHeight="1">
      <c r="A264" s="36"/>
    </row>
    <row r="265" ht="26.25" customHeight="1">
      <c r="A265" s="36"/>
    </row>
    <row r="266" ht="26.25" customHeight="1">
      <c r="A266" s="36"/>
    </row>
    <row r="267" ht="26.25" customHeight="1">
      <c r="A267" s="36"/>
    </row>
    <row r="268" ht="26.25" customHeight="1">
      <c r="A268" s="36"/>
    </row>
    <row r="269" ht="26.25" customHeight="1">
      <c r="A269" s="36"/>
    </row>
    <row r="270" ht="26.25" customHeight="1">
      <c r="A270" s="36"/>
    </row>
    <row r="271" ht="26.25" customHeight="1">
      <c r="A271" s="36"/>
    </row>
    <row r="272" ht="26.25" customHeight="1">
      <c r="A272" s="36"/>
    </row>
    <row r="273" ht="26.25" customHeight="1">
      <c r="A273" s="36"/>
    </row>
    <row r="274" ht="26.25" customHeight="1">
      <c r="A274" s="36"/>
    </row>
    <row r="275" ht="26.25" customHeight="1">
      <c r="A275" s="36"/>
    </row>
    <row r="276" ht="26.25" customHeight="1">
      <c r="A276" s="36"/>
    </row>
    <row r="277" ht="26.25" customHeight="1">
      <c r="A277" s="36"/>
    </row>
    <row r="278" ht="26.25" customHeight="1">
      <c r="A278" s="36"/>
    </row>
    <row r="279" ht="26.25" customHeight="1">
      <c r="A279" s="36"/>
    </row>
    <row r="280" ht="26.25" customHeight="1">
      <c r="A280" s="36"/>
    </row>
    <row r="281" ht="26.25" customHeight="1">
      <c r="A281" s="36"/>
    </row>
    <row r="282" ht="26.25" customHeight="1">
      <c r="A282" s="36"/>
    </row>
    <row r="283" ht="26.25" customHeight="1">
      <c r="A283" s="36"/>
    </row>
    <row r="284" ht="26.25" customHeight="1">
      <c r="A284" s="36"/>
    </row>
    <row r="285" ht="26.25" customHeight="1">
      <c r="A285" s="36"/>
    </row>
    <row r="286" ht="26.25" customHeight="1">
      <c r="A286" s="36"/>
    </row>
    <row r="287" ht="26.25" customHeight="1">
      <c r="A287" s="36"/>
    </row>
    <row r="288" ht="26.25" customHeight="1">
      <c r="A288" s="36"/>
    </row>
    <row r="289" ht="26.25" customHeight="1">
      <c r="A289" s="36"/>
    </row>
    <row r="290" ht="26.25" customHeight="1">
      <c r="A290" s="36"/>
    </row>
    <row r="291" ht="26.25" customHeight="1">
      <c r="A291" s="36"/>
    </row>
    <row r="292" ht="26.25" customHeight="1">
      <c r="A292" s="36"/>
    </row>
    <row r="293" ht="26.25" customHeight="1">
      <c r="A293" s="36"/>
    </row>
    <row r="294" ht="26.25" customHeight="1">
      <c r="A294" s="36"/>
    </row>
    <row r="295" ht="26.25" customHeight="1">
      <c r="A295" s="36"/>
    </row>
    <row r="296" ht="26.25" customHeight="1">
      <c r="A296" s="36"/>
    </row>
    <row r="297" ht="26.25" customHeight="1">
      <c r="A297" s="36"/>
    </row>
    <row r="298" ht="26.25" customHeight="1">
      <c r="A298" s="36"/>
    </row>
    <row r="299" ht="26.25" customHeight="1">
      <c r="A299" s="36"/>
    </row>
    <row r="300" ht="26.25" customHeight="1">
      <c r="A300" s="36"/>
    </row>
    <row r="301" ht="26.25" customHeight="1">
      <c r="A301" s="36"/>
    </row>
    <row r="302" ht="26.25" customHeight="1">
      <c r="A302" s="36"/>
    </row>
    <row r="303" ht="26.25" customHeight="1">
      <c r="A303" s="36"/>
    </row>
    <row r="304" ht="26.25" customHeight="1">
      <c r="A304" s="36"/>
    </row>
    <row r="305" ht="26.25" customHeight="1">
      <c r="A305" s="36"/>
    </row>
    <row r="306" ht="26.25" customHeight="1">
      <c r="A306" s="36"/>
    </row>
    <row r="307" ht="26.25" customHeight="1">
      <c r="A307" s="36"/>
    </row>
    <row r="308" ht="26.25" customHeight="1">
      <c r="A308" s="36"/>
    </row>
    <row r="309" ht="26.25" customHeight="1">
      <c r="A309" s="36"/>
    </row>
    <row r="310" ht="26.25" customHeight="1">
      <c r="A310" s="36"/>
    </row>
    <row r="311" ht="26.25" customHeight="1">
      <c r="A311" s="36"/>
    </row>
    <row r="312" ht="26.25" customHeight="1">
      <c r="A312" s="36"/>
    </row>
    <row r="313" ht="26.25" customHeight="1">
      <c r="A313" s="36"/>
    </row>
    <row r="314" ht="26.25" customHeight="1">
      <c r="A314" s="36"/>
    </row>
    <row r="315" ht="26.25" customHeight="1">
      <c r="A315" s="36"/>
    </row>
    <row r="316" ht="26.25" customHeight="1">
      <c r="A316" s="36"/>
    </row>
    <row r="317" ht="26.25" customHeight="1">
      <c r="A317" s="36"/>
    </row>
    <row r="318" ht="26.25" customHeight="1">
      <c r="A318" s="36"/>
    </row>
    <row r="319" ht="26.25" customHeight="1">
      <c r="A319" s="36"/>
    </row>
    <row r="320" ht="26.25" customHeight="1">
      <c r="A320" s="36"/>
    </row>
    <row r="321" ht="26.25" customHeight="1">
      <c r="A321" s="36"/>
    </row>
    <row r="322" ht="26.25" customHeight="1">
      <c r="A322" s="36"/>
    </row>
    <row r="323" ht="26.25" customHeight="1">
      <c r="A323" s="36"/>
    </row>
    <row r="324" ht="26.25" customHeight="1">
      <c r="A324" s="36"/>
    </row>
    <row r="325" ht="26.25" customHeight="1">
      <c r="A325" s="36"/>
    </row>
    <row r="326" ht="26.25" customHeight="1">
      <c r="A326" s="36"/>
    </row>
    <row r="327" ht="26.25" customHeight="1">
      <c r="A327" s="36"/>
    </row>
    <row r="328" ht="26.25" customHeight="1">
      <c r="A328" s="36"/>
    </row>
    <row r="329" ht="26.25" customHeight="1">
      <c r="A329" s="36"/>
    </row>
    <row r="330" ht="26.25" customHeight="1">
      <c r="A330" s="36"/>
    </row>
    <row r="331" ht="26.25" customHeight="1">
      <c r="A331" s="36"/>
    </row>
    <row r="332" ht="26.25" customHeight="1">
      <c r="A332" s="36"/>
    </row>
    <row r="333" ht="26.25" customHeight="1">
      <c r="A333" s="36"/>
    </row>
    <row r="334" ht="26.25" customHeight="1">
      <c r="A334" s="36"/>
    </row>
    <row r="335" ht="26.25" customHeight="1">
      <c r="A335" s="36"/>
    </row>
    <row r="336" ht="26.25" customHeight="1">
      <c r="A336" s="36"/>
    </row>
    <row r="337" ht="26.25" customHeight="1">
      <c r="A337" s="36"/>
    </row>
    <row r="338" ht="26.25" customHeight="1">
      <c r="A338" s="36"/>
    </row>
    <row r="339" ht="26.25" customHeight="1">
      <c r="A339" s="36"/>
    </row>
    <row r="340" ht="26.25" customHeight="1">
      <c r="A340" s="36"/>
    </row>
    <row r="341" ht="26.25" customHeight="1">
      <c r="A341" s="36"/>
    </row>
    <row r="342" ht="26.25" customHeight="1">
      <c r="A342" s="36"/>
    </row>
    <row r="343" ht="26.25" customHeight="1">
      <c r="A343" s="36"/>
    </row>
    <row r="344" ht="26.25" customHeight="1">
      <c r="A344" s="36"/>
    </row>
    <row r="345" ht="26.25" customHeight="1">
      <c r="A345" s="36"/>
    </row>
    <row r="346" ht="26.25" customHeight="1">
      <c r="A346" s="36"/>
    </row>
    <row r="347" ht="26.25" customHeight="1">
      <c r="A347" s="36"/>
    </row>
    <row r="348" ht="26.25" customHeight="1">
      <c r="A348" s="36"/>
    </row>
    <row r="349" ht="26.25" customHeight="1">
      <c r="A349" s="36"/>
    </row>
    <row r="350" ht="26.25" customHeight="1">
      <c r="A350" s="36"/>
    </row>
    <row r="351" ht="26.25" customHeight="1">
      <c r="A351" s="36"/>
    </row>
    <row r="352" ht="26.25" customHeight="1">
      <c r="A352" s="36"/>
    </row>
    <row r="353" ht="26.25" customHeight="1">
      <c r="A353" s="36"/>
    </row>
    <row r="354" ht="26.25" customHeight="1">
      <c r="A354" s="36"/>
    </row>
    <row r="355" ht="26.25" customHeight="1">
      <c r="A355" s="36"/>
    </row>
    <row r="356" ht="26.25" customHeight="1">
      <c r="A356" s="36"/>
    </row>
    <row r="357" ht="26.25" customHeight="1">
      <c r="A357" s="36"/>
    </row>
    <row r="358" ht="26.25" customHeight="1">
      <c r="A358" s="36"/>
    </row>
    <row r="359" ht="26.25" customHeight="1">
      <c r="A359" s="36"/>
    </row>
    <row r="360" ht="26.25" customHeight="1">
      <c r="A360" s="36"/>
    </row>
    <row r="361" ht="26.25" customHeight="1">
      <c r="A361" s="36"/>
    </row>
    <row r="362" ht="26.25" customHeight="1">
      <c r="A362" s="36"/>
    </row>
    <row r="363" ht="26.25" customHeight="1">
      <c r="A363" s="36"/>
    </row>
    <row r="364" ht="26.25" customHeight="1">
      <c r="A364" s="36"/>
    </row>
    <row r="365" ht="26.25" customHeight="1">
      <c r="A365" s="36"/>
    </row>
    <row r="366" ht="26.25" customHeight="1">
      <c r="A366" s="36"/>
    </row>
    <row r="367" ht="26.25" customHeight="1">
      <c r="A367" s="36"/>
    </row>
    <row r="368" ht="26.25" customHeight="1">
      <c r="A368" s="36"/>
    </row>
    <row r="369" ht="26.25" customHeight="1">
      <c r="A369" s="36"/>
    </row>
    <row r="370" ht="26.25" customHeight="1">
      <c r="A370" s="36"/>
    </row>
    <row r="371" ht="26.25" customHeight="1">
      <c r="A371" s="36"/>
    </row>
    <row r="372" ht="26.25" customHeight="1">
      <c r="A372" s="36"/>
    </row>
    <row r="373" ht="26.25" customHeight="1">
      <c r="A373" s="36"/>
    </row>
    <row r="374" ht="26.25" customHeight="1">
      <c r="A374" s="36"/>
    </row>
    <row r="375" ht="26.25" customHeight="1">
      <c r="A375" s="36"/>
    </row>
    <row r="376" ht="26.25" customHeight="1">
      <c r="A376" s="36"/>
    </row>
    <row r="377" ht="26.25" customHeight="1">
      <c r="A377" s="36"/>
    </row>
    <row r="378" ht="26.25" customHeight="1">
      <c r="A378" s="36"/>
    </row>
    <row r="379" ht="26.25" customHeight="1">
      <c r="A379" s="36"/>
    </row>
    <row r="380" ht="26.25" customHeight="1">
      <c r="A380" s="36"/>
    </row>
    <row r="381" ht="26.25" customHeight="1">
      <c r="A381" s="36"/>
    </row>
    <row r="382" ht="26.25" customHeight="1">
      <c r="A382" s="36"/>
    </row>
    <row r="383" ht="26.25" customHeight="1">
      <c r="A383" s="36"/>
    </row>
    <row r="384" ht="26.25" customHeight="1">
      <c r="A384" s="36"/>
    </row>
    <row r="385" ht="26.25" customHeight="1">
      <c r="A385" s="36"/>
    </row>
    <row r="386" ht="26.25" customHeight="1">
      <c r="A386" s="36"/>
    </row>
    <row r="387" ht="26.25" customHeight="1">
      <c r="A387" s="36"/>
    </row>
    <row r="389" ht="26.25" customHeight="1">
      <c r="A389" s="31"/>
    </row>
  </sheetData>
  <sheetProtection password="DAE1" sheet="1" objects="1" scenarios="1"/>
  <mergeCells count="5">
    <mergeCell ref="A161:B161"/>
    <mergeCell ref="B1:C1"/>
    <mergeCell ref="A158:C158"/>
    <mergeCell ref="A159:B159"/>
    <mergeCell ref="A160:B160"/>
  </mergeCells>
  <printOptions/>
  <pageMargins left="0.22" right="0.26" top="0.45" bottom="0.44" header="0.2" footer="0.19"/>
  <pageSetup horizontalDpi="600" verticalDpi="600" orientation="landscape" paperSize="5" scale="57" r:id="rId1"/>
  <headerFooter alignWithMargins="0">
    <oddHeader>&amp;C&amp;"Arial,Bold Italic"&amp;12Lot 6 General Hardware</oddHeader>
    <oddFooter>&amp;C
&amp;P&amp;R
&amp;D&amp;T</oddFooter>
  </headerFooter>
  <rowBreaks count="1" manualBreakCount="1">
    <brk id="15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5"/>
  <sheetViews>
    <sheetView showGridLines="0" workbookViewId="0" topLeftCell="A1">
      <pane ySplit="1" topLeftCell="A288" activePane="bottomLeft" state="frozen"/>
      <selection pane="bottomLeft" activeCell="J299" sqref="J299"/>
    </sheetView>
  </sheetViews>
  <sheetFormatPr defaultColWidth="27.8515625" defaultRowHeight="26.25" customHeight="1"/>
  <cols>
    <col min="1" max="1" width="6.57421875" style="32" bestFit="1" customWidth="1"/>
    <col min="2" max="2" width="24.57421875" style="207" customWidth="1"/>
    <col min="3" max="3" width="37.8515625" style="160" bestFit="1" customWidth="1"/>
    <col min="4" max="4" width="9.8515625" style="148" bestFit="1" customWidth="1"/>
    <col min="5" max="5" width="10.7109375" style="148" customWidth="1"/>
    <col min="6" max="6" width="20.7109375" style="148" customWidth="1"/>
    <col min="7" max="8" width="15.7109375" style="148" customWidth="1"/>
    <col min="9" max="9" width="17.00390625" style="149" customWidth="1"/>
    <col min="10" max="10" width="20.7109375" style="60" customWidth="1"/>
    <col min="11" max="11" width="20.7109375" style="150" customWidth="1"/>
    <col min="12" max="12" width="13.7109375" style="149" customWidth="1"/>
    <col min="13" max="16384" width="27.8515625" style="150" customWidth="1"/>
  </cols>
  <sheetData>
    <row r="1" spans="1:10" ht="26.25" customHeight="1">
      <c r="A1" s="26"/>
      <c r="B1" s="329" t="s">
        <v>2323</v>
      </c>
      <c r="C1" s="329"/>
      <c r="J1" s="57"/>
    </row>
    <row r="2" spans="1:10" ht="26.25" customHeight="1">
      <c r="A2" s="26"/>
      <c r="C2" s="151"/>
      <c r="J2" s="57"/>
    </row>
    <row r="3" spans="1:10" ht="26.25" customHeight="1">
      <c r="A3" s="26"/>
      <c r="B3" s="330" t="s">
        <v>0</v>
      </c>
      <c r="C3" s="330"/>
      <c r="J3" s="57"/>
    </row>
    <row r="4" spans="1:12" s="152" customFormat="1" ht="54" customHeight="1">
      <c r="A4" s="29" t="s">
        <v>5140</v>
      </c>
      <c r="B4" s="29" t="s">
        <v>731</v>
      </c>
      <c r="C4" s="29" t="s">
        <v>1</v>
      </c>
      <c r="D4" s="29" t="s">
        <v>2</v>
      </c>
      <c r="E4" s="29" t="s">
        <v>3</v>
      </c>
      <c r="F4" s="29" t="s">
        <v>4</v>
      </c>
      <c r="G4" s="29" t="s">
        <v>5</v>
      </c>
      <c r="H4" s="29" t="s">
        <v>5130</v>
      </c>
      <c r="I4" s="30" t="s">
        <v>5131</v>
      </c>
      <c r="J4" s="30" t="s">
        <v>5132</v>
      </c>
      <c r="K4" s="29" t="s">
        <v>5099</v>
      </c>
      <c r="L4" s="30" t="s">
        <v>5101</v>
      </c>
    </row>
    <row r="5" spans="1:12" ht="26.25" customHeight="1">
      <c r="A5" s="61">
        <v>1</v>
      </c>
      <c r="B5" s="61" t="s">
        <v>2324</v>
      </c>
      <c r="C5" s="157" t="s">
        <v>2325</v>
      </c>
      <c r="D5" s="158" t="s">
        <v>7</v>
      </c>
      <c r="E5" s="158">
        <v>700</v>
      </c>
      <c r="F5" s="37"/>
      <c r="G5" s="37"/>
      <c r="H5" s="37"/>
      <c r="I5" s="67"/>
      <c r="J5" s="56">
        <f aca="true" t="shared" si="0" ref="J5:J68">I5*E5</f>
        <v>0</v>
      </c>
      <c r="K5" s="37"/>
      <c r="L5" s="74"/>
    </row>
    <row r="6" spans="1:12" ht="26.25" customHeight="1">
      <c r="A6" s="61">
        <v>2</v>
      </c>
      <c r="B6" s="61" t="s">
        <v>2326</v>
      </c>
      <c r="C6" s="157" t="s">
        <v>2327</v>
      </c>
      <c r="D6" s="158" t="s">
        <v>7</v>
      </c>
      <c r="E6" s="158">
        <v>12</v>
      </c>
      <c r="F6" s="37"/>
      <c r="G6" s="37"/>
      <c r="H6" s="37"/>
      <c r="I6" s="67"/>
      <c r="J6" s="56">
        <f t="shared" si="0"/>
        <v>0</v>
      </c>
      <c r="K6" s="37"/>
      <c r="L6" s="74"/>
    </row>
    <row r="7" spans="1:12" ht="26.25" customHeight="1">
      <c r="A7" s="61">
        <v>3</v>
      </c>
      <c r="B7" s="61" t="s">
        <v>2328</v>
      </c>
      <c r="C7" s="157" t="s">
        <v>2329</v>
      </c>
      <c r="D7" s="158" t="s">
        <v>7</v>
      </c>
      <c r="E7" s="158">
        <v>88</v>
      </c>
      <c r="F7" s="37"/>
      <c r="G7" s="37"/>
      <c r="H7" s="37"/>
      <c r="I7" s="67"/>
      <c r="J7" s="56">
        <f t="shared" si="0"/>
        <v>0</v>
      </c>
      <c r="K7" s="37"/>
      <c r="L7" s="74"/>
    </row>
    <row r="8" spans="1:12" ht="26.25" customHeight="1">
      <c r="A8" s="61">
        <v>4</v>
      </c>
      <c r="B8" s="61" t="s">
        <v>2330</v>
      </c>
      <c r="C8" s="157" t="s">
        <v>2331</v>
      </c>
      <c r="D8" s="158" t="s">
        <v>7</v>
      </c>
      <c r="E8" s="158">
        <v>33</v>
      </c>
      <c r="F8" s="37"/>
      <c r="G8" s="37"/>
      <c r="H8" s="37"/>
      <c r="I8" s="67"/>
      <c r="J8" s="56">
        <f t="shared" si="0"/>
        <v>0</v>
      </c>
      <c r="K8" s="37"/>
      <c r="L8" s="74"/>
    </row>
    <row r="9" spans="1:12" ht="26.25" customHeight="1">
      <c r="A9" s="61">
        <v>5</v>
      </c>
      <c r="B9" s="61" t="s">
        <v>2332</v>
      </c>
      <c r="C9" s="157" t="s">
        <v>2333</v>
      </c>
      <c r="D9" s="158" t="s">
        <v>7</v>
      </c>
      <c r="E9" s="158">
        <v>72</v>
      </c>
      <c r="F9" s="37"/>
      <c r="G9" s="37"/>
      <c r="H9" s="37"/>
      <c r="I9" s="67"/>
      <c r="J9" s="56">
        <f t="shared" si="0"/>
        <v>0</v>
      </c>
      <c r="K9" s="37"/>
      <c r="L9" s="74"/>
    </row>
    <row r="10" spans="1:12" ht="26.25" customHeight="1">
      <c r="A10" s="61">
        <v>6</v>
      </c>
      <c r="B10" s="61" t="s">
        <v>2334</v>
      </c>
      <c r="C10" s="157" t="s">
        <v>2335</v>
      </c>
      <c r="D10" s="158" t="s">
        <v>7</v>
      </c>
      <c r="E10" s="158">
        <v>60</v>
      </c>
      <c r="F10" s="37"/>
      <c r="G10" s="37"/>
      <c r="H10" s="37"/>
      <c r="I10" s="67"/>
      <c r="J10" s="56">
        <f t="shared" si="0"/>
        <v>0</v>
      </c>
      <c r="K10" s="37"/>
      <c r="L10" s="74"/>
    </row>
    <row r="11" spans="1:12" ht="26.25" customHeight="1">
      <c r="A11" s="61">
        <v>7</v>
      </c>
      <c r="B11" s="61" t="s">
        <v>2336</v>
      </c>
      <c r="C11" s="157" t="s">
        <v>2337</v>
      </c>
      <c r="D11" s="158" t="s">
        <v>7</v>
      </c>
      <c r="E11" s="158">
        <v>4</v>
      </c>
      <c r="F11" s="37"/>
      <c r="G11" s="37"/>
      <c r="H11" s="37"/>
      <c r="I11" s="67"/>
      <c r="J11" s="56">
        <f t="shared" si="0"/>
        <v>0</v>
      </c>
      <c r="K11" s="37"/>
      <c r="L11" s="74"/>
    </row>
    <row r="12" spans="1:12" ht="26.25" customHeight="1">
      <c r="A12" s="61">
        <v>8</v>
      </c>
      <c r="B12" s="61" t="s">
        <v>2338</v>
      </c>
      <c r="C12" s="157" t="s">
        <v>2339</v>
      </c>
      <c r="D12" s="158" t="s">
        <v>7</v>
      </c>
      <c r="E12" s="158">
        <v>6</v>
      </c>
      <c r="F12" s="37"/>
      <c r="G12" s="37"/>
      <c r="H12" s="37"/>
      <c r="I12" s="67"/>
      <c r="J12" s="56">
        <f t="shared" si="0"/>
        <v>0</v>
      </c>
      <c r="K12" s="37"/>
      <c r="L12" s="74"/>
    </row>
    <row r="13" spans="1:12" ht="26.25" customHeight="1">
      <c r="A13" s="61">
        <v>9</v>
      </c>
      <c r="B13" s="61" t="s">
        <v>2340</v>
      </c>
      <c r="C13" s="157" t="s">
        <v>2341</v>
      </c>
      <c r="D13" s="158" t="s">
        <v>7</v>
      </c>
      <c r="E13" s="158">
        <v>2</v>
      </c>
      <c r="F13" s="37"/>
      <c r="G13" s="37"/>
      <c r="H13" s="37"/>
      <c r="I13" s="67"/>
      <c r="J13" s="56">
        <f t="shared" si="0"/>
        <v>0</v>
      </c>
      <c r="K13" s="37"/>
      <c r="L13" s="74"/>
    </row>
    <row r="14" spans="1:12" ht="26.25" customHeight="1">
      <c r="A14" s="61">
        <v>10</v>
      </c>
      <c r="B14" s="61" t="s">
        <v>2342</v>
      </c>
      <c r="C14" s="157" t="s">
        <v>2343</v>
      </c>
      <c r="D14" s="158" t="s">
        <v>7</v>
      </c>
      <c r="E14" s="158">
        <v>6</v>
      </c>
      <c r="F14" s="37"/>
      <c r="G14" s="37"/>
      <c r="H14" s="37"/>
      <c r="I14" s="67"/>
      <c r="J14" s="56">
        <f t="shared" si="0"/>
        <v>0</v>
      </c>
      <c r="K14" s="37"/>
      <c r="L14" s="74"/>
    </row>
    <row r="15" spans="1:12" ht="26.25" customHeight="1">
      <c r="A15" s="61">
        <v>11</v>
      </c>
      <c r="B15" s="61" t="s">
        <v>2344</v>
      </c>
      <c r="C15" s="157" t="s">
        <v>2345</v>
      </c>
      <c r="D15" s="158" t="s">
        <v>7</v>
      </c>
      <c r="E15" s="158">
        <v>4</v>
      </c>
      <c r="F15" s="37"/>
      <c r="G15" s="37"/>
      <c r="H15" s="37"/>
      <c r="I15" s="67"/>
      <c r="J15" s="56">
        <f t="shared" si="0"/>
        <v>0</v>
      </c>
      <c r="K15" s="37"/>
      <c r="L15" s="74"/>
    </row>
    <row r="16" spans="1:12" ht="26.25" customHeight="1">
      <c r="A16" s="61">
        <v>12</v>
      </c>
      <c r="B16" s="61" t="s">
        <v>2346</v>
      </c>
      <c r="C16" s="157" t="s">
        <v>2347</v>
      </c>
      <c r="D16" s="158" t="s">
        <v>7</v>
      </c>
      <c r="E16" s="158">
        <v>12</v>
      </c>
      <c r="F16" s="37"/>
      <c r="G16" s="37"/>
      <c r="H16" s="37"/>
      <c r="I16" s="67"/>
      <c r="J16" s="56">
        <f t="shared" si="0"/>
        <v>0</v>
      </c>
      <c r="K16" s="37"/>
      <c r="L16" s="74"/>
    </row>
    <row r="17" spans="1:12" ht="26.25" customHeight="1">
      <c r="A17" s="61">
        <v>13</v>
      </c>
      <c r="B17" s="61" t="s">
        <v>2348</v>
      </c>
      <c r="C17" s="157" t="s">
        <v>2349</v>
      </c>
      <c r="D17" s="158" t="s">
        <v>7</v>
      </c>
      <c r="E17" s="158">
        <v>4</v>
      </c>
      <c r="F17" s="37"/>
      <c r="G17" s="37"/>
      <c r="H17" s="37"/>
      <c r="I17" s="67"/>
      <c r="J17" s="56">
        <f t="shared" si="0"/>
        <v>0</v>
      </c>
      <c r="K17" s="37"/>
      <c r="L17" s="74"/>
    </row>
    <row r="18" spans="1:12" ht="26.25" customHeight="1">
      <c r="A18" s="61">
        <v>14</v>
      </c>
      <c r="B18" s="61" t="s">
        <v>2350</v>
      </c>
      <c r="C18" s="157" t="s">
        <v>2351</v>
      </c>
      <c r="D18" s="158" t="s">
        <v>7</v>
      </c>
      <c r="E18" s="158">
        <v>15</v>
      </c>
      <c r="F18" s="37"/>
      <c r="G18" s="37"/>
      <c r="H18" s="37"/>
      <c r="I18" s="67"/>
      <c r="J18" s="56">
        <f t="shared" si="0"/>
        <v>0</v>
      </c>
      <c r="K18" s="37"/>
      <c r="L18" s="74"/>
    </row>
    <row r="19" spans="1:12" ht="26.25" customHeight="1">
      <c r="A19" s="61">
        <v>15</v>
      </c>
      <c r="B19" s="61" t="s">
        <v>2352</v>
      </c>
      <c r="C19" s="157" t="s">
        <v>2353</v>
      </c>
      <c r="D19" s="158" t="s">
        <v>7</v>
      </c>
      <c r="E19" s="158">
        <v>16</v>
      </c>
      <c r="F19" s="37"/>
      <c r="G19" s="37"/>
      <c r="H19" s="37"/>
      <c r="I19" s="67"/>
      <c r="J19" s="56">
        <f t="shared" si="0"/>
        <v>0</v>
      </c>
      <c r="K19" s="37"/>
      <c r="L19" s="74"/>
    </row>
    <row r="20" spans="1:12" ht="26.25" customHeight="1">
      <c r="A20" s="61">
        <v>16</v>
      </c>
      <c r="B20" s="61" t="s">
        <v>2354</v>
      </c>
      <c r="C20" s="157" t="s">
        <v>2355</v>
      </c>
      <c r="D20" s="158" t="s">
        <v>7</v>
      </c>
      <c r="E20" s="158">
        <v>1</v>
      </c>
      <c r="F20" s="37"/>
      <c r="G20" s="37"/>
      <c r="H20" s="37"/>
      <c r="I20" s="67"/>
      <c r="J20" s="56">
        <f t="shared" si="0"/>
        <v>0</v>
      </c>
      <c r="K20" s="37"/>
      <c r="L20" s="74"/>
    </row>
    <row r="21" spans="1:12" ht="26.25" customHeight="1">
      <c r="A21" s="61">
        <v>17</v>
      </c>
      <c r="B21" s="61" t="s">
        <v>2356</v>
      </c>
      <c r="C21" s="157" t="s">
        <v>2357</v>
      </c>
      <c r="D21" s="158" t="s">
        <v>7</v>
      </c>
      <c r="E21" s="158">
        <v>24</v>
      </c>
      <c r="F21" s="37"/>
      <c r="G21" s="37"/>
      <c r="H21" s="37"/>
      <c r="I21" s="67"/>
      <c r="J21" s="56">
        <f t="shared" si="0"/>
        <v>0</v>
      </c>
      <c r="K21" s="37"/>
      <c r="L21" s="74"/>
    </row>
    <row r="22" spans="1:12" ht="26.25" customHeight="1">
      <c r="A22" s="61">
        <v>18</v>
      </c>
      <c r="B22" s="61" t="s">
        <v>2358</v>
      </c>
      <c r="C22" s="157" t="s">
        <v>2359</v>
      </c>
      <c r="D22" s="158" t="s">
        <v>7</v>
      </c>
      <c r="E22" s="158">
        <v>6</v>
      </c>
      <c r="F22" s="37"/>
      <c r="G22" s="37"/>
      <c r="H22" s="37"/>
      <c r="I22" s="67"/>
      <c r="J22" s="56">
        <f t="shared" si="0"/>
        <v>0</v>
      </c>
      <c r="K22" s="37"/>
      <c r="L22" s="74"/>
    </row>
    <row r="23" spans="1:12" ht="26.25" customHeight="1">
      <c r="A23" s="61">
        <v>19</v>
      </c>
      <c r="B23" s="61" t="s">
        <v>2360</v>
      </c>
      <c r="C23" s="157" t="s">
        <v>2361</v>
      </c>
      <c r="D23" s="158" t="s">
        <v>7</v>
      </c>
      <c r="E23" s="158">
        <v>198</v>
      </c>
      <c r="F23" s="37"/>
      <c r="G23" s="37"/>
      <c r="H23" s="37"/>
      <c r="I23" s="67"/>
      <c r="J23" s="56">
        <f t="shared" si="0"/>
        <v>0</v>
      </c>
      <c r="K23" s="37"/>
      <c r="L23" s="74"/>
    </row>
    <row r="24" spans="1:12" ht="26.25" customHeight="1">
      <c r="A24" s="61">
        <v>20</v>
      </c>
      <c r="B24" s="61" t="s">
        <v>2362</v>
      </c>
      <c r="C24" s="157" t="s">
        <v>2363</v>
      </c>
      <c r="D24" s="158" t="s">
        <v>7</v>
      </c>
      <c r="E24" s="158">
        <v>4</v>
      </c>
      <c r="F24" s="37"/>
      <c r="G24" s="37"/>
      <c r="H24" s="37"/>
      <c r="I24" s="67"/>
      <c r="J24" s="56">
        <f t="shared" si="0"/>
        <v>0</v>
      </c>
      <c r="K24" s="37"/>
      <c r="L24" s="74"/>
    </row>
    <row r="25" spans="1:12" ht="26.25" customHeight="1">
      <c r="A25" s="61">
        <v>21</v>
      </c>
      <c r="B25" s="61" t="s">
        <v>2364</v>
      </c>
      <c r="C25" s="157" t="s">
        <v>2365</v>
      </c>
      <c r="D25" s="158" t="s">
        <v>7</v>
      </c>
      <c r="E25" s="158">
        <v>2</v>
      </c>
      <c r="F25" s="37"/>
      <c r="G25" s="37"/>
      <c r="H25" s="37"/>
      <c r="I25" s="67"/>
      <c r="J25" s="56">
        <f t="shared" si="0"/>
        <v>0</v>
      </c>
      <c r="K25" s="37"/>
      <c r="L25" s="74"/>
    </row>
    <row r="26" spans="1:12" ht="26.25" customHeight="1">
      <c r="A26" s="61">
        <v>22</v>
      </c>
      <c r="B26" s="61" t="s">
        <v>2366</v>
      </c>
      <c r="C26" s="157" t="s">
        <v>2367</v>
      </c>
      <c r="D26" s="158" t="s">
        <v>7</v>
      </c>
      <c r="E26" s="158">
        <v>8</v>
      </c>
      <c r="F26" s="37"/>
      <c r="G26" s="37"/>
      <c r="H26" s="37"/>
      <c r="I26" s="67"/>
      <c r="J26" s="56">
        <f t="shared" si="0"/>
        <v>0</v>
      </c>
      <c r="K26" s="37"/>
      <c r="L26" s="74"/>
    </row>
    <row r="27" spans="1:12" ht="26.25" customHeight="1">
      <c r="A27" s="61">
        <v>23</v>
      </c>
      <c r="B27" s="61" t="s">
        <v>2368</v>
      </c>
      <c r="C27" s="157" t="s">
        <v>2369</v>
      </c>
      <c r="D27" s="158" t="s">
        <v>7</v>
      </c>
      <c r="E27" s="158">
        <v>5</v>
      </c>
      <c r="F27" s="37"/>
      <c r="G27" s="37"/>
      <c r="H27" s="37"/>
      <c r="I27" s="67"/>
      <c r="J27" s="56">
        <f t="shared" si="0"/>
        <v>0</v>
      </c>
      <c r="K27" s="37"/>
      <c r="L27" s="74"/>
    </row>
    <row r="28" spans="1:12" ht="26.25" customHeight="1">
      <c r="A28" s="61">
        <v>24</v>
      </c>
      <c r="B28" s="61" t="s">
        <v>2370</v>
      </c>
      <c r="C28" s="157" t="s">
        <v>2371</v>
      </c>
      <c r="D28" s="158" t="s">
        <v>7</v>
      </c>
      <c r="E28" s="158">
        <v>4</v>
      </c>
      <c r="F28" s="37"/>
      <c r="G28" s="37"/>
      <c r="H28" s="37"/>
      <c r="I28" s="67"/>
      <c r="J28" s="56">
        <f t="shared" si="0"/>
        <v>0</v>
      </c>
      <c r="K28" s="37"/>
      <c r="L28" s="74"/>
    </row>
    <row r="29" spans="1:12" ht="26.25" customHeight="1">
      <c r="A29" s="61">
        <v>25</v>
      </c>
      <c r="B29" s="61" t="s">
        <v>2372</v>
      </c>
      <c r="C29" s="157" t="s">
        <v>2373</v>
      </c>
      <c r="D29" s="158" t="s">
        <v>7</v>
      </c>
      <c r="E29" s="158">
        <v>2</v>
      </c>
      <c r="F29" s="37"/>
      <c r="G29" s="37"/>
      <c r="H29" s="37"/>
      <c r="I29" s="67"/>
      <c r="J29" s="56">
        <f t="shared" si="0"/>
        <v>0</v>
      </c>
      <c r="K29" s="37"/>
      <c r="L29" s="74"/>
    </row>
    <row r="30" spans="1:12" ht="26.25" customHeight="1">
      <c r="A30" s="61">
        <v>26</v>
      </c>
      <c r="B30" s="61" t="s">
        <v>2374</v>
      </c>
      <c r="C30" s="157" t="s">
        <v>2375</v>
      </c>
      <c r="D30" s="158" t="s">
        <v>7</v>
      </c>
      <c r="E30" s="158">
        <v>2</v>
      </c>
      <c r="F30" s="37"/>
      <c r="G30" s="37"/>
      <c r="H30" s="37"/>
      <c r="I30" s="67"/>
      <c r="J30" s="56">
        <f t="shared" si="0"/>
        <v>0</v>
      </c>
      <c r="K30" s="37"/>
      <c r="L30" s="74"/>
    </row>
    <row r="31" spans="1:12" ht="26.25" customHeight="1">
      <c r="A31" s="61">
        <v>27</v>
      </c>
      <c r="B31" s="61" t="s">
        <v>2376</v>
      </c>
      <c r="C31" s="157" t="s">
        <v>2377</v>
      </c>
      <c r="D31" s="158" t="s">
        <v>7</v>
      </c>
      <c r="E31" s="158">
        <v>8</v>
      </c>
      <c r="F31" s="37"/>
      <c r="G31" s="37"/>
      <c r="H31" s="37"/>
      <c r="I31" s="67"/>
      <c r="J31" s="56">
        <f t="shared" si="0"/>
        <v>0</v>
      </c>
      <c r="K31" s="37"/>
      <c r="L31" s="74"/>
    </row>
    <row r="32" spans="1:12" ht="26.25" customHeight="1">
      <c r="A32" s="61">
        <v>28</v>
      </c>
      <c r="B32" s="61" t="s">
        <v>2378</v>
      </c>
      <c r="C32" s="157" t="s">
        <v>2379</v>
      </c>
      <c r="D32" s="158" t="s">
        <v>7</v>
      </c>
      <c r="E32" s="158">
        <v>4</v>
      </c>
      <c r="F32" s="37"/>
      <c r="G32" s="37"/>
      <c r="H32" s="37"/>
      <c r="I32" s="67"/>
      <c r="J32" s="56">
        <f t="shared" si="0"/>
        <v>0</v>
      </c>
      <c r="K32" s="37"/>
      <c r="L32" s="74"/>
    </row>
    <row r="33" spans="1:12" ht="26.25" customHeight="1">
      <c r="A33" s="61">
        <v>29</v>
      </c>
      <c r="B33" s="61" t="s">
        <v>2380</v>
      </c>
      <c r="C33" s="157" t="s">
        <v>2381</v>
      </c>
      <c r="D33" s="158" t="s">
        <v>7</v>
      </c>
      <c r="E33" s="158">
        <v>224</v>
      </c>
      <c r="F33" s="37"/>
      <c r="G33" s="37"/>
      <c r="H33" s="37"/>
      <c r="I33" s="67"/>
      <c r="J33" s="56">
        <f t="shared" si="0"/>
        <v>0</v>
      </c>
      <c r="K33" s="37"/>
      <c r="L33" s="74"/>
    </row>
    <row r="34" spans="1:12" ht="26.25" customHeight="1">
      <c r="A34" s="61">
        <v>30</v>
      </c>
      <c r="B34" s="61" t="s">
        <v>2382</v>
      </c>
      <c r="C34" s="157" t="s">
        <v>2383</v>
      </c>
      <c r="D34" s="158" t="s">
        <v>7</v>
      </c>
      <c r="E34" s="158">
        <v>105</v>
      </c>
      <c r="F34" s="37"/>
      <c r="G34" s="37"/>
      <c r="H34" s="37"/>
      <c r="I34" s="67"/>
      <c r="J34" s="56">
        <f t="shared" si="0"/>
        <v>0</v>
      </c>
      <c r="K34" s="37"/>
      <c r="L34" s="74"/>
    </row>
    <row r="35" spans="1:12" ht="26.25" customHeight="1">
      <c r="A35" s="61">
        <v>31</v>
      </c>
      <c r="B35" s="61" t="s">
        <v>2384</v>
      </c>
      <c r="C35" s="157" t="s">
        <v>2385</v>
      </c>
      <c r="D35" s="158" t="s">
        <v>7</v>
      </c>
      <c r="E35" s="158">
        <v>112</v>
      </c>
      <c r="F35" s="37"/>
      <c r="G35" s="37"/>
      <c r="H35" s="37"/>
      <c r="I35" s="67"/>
      <c r="J35" s="56">
        <f t="shared" si="0"/>
        <v>0</v>
      </c>
      <c r="K35" s="37"/>
      <c r="L35" s="74"/>
    </row>
    <row r="36" spans="1:12" ht="26.25" customHeight="1">
      <c r="A36" s="61">
        <v>32</v>
      </c>
      <c r="B36" s="61" t="s">
        <v>2386</v>
      </c>
      <c r="C36" s="157" t="s">
        <v>2387</v>
      </c>
      <c r="D36" s="158" t="s">
        <v>7</v>
      </c>
      <c r="E36" s="158">
        <v>350</v>
      </c>
      <c r="F36" s="37"/>
      <c r="G36" s="37"/>
      <c r="H36" s="37"/>
      <c r="I36" s="67"/>
      <c r="J36" s="56">
        <f t="shared" si="0"/>
        <v>0</v>
      </c>
      <c r="K36" s="37"/>
      <c r="L36" s="74"/>
    </row>
    <row r="37" spans="1:12" ht="26.25" customHeight="1">
      <c r="A37" s="61">
        <v>33</v>
      </c>
      <c r="B37" s="61" t="s">
        <v>2388</v>
      </c>
      <c r="C37" s="157" t="s">
        <v>2389</v>
      </c>
      <c r="D37" s="158" t="s">
        <v>7</v>
      </c>
      <c r="E37" s="158">
        <v>2</v>
      </c>
      <c r="F37" s="37"/>
      <c r="G37" s="37"/>
      <c r="H37" s="37"/>
      <c r="I37" s="67"/>
      <c r="J37" s="56">
        <f t="shared" si="0"/>
        <v>0</v>
      </c>
      <c r="K37" s="37"/>
      <c r="L37" s="74"/>
    </row>
    <row r="38" spans="1:12" ht="26.25" customHeight="1">
      <c r="A38" s="61">
        <v>34</v>
      </c>
      <c r="B38" s="61" t="s">
        <v>2390</v>
      </c>
      <c r="C38" s="157" t="s">
        <v>2391</v>
      </c>
      <c r="D38" s="158" t="s">
        <v>7</v>
      </c>
      <c r="E38" s="158">
        <v>16</v>
      </c>
      <c r="F38" s="37"/>
      <c r="G38" s="37"/>
      <c r="H38" s="37"/>
      <c r="I38" s="67"/>
      <c r="J38" s="56">
        <f t="shared" si="0"/>
        <v>0</v>
      </c>
      <c r="K38" s="37"/>
      <c r="L38" s="74"/>
    </row>
    <row r="39" spans="1:12" ht="26.25" customHeight="1">
      <c r="A39" s="61">
        <v>35</v>
      </c>
      <c r="B39" s="61" t="s">
        <v>2392</v>
      </c>
      <c r="C39" s="157" t="s">
        <v>2393</v>
      </c>
      <c r="D39" s="158" t="s">
        <v>7</v>
      </c>
      <c r="E39" s="158">
        <v>2</v>
      </c>
      <c r="F39" s="37"/>
      <c r="G39" s="37"/>
      <c r="H39" s="37"/>
      <c r="I39" s="67"/>
      <c r="J39" s="56">
        <f t="shared" si="0"/>
        <v>0</v>
      </c>
      <c r="K39" s="37"/>
      <c r="L39" s="74"/>
    </row>
    <row r="40" spans="1:12" ht="26.25" customHeight="1">
      <c r="A40" s="61">
        <v>36</v>
      </c>
      <c r="B40" s="61" t="s">
        <v>2394</v>
      </c>
      <c r="C40" s="157" t="s">
        <v>2395</v>
      </c>
      <c r="D40" s="158" t="s">
        <v>7</v>
      </c>
      <c r="E40" s="158">
        <v>2</v>
      </c>
      <c r="F40" s="37"/>
      <c r="G40" s="37"/>
      <c r="H40" s="37"/>
      <c r="I40" s="67"/>
      <c r="J40" s="56">
        <f t="shared" si="0"/>
        <v>0</v>
      </c>
      <c r="K40" s="37"/>
      <c r="L40" s="74"/>
    </row>
    <row r="41" spans="1:12" ht="26.25" customHeight="1">
      <c r="A41" s="61">
        <v>37</v>
      </c>
      <c r="B41" s="61" t="s">
        <v>2396</v>
      </c>
      <c r="C41" s="157" t="s">
        <v>2397</v>
      </c>
      <c r="D41" s="158" t="s">
        <v>7</v>
      </c>
      <c r="E41" s="158">
        <v>1</v>
      </c>
      <c r="F41" s="37"/>
      <c r="G41" s="37"/>
      <c r="H41" s="37"/>
      <c r="I41" s="67"/>
      <c r="J41" s="56">
        <f t="shared" si="0"/>
        <v>0</v>
      </c>
      <c r="K41" s="37"/>
      <c r="L41" s="74"/>
    </row>
    <row r="42" spans="1:12" ht="26.25" customHeight="1">
      <c r="A42" s="61">
        <v>38</v>
      </c>
      <c r="B42" s="61" t="s">
        <v>2398</v>
      </c>
      <c r="C42" s="157" t="s">
        <v>2399</v>
      </c>
      <c r="D42" s="158" t="s">
        <v>7</v>
      </c>
      <c r="E42" s="158">
        <v>1</v>
      </c>
      <c r="F42" s="37"/>
      <c r="G42" s="37"/>
      <c r="H42" s="37"/>
      <c r="I42" s="67"/>
      <c r="J42" s="56">
        <f t="shared" si="0"/>
        <v>0</v>
      </c>
      <c r="K42" s="37"/>
      <c r="L42" s="74"/>
    </row>
    <row r="43" spans="1:12" ht="26.25" customHeight="1">
      <c r="A43" s="61">
        <v>39</v>
      </c>
      <c r="B43" s="61" t="s">
        <v>2305</v>
      </c>
      <c r="C43" s="157" t="s">
        <v>2306</v>
      </c>
      <c r="D43" s="158" t="s">
        <v>7</v>
      </c>
      <c r="E43" s="158">
        <v>2</v>
      </c>
      <c r="F43" s="37"/>
      <c r="G43" s="37"/>
      <c r="H43" s="37"/>
      <c r="I43" s="67"/>
      <c r="J43" s="56">
        <f t="shared" si="0"/>
        <v>0</v>
      </c>
      <c r="K43" s="37"/>
      <c r="L43" s="74"/>
    </row>
    <row r="44" spans="1:12" ht="26.25" customHeight="1">
      <c r="A44" s="61">
        <v>40</v>
      </c>
      <c r="B44" s="61" t="s">
        <v>2400</v>
      </c>
      <c r="C44" s="157" t="s">
        <v>2401</v>
      </c>
      <c r="D44" s="158" t="s">
        <v>7</v>
      </c>
      <c r="E44" s="158">
        <v>2</v>
      </c>
      <c r="F44" s="37"/>
      <c r="G44" s="37"/>
      <c r="H44" s="37"/>
      <c r="I44" s="67"/>
      <c r="J44" s="56">
        <f t="shared" si="0"/>
        <v>0</v>
      </c>
      <c r="K44" s="37"/>
      <c r="L44" s="74"/>
    </row>
    <row r="45" spans="1:12" ht="26.25" customHeight="1">
      <c r="A45" s="61">
        <v>41</v>
      </c>
      <c r="B45" s="61" t="s">
        <v>2402</v>
      </c>
      <c r="C45" s="157" t="s">
        <v>2403</v>
      </c>
      <c r="D45" s="158" t="s">
        <v>7</v>
      </c>
      <c r="E45" s="158">
        <v>2</v>
      </c>
      <c r="F45" s="37"/>
      <c r="G45" s="37"/>
      <c r="H45" s="37"/>
      <c r="I45" s="67"/>
      <c r="J45" s="56">
        <f t="shared" si="0"/>
        <v>0</v>
      </c>
      <c r="K45" s="37"/>
      <c r="L45" s="74"/>
    </row>
    <row r="46" spans="1:12" ht="26.25" customHeight="1">
      <c r="A46" s="61">
        <v>42</v>
      </c>
      <c r="B46" s="61" t="s">
        <v>2404</v>
      </c>
      <c r="C46" s="157" t="s">
        <v>2405</v>
      </c>
      <c r="D46" s="158" t="s">
        <v>7</v>
      </c>
      <c r="E46" s="158">
        <v>6</v>
      </c>
      <c r="F46" s="37"/>
      <c r="G46" s="37"/>
      <c r="H46" s="37"/>
      <c r="I46" s="67"/>
      <c r="J46" s="56">
        <f t="shared" si="0"/>
        <v>0</v>
      </c>
      <c r="K46" s="37"/>
      <c r="L46" s="74"/>
    </row>
    <row r="47" spans="1:12" ht="26.25" customHeight="1">
      <c r="A47" s="61">
        <v>43</v>
      </c>
      <c r="B47" s="61" t="s">
        <v>2406</v>
      </c>
      <c r="C47" s="157" t="s">
        <v>2407</v>
      </c>
      <c r="D47" s="158" t="s">
        <v>7</v>
      </c>
      <c r="E47" s="158">
        <v>1</v>
      </c>
      <c r="F47" s="37"/>
      <c r="G47" s="37"/>
      <c r="H47" s="37"/>
      <c r="I47" s="67"/>
      <c r="J47" s="56">
        <f t="shared" si="0"/>
        <v>0</v>
      </c>
      <c r="K47" s="37"/>
      <c r="L47" s="74"/>
    </row>
    <row r="48" spans="1:12" ht="26.25" customHeight="1">
      <c r="A48" s="61">
        <v>44</v>
      </c>
      <c r="B48" s="61" t="s">
        <v>2321</v>
      </c>
      <c r="C48" s="157" t="s">
        <v>2322</v>
      </c>
      <c r="D48" s="158" t="s">
        <v>7</v>
      </c>
      <c r="E48" s="158">
        <v>8</v>
      </c>
      <c r="F48" s="37"/>
      <c r="G48" s="37"/>
      <c r="H48" s="37"/>
      <c r="I48" s="67"/>
      <c r="J48" s="56">
        <f t="shared" si="0"/>
        <v>0</v>
      </c>
      <c r="K48" s="37"/>
      <c r="L48" s="74"/>
    </row>
    <row r="49" spans="1:12" ht="26.25" customHeight="1">
      <c r="A49" s="61">
        <v>45</v>
      </c>
      <c r="B49" s="61" t="s">
        <v>2408</v>
      </c>
      <c r="C49" s="157" t="s">
        <v>2409</v>
      </c>
      <c r="D49" s="158" t="s">
        <v>7</v>
      </c>
      <c r="E49" s="158">
        <v>7</v>
      </c>
      <c r="F49" s="37"/>
      <c r="G49" s="37"/>
      <c r="H49" s="37"/>
      <c r="I49" s="67"/>
      <c r="J49" s="56">
        <f t="shared" si="0"/>
        <v>0</v>
      </c>
      <c r="K49" s="37"/>
      <c r="L49" s="74"/>
    </row>
    <row r="50" spans="1:12" ht="26.25" customHeight="1">
      <c r="A50" s="61">
        <v>46</v>
      </c>
      <c r="B50" s="61" t="s">
        <v>2410</v>
      </c>
      <c r="C50" s="157" t="s">
        <v>2411</v>
      </c>
      <c r="D50" s="158" t="s">
        <v>7</v>
      </c>
      <c r="E50" s="158">
        <v>11</v>
      </c>
      <c r="F50" s="37"/>
      <c r="G50" s="37"/>
      <c r="H50" s="37"/>
      <c r="I50" s="67"/>
      <c r="J50" s="56">
        <f t="shared" si="0"/>
        <v>0</v>
      </c>
      <c r="K50" s="37"/>
      <c r="L50" s="74"/>
    </row>
    <row r="51" spans="1:12" ht="26.25" customHeight="1">
      <c r="A51" s="61">
        <v>47</v>
      </c>
      <c r="B51" s="61" t="s">
        <v>2412</v>
      </c>
      <c r="C51" s="157" t="s">
        <v>2413</v>
      </c>
      <c r="D51" s="158" t="s">
        <v>7</v>
      </c>
      <c r="E51" s="158">
        <v>68</v>
      </c>
      <c r="F51" s="37"/>
      <c r="G51" s="37"/>
      <c r="H51" s="37"/>
      <c r="I51" s="67"/>
      <c r="J51" s="56">
        <f t="shared" si="0"/>
        <v>0</v>
      </c>
      <c r="K51" s="37"/>
      <c r="L51" s="74"/>
    </row>
    <row r="52" spans="1:12" ht="26.25" customHeight="1">
      <c r="A52" s="61">
        <v>48</v>
      </c>
      <c r="B52" s="61" t="s">
        <v>2414</v>
      </c>
      <c r="C52" s="157" t="s">
        <v>2415</v>
      </c>
      <c r="D52" s="158" t="s">
        <v>7</v>
      </c>
      <c r="E52" s="158">
        <v>2</v>
      </c>
      <c r="F52" s="37"/>
      <c r="G52" s="37"/>
      <c r="H52" s="37"/>
      <c r="I52" s="67"/>
      <c r="J52" s="56">
        <f t="shared" si="0"/>
        <v>0</v>
      </c>
      <c r="K52" s="37"/>
      <c r="L52" s="74"/>
    </row>
    <row r="53" spans="1:12" ht="26.25" customHeight="1">
      <c r="A53" s="61">
        <v>49</v>
      </c>
      <c r="B53" s="61" t="s">
        <v>2416</v>
      </c>
      <c r="C53" s="157" t="s">
        <v>2417</v>
      </c>
      <c r="D53" s="158" t="s">
        <v>7</v>
      </c>
      <c r="E53" s="158">
        <v>11</v>
      </c>
      <c r="F53" s="37"/>
      <c r="G53" s="37"/>
      <c r="H53" s="37"/>
      <c r="I53" s="67"/>
      <c r="J53" s="56">
        <f t="shared" si="0"/>
        <v>0</v>
      </c>
      <c r="K53" s="37"/>
      <c r="L53" s="74"/>
    </row>
    <row r="54" spans="1:12" ht="26.25" customHeight="1">
      <c r="A54" s="61">
        <v>50</v>
      </c>
      <c r="B54" s="61" t="s">
        <v>2418</v>
      </c>
      <c r="C54" s="157" t="s">
        <v>2419</v>
      </c>
      <c r="D54" s="158" t="s">
        <v>7</v>
      </c>
      <c r="E54" s="158">
        <v>10</v>
      </c>
      <c r="F54" s="37"/>
      <c r="G54" s="37"/>
      <c r="H54" s="37"/>
      <c r="I54" s="67"/>
      <c r="J54" s="56">
        <f t="shared" si="0"/>
        <v>0</v>
      </c>
      <c r="K54" s="37"/>
      <c r="L54" s="74"/>
    </row>
    <row r="55" spans="1:12" ht="26.25" customHeight="1">
      <c r="A55" s="61">
        <v>51</v>
      </c>
      <c r="B55" s="61" t="s">
        <v>2420</v>
      </c>
      <c r="C55" s="157" t="s">
        <v>2421</v>
      </c>
      <c r="D55" s="158" t="s">
        <v>7</v>
      </c>
      <c r="E55" s="158">
        <v>8</v>
      </c>
      <c r="F55" s="37"/>
      <c r="G55" s="37"/>
      <c r="H55" s="37"/>
      <c r="I55" s="67"/>
      <c r="J55" s="56">
        <f t="shared" si="0"/>
        <v>0</v>
      </c>
      <c r="K55" s="37"/>
      <c r="L55" s="74"/>
    </row>
    <row r="56" spans="1:12" ht="26.25" customHeight="1">
      <c r="A56" s="61">
        <v>52</v>
      </c>
      <c r="B56" s="61" t="s">
        <v>2422</v>
      </c>
      <c r="C56" s="157" t="s">
        <v>2423</v>
      </c>
      <c r="D56" s="158" t="s">
        <v>7</v>
      </c>
      <c r="E56" s="158">
        <v>13</v>
      </c>
      <c r="F56" s="37"/>
      <c r="G56" s="37"/>
      <c r="H56" s="37"/>
      <c r="I56" s="67"/>
      <c r="J56" s="56">
        <f t="shared" si="0"/>
        <v>0</v>
      </c>
      <c r="K56" s="37"/>
      <c r="L56" s="74"/>
    </row>
    <row r="57" spans="1:12" ht="26.25" customHeight="1">
      <c r="A57" s="61">
        <v>53</v>
      </c>
      <c r="B57" s="61" t="s">
        <v>2424</v>
      </c>
      <c r="C57" s="157" t="s">
        <v>2425</v>
      </c>
      <c r="D57" s="158" t="s">
        <v>7</v>
      </c>
      <c r="E57" s="158">
        <v>4</v>
      </c>
      <c r="F57" s="37"/>
      <c r="G57" s="37"/>
      <c r="H57" s="37"/>
      <c r="I57" s="67"/>
      <c r="J57" s="56">
        <f t="shared" si="0"/>
        <v>0</v>
      </c>
      <c r="K57" s="37"/>
      <c r="L57" s="74"/>
    </row>
    <row r="58" spans="1:12" ht="26.25" customHeight="1">
      <c r="A58" s="61">
        <v>54</v>
      </c>
      <c r="B58" s="61" t="s">
        <v>2426</v>
      </c>
      <c r="C58" s="157" t="s">
        <v>2427</v>
      </c>
      <c r="D58" s="158" t="s">
        <v>7</v>
      </c>
      <c r="E58" s="158">
        <v>525</v>
      </c>
      <c r="F58" s="37"/>
      <c r="G58" s="37"/>
      <c r="H58" s="37"/>
      <c r="I58" s="67"/>
      <c r="J58" s="56">
        <f t="shared" si="0"/>
        <v>0</v>
      </c>
      <c r="K58" s="37"/>
      <c r="L58" s="74"/>
    </row>
    <row r="59" spans="1:12" ht="26.25" customHeight="1">
      <c r="A59" s="61">
        <v>55</v>
      </c>
      <c r="B59" s="61" t="s">
        <v>2428</v>
      </c>
      <c r="C59" s="157" t="s">
        <v>2429</v>
      </c>
      <c r="D59" s="158" t="s">
        <v>7</v>
      </c>
      <c r="E59" s="158">
        <v>65</v>
      </c>
      <c r="F59" s="37"/>
      <c r="G59" s="37"/>
      <c r="H59" s="37"/>
      <c r="I59" s="67"/>
      <c r="J59" s="56">
        <f t="shared" si="0"/>
        <v>0</v>
      </c>
      <c r="K59" s="37"/>
      <c r="L59" s="74"/>
    </row>
    <row r="60" spans="1:12" ht="26.25" customHeight="1">
      <c r="A60" s="61">
        <v>56</v>
      </c>
      <c r="B60" s="61" t="s">
        <v>2430</v>
      </c>
      <c r="C60" s="157" t="s">
        <v>2431</v>
      </c>
      <c r="D60" s="158" t="s">
        <v>7</v>
      </c>
      <c r="E60" s="158">
        <v>46</v>
      </c>
      <c r="F60" s="37"/>
      <c r="G60" s="37"/>
      <c r="H60" s="37"/>
      <c r="I60" s="67"/>
      <c r="J60" s="56">
        <f t="shared" si="0"/>
        <v>0</v>
      </c>
      <c r="K60" s="37"/>
      <c r="L60" s="74"/>
    </row>
    <row r="61" spans="1:12" ht="26.25" customHeight="1">
      <c r="A61" s="61">
        <v>57</v>
      </c>
      <c r="B61" s="61" t="s">
        <v>2432</v>
      </c>
      <c r="C61" s="157" t="s">
        <v>2433</v>
      </c>
      <c r="D61" s="158" t="s">
        <v>7</v>
      </c>
      <c r="E61" s="158">
        <v>246</v>
      </c>
      <c r="F61" s="37"/>
      <c r="G61" s="37"/>
      <c r="H61" s="37"/>
      <c r="I61" s="67"/>
      <c r="J61" s="56">
        <f t="shared" si="0"/>
        <v>0</v>
      </c>
      <c r="K61" s="37"/>
      <c r="L61" s="74"/>
    </row>
    <row r="62" spans="1:12" ht="26.25" customHeight="1">
      <c r="A62" s="61">
        <v>58</v>
      </c>
      <c r="B62" s="61" t="s">
        <v>2434</v>
      </c>
      <c r="C62" s="157" t="s">
        <v>2435</v>
      </c>
      <c r="D62" s="158" t="s">
        <v>7</v>
      </c>
      <c r="E62" s="158">
        <v>644</v>
      </c>
      <c r="F62" s="37"/>
      <c r="G62" s="37"/>
      <c r="H62" s="37"/>
      <c r="I62" s="67"/>
      <c r="J62" s="56">
        <f t="shared" si="0"/>
        <v>0</v>
      </c>
      <c r="K62" s="37"/>
      <c r="L62" s="74"/>
    </row>
    <row r="63" spans="1:12" ht="26.25" customHeight="1">
      <c r="A63" s="61">
        <v>59</v>
      </c>
      <c r="B63" s="61" t="s">
        <v>2436</v>
      </c>
      <c r="C63" s="157" t="s">
        <v>2437</v>
      </c>
      <c r="D63" s="158" t="s">
        <v>7</v>
      </c>
      <c r="E63" s="158">
        <v>166</v>
      </c>
      <c r="F63" s="37"/>
      <c r="G63" s="37"/>
      <c r="H63" s="37"/>
      <c r="I63" s="67"/>
      <c r="J63" s="56">
        <f t="shared" si="0"/>
        <v>0</v>
      </c>
      <c r="K63" s="37"/>
      <c r="L63" s="74"/>
    </row>
    <row r="64" spans="1:12" ht="26.25" customHeight="1">
      <c r="A64" s="61">
        <v>60</v>
      </c>
      <c r="B64" s="61" t="s">
        <v>2438</v>
      </c>
      <c r="C64" s="157" t="s">
        <v>2439</v>
      </c>
      <c r="D64" s="158" t="s">
        <v>7</v>
      </c>
      <c r="E64" s="158">
        <v>318</v>
      </c>
      <c r="F64" s="37"/>
      <c r="G64" s="37"/>
      <c r="H64" s="37"/>
      <c r="I64" s="67"/>
      <c r="J64" s="56">
        <f t="shared" si="0"/>
        <v>0</v>
      </c>
      <c r="K64" s="37"/>
      <c r="L64" s="74"/>
    </row>
    <row r="65" spans="1:12" ht="26.25" customHeight="1">
      <c r="A65" s="61">
        <v>61</v>
      </c>
      <c r="B65" s="61" t="s">
        <v>2440</v>
      </c>
      <c r="C65" s="157" t="s">
        <v>2441</v>
      </c>
      <c r="D65" s="158" t="s">
        <v>7</v>
      </c>
      <c r="E65" s="158">
        <v>294</v>
      </c>
      <c r="F65" s="37"/>
      <c r="G65" s="37"/>
      <c r="H65" s="37"/>
      <c r="I65" s="67"/>
      <c r="J65" s="56">
        <f t="shared" si="0"/>
        <v>0</v>
      </c>
      <c r="K65" s="37"/>
      <c r="L65" s="74"/>
    </row>
    <row r="66" spans="1:12" ht="26.25" customHeight="1">
      <c r="A66" s="61">
        <v>62</v>
      </c>
      <c r="B66" s="61" t="s">
        <v>2442</v>
      </c>
      <c r="C66" s="157" t="s">
        <v>2443</v>
      </c>
      <c r="D66" s="158" t="s">
        <v>7</v>
      </c>
      <c r="E66" s="158">
        <v>20</v>
      </c>
      <c r="F66" s="37"/>
      <c r="G66" s="37"/>
      <c r="H66" s="37"/>
      <c r="I66" s="67"/>
      <c r="J66" s="56">
        <f t="shared" si="0"/>
        <v>0</v>
      </c>
      <c r="K66" s="37"/>
      <c r="L66" s="74"/>
    </row>
    <row r="67" spans="1:12" ht="26.25" customHeight="1">
      <c r="A67" s="61">
        <v>63</v>
      </c>
      <c r="B67" s="61" t="s">
        <v>2444</v>
      </c>
      <c r="C67" s="157" t="s">
        <v>2445</v>
      </c>
      <c r="D67" s="158" t="s">
        <v>7</v>
      </c>
      <c r="E67" s="158">
        <v>6</v>
      </c>
      <c r="F67" s="37"/>
      <c r="G67" s="37"/>
      <c r="H67" s="37"/>
      <c r="I67" s="67"/>
      <c r="J67" s="56">
        <f t="shared" si="0"/>
        <v>0</v>
      </c>
      <c r="K67" s="37"/>
      <c r="L67" s="74"/>
    </row>
    <row r="68" spans="1:12" ht="26.25" customHeight="1">
      <c r="A68" s="61">
        <v>64</v>
      </c>
      <c r="B68" s="61" t="s">
        <v>2446</v>
      </c>
      <c r="C68" s="157" t="s">
        <v>2447</v>
      </c>
      <c r="D68" s="158" t="s">
        <v>7</v>
      </c>
      <c r="E68" s="158">
        <v>6</v>
      </c>
      <c r="F68" s="37"/>
      <c r="G68" s="37"/>
      <c r="H68" s="37"/>
      <c r="I68" s="67"/>
      <c r="J68" s="56">
        <f t="shared" si="0"/>
        <v>0</v>
      </c>
      <c r="K68" s="37"/>
      <c r="L68" s="74"/>
    </row>
    <row r="69" spans="1:12" ht="26.25" customHeight="1">
      <c r="A69" s="61">
        <v>65</v>
      </c>
      <c r="B69" s="61" t="s">
        <v>2448</v>
      </c>
      <c r="C69" s="157" t="s">
        <v>2449</v>
      </c>
      <c r="D69" s="158" t="s">
        <v>7</v>
      </c>
      <c r="E69" s="158">
        <v>2</v>
      </c>
      <c r="F69" s="37"/>
      <c r="G69" s="37"/>
      <c r="H69" s="37"/>
      <c r="I69" s="67"/>
      <c r="J69" s="56">
        <f aca="true" t="shared" si="1" ref="J69:J132">I69*E69</f>
        <v>0</v>
      </c>
      <c r="K69" s="37"/>
      <c r="L69" s="74"/>
    </row>
    <row r="70" spans="1:12" ht="26.25" customHeight="1">
      <c r="A70" s="61">
        <v>66</v>
      </c>
      <c r="B70" s="61" t="s">
        <v>2450</v>
      </c>
      <c r="C70" s="157" t="s">
        <v>2451</v>
      </c>
      <c r="D70" s="158" t="s">
        <v>7</v>
      </c>
      <c r="E70" s="158">
        <v>2</v>
      </c>
      <c r="F70" s="37"/>
      <c r="G70" s="37"/>
      <c r="H70" s="37"/>
      <c r="I70" s="67"/>
      <c r="J70" s="56">
        <f t="shared" si="1"/>
        <v>0</v>
      </c>
      <c r="K70" s="37"/>
      <c r="L70" s="74"/>
    </row>
    <row r="71" spans="1:12" ht="26.25" customHeight="1">
      <c r="A71" s="61">
        <v>67</v>
      </c>
      <c r="B71" s="61" t="s">
        <v>2452</v>
      </c>
      <c r="C71" s="157" t="s">
        <v>2453</v>
      </c>
      <c r="D71" s="158" t="s">
        <v>7</v>
      </c>
      <c r="E71" s="158">
        <v>2</v>
      </c>
      <c r="F71" s="37"/>
      <c r="G71" s="37"/>
      <c r="H71" s="37"/>
      <c r="I71" s="67"/>
      <c r="J71" s="56">
        <f t="shared" si="1"/>
        <v>0</v>
      </c>
      <c r="K71" s="37"/>
      <c r="L71" s="74"/>
    </row>
    <row r="72" spans="1:12" ht="26.25" customHeight="1">
      <c r="A72" s="61">
        <v>68</v>
      </c>
      <c r="B72" s="61" t="s">
        <v>2454</v>
      </c>
      <c r="C72" s="157" t="s">
        <v>2455</v>
      </c>
      <c r="D72" s="158" t="s">
        <v>7</v>
      </c>
      <c r="E72" s="158">
        <v>4</v>
      </c>
      <c r="F72" s="37"/>
      <c r="G72" s="37"/>
      <c r="H72" s="37"/>
      <c r="I72" s="67"/>
      <c r="J72" s="56">
        <f t="shared" si="1"/>
        <v>0</v>
      </c>
      <c r="K72" s="37"/>
      <c r="L72" s="74"/>
    </row>
    <row r="73" spans="1:12" ht="26.25" customHeight="1">
      <c r="A73" s="61">
        <v>69</v>
      </c>
      <c r="B73" s="61" t="s">
        <v>2456</v>
      </c>
      <c r="C73" s="157" t="s">
        <v>2457</v>
      </c>
      <c r="D73" s="158" t="s">
        <v>7</v>
      </c>
      <c r="E73" s="158">
        <v>6</v>
      </c>
      <c r="F73" s="37"/>
      <c r="G73" s="37"/>
      <c r="H73" s="37"/>
      <c r="I73" s="67"/>
      <c r="J73" s="56">
        <f t="shared" si="1"/>
        <v>0</v>
      </c>
      <c r="K73" s="37"/>
      <c r="L73" s="74"/>
    </row>
    <row r="74" spans="1:12" ht="26.25" customHeight="1">
      <c r="A74" s="61">
        <v>70</v>
      </c>
      <c r="B74" s="61" t="s">
        <v>2458</v>
      </c>
      <c r="C74" s="157" t="s">
        <v>2459</v>
      </c>
      <c r="D74" s="158" t="s">
        <v>7</v>
      </c>
      <c r="E74" s="158">
        <v>1</v>
      </c>
      <c r="F74" s="37"/>
      <c r="G74" s="37"/>
      <c r="H74" s="37"/>
      <c r="I74" s="67"/>
      <c r="J74" s="56">
        <f t="shared" si="1"/>
        <v>0</v>
      </c>
      <c r="K74" s="37"/>
      <c r="L74" s="74"/>
    </row>
    <row r="75" spans="1:12" ht="26.25" customHeight="1">
      <c r="A75" s="61">
        <v>71</v>
      </c>
      <c r="B75" s="61" t="s">
        <v>2460</v>
      </c>
      <c r="C75" s="157" t="s">
        <v>2461</v>
      </c>
      <c r="D75" s="158" t="s">
        <v>7</v>
      </c>
      <c r="E75" s="158">
        <v>2</v>
      </c>
      <c r="F75" s="37"/>
      <c r="G75" s="37"/>
      <c r="H75" s="37"/>
      <c r="I75" s="67"/>
      <c r="J75" s="56">
        <f t="shared" si="1"/>
        <v>0</v>
      </c>
      <c r="K75" s="37"/>
      <c r="L75" s="74"/>
    </row>
    <row r="76" spans="1:12" ht="26.25" customHeight="1">
      <c r="A76" s="61">
        <v>72</v>
      </c>
      <c r="B76" s="61" t="s">
        <v>2462</v>
      </c>
      <c r="C76" s="157" t="s">
        <v>2463</v>
      </c>
      <c r="D76" s="158" t="s">
        <v>7</v>
      </c>
      <c r="E76" s="158">
        <v>2</v>
      </c>
      <c r="F76" s="37"/>
      <c r="G76" s="37"/>
      <c r="H76" s="37"/>
      <c r="I76" s="67"/>
      <c r="J76" s="56">
        <f t="shared" si="1"/>
        <v>0</v>
      </c>
      <c r="K76" s="37"/>
      <c r="L76" s="74"/>
    </row>
    <row r="77" spans="1:12" ht="26.25" customHeight="1">
      <c r="A77" s="61">
        <v>73</v>
      </c>
      <c r="B77" s="61" t="s">
        <v>2464</v>
      </c>
      <c r="C77" s="157" t="s">
        <v>2465</v>
      </c>
      <c r="D77" s="158" t="s">
        <v>7</v>
      </c>
      <c r="E77" s="158">
        <v>2</v>
      </c>
      <c r="F77" s="37"/>
      <c r="G77" s="37"/>
      <c r="H77" s="37"/>
      <c r="I77" s="67"/>
      <c r="J77" s="56">
        <f t="shared" si="1"/>
        <v>0</v>
      </c>
      <c r="K77" s="37"/>
      <c r="L77" s="74"/>
    </row>
    <row r="78" spans="1:12" ht="26.25" customHeight="1">
      <c r="A78" s="61">
        <v>74</v>
      </c>
      <c r="B78" s="61" t="s">
        <v>2466</v>
      </c>
      <c r="C78" s="157" t="s">
        <v>2467</v>
      </c>
      <c r="D78" s="158" t="s">
        <v>7</v>
      </c>
      <c r="E78" s="158">
        <v>20</v>
      </c>
      <c r="F78" s="37"/>
      <c r="G78" s="37"/>
      <c r="H78" s="37"/>
      <c r="I78" s="67"/>
      <c r="J78" s="56">
        <f t="shared" si="1"/>
        <v>0</v>
      </c>
      <c r="K78" s="37"/>
      <c r="L78" s="74"/>
    </row>
    <row r="79" spans="1:12" ht="26.25" customHeight="1">
      <c r="A79" s="61">
        <v>75</v>
      </c>
      <c r="B79" s="61" t="s">
        <v>2468</v>
      </c>
      <c r="C79" s="157" t="s">
        <v>2469</v>
      </c>
      <c r="D79" s="158" t="s">
        <v>7</v>
      </c>
      <c r="E79" s="158">
        <v>1</v>
      </c>
      <c r="F79" s="37"/>
      <c r="G79" s="37"/>
      <c r="H79" s="37"/>
      <c r="I79" s="67"/>
      <c r="J79" s="56">
        <f t="shared" si="1"/>
        <v>0</v>
      </c>
      <c r="K79" s="37"/>
      <c r="L79" s="74"/>
    </row>
    <row r="80" spans="1:12" ht="26.25" customHeight="1">
      <c r="A80" s="61">
        <v>76</v>
      </c>
      <c r="B80" s="61" t="s">
        <v>2470</v>
      </c>
      <c r="C80" s="157" t="s">
        <v>2471</v>
      </c>
      <c r="D80" s="158" t="s">
        <v>7</v>
      </c>
      <c r="E80" s="158">
        <v>4</v>
      </c>
      <c r="F80" s="37"/>
      <c r="G80" s="37"/>
      <c r="H80" s="37"/>
      <c r="I80" s="67"/>
      <c r="J80" s="56">
        <f t="shared" si="1"/>
        <v>0</v>
      </c>
      <c r="K80" s="37"/>
      <c r="L80" s="74"/>
    </row>
    <row r="81" spans="1:12" ht="26.25" customHeight="1">
      <c r="A81" s="61">
        <v>77</v>
      </c>
      <c r="B81" s="61" t="s">
        <v>2472</v>
      </c>
      <c r="C81" s="157" t="s">
        <v>2473</v>
      </c>
      <c r="D81" s="158" t="s">
        <v>7</v>
      </c>
      <c r="E81" s="158">
        <v>8</v>
      </c>
      <c r="F81" s="37"/>
      <c r="G81" s="37"/>
      <c r="H81" s="37"/>
      <c r="I81" s="67"/>
      <c r="J81" s="56">
        <f t="shared" si="1"/>
        <v>0</v>
      </c>
      <c r="K81" s="37"/>
      <c r="L81" s="74"/>
    </row>
    <row r="82" spans="1:12" ht="26.25" customHeight="1">
      <c r="A82" s="61">
        <v>78</v>
      </c>
      <c r="B82" s="61" t="s">
        <v>2317</v>
      </c>
      <c r="C82" s="157" t="s">
        <v>2318</v>
      </c>
      <c r="D82" s="158" t="s">
        <v>7</v>
      </c>
      <c r="E82" s="158">
        <v>1</v>
      </c>
      <c r="F82" s="37"/>
      <c r="G82" s="37"/>
      <c r="H82" s="37"/>
      <c r="I82" s="67"/>
      <c r="J82" s="56">
        <f t="shared" si="1"/>
        <v>0</v>
      </c>
      <c r="K82" s="37"/>
      <c r="L82" s="74"/>
    </row>
    <row r="83" spans="1:12" ht="26.25" customHeight="1">
      <c r="A83" s="61">
        <v>79</v>
      </c>
      <c r="B83" s="61" t="s">
        <v>2474</v>
      </c>
      <c r="C83" s="157" t="s">
        <v>2475</v>
      </c>
      <c r="D83" s="158" t="s">
        <v>7</v>
      </c>
      <c r="E83" s="158">
        <v>2</v>
      </c>
      <c r="F83" s="37"/>
      <c r="G83" s="37"/>
      <c r="H83" s="37"/>
      <c r="I83" s="67"/>
      <c r="J83" s="56">
        <f t="shared" si="1"/>
        <v>0</v>
      </c>
      <c r="K83" s="37"/>
      <c r="L83" s="74"/>
    </row>
    <row r="84" spans="1:12" ht="26.25" customHeight="1">
      <c r="A84" s="61">
        <v>80</v>
      </c>
      <c r="B84" s="61" t="s">
        <v>2476</v>
      </c>
      <c r="C84" s="157" t="s">
        <v>2477</v>
      </c>
      <c r="D84" s="158" t="s">
        <v>7</v>
      </c>
      <c r="E84" s="158">
        <v>2</v>
      </c>
      <c r="F84" s="37"/>
      <c r="G84" s="37"/>
      <c r="H84" s="37"/>
      <c r="I84" s="67"/>
      <c r="J84" s="56">
        <f t="shared" si="1"/>
        <v>0</v>
      </c>
      <c r="K84" s="37"/>
      <c r="L84" s="74"/>
    </row>
    <row r="85" spans="1:12" ht="26.25" customHeight="1">
      <c r="A85" s="61">
        <v>81</v>
      </c>
      <c r="B85" s="61" t="s">
        <v>2478</v>
      </c>
      <c r="C85" s="157" t="s">
        <v>2479</v>
      </c>
      <c r="D85" s="158" t="s">
        <v>7</v>
      </c>
      <c r="E85" s="158">
        <v>16</v>
      </c>
      <c r="F85" s="37"/>
      <c r="G85" s="37"/>
      <c r="H85" s="37"/>
      <c r="I85" s="67"/>
      <c r="J85" s="56">
        <f t="shared" si="1"/>
        <v>0</v>
      </c>
      <c r="K85" s="37"/>
      <c r="L85" s="74"/>
    </row>
    <row r="86" spans="1:12" ht="26.25" customHeight="1">
      <c r="A86" s="61">
        <v>82</v>
      </c>
      <c r="B86" s="61" t="s">
        <v>2480</v>
      </c>
      <c r="C86" s="157" t="s">
        <v>2481</v>
      </c>
      <c r="D86" s="158" t="s">
        <v>7</v>
      </c>
      <c r="E86" s="158">
        <v>10</v>
      </c>
      <c r="F86" s="37"/>
      <c r="G86" s="37"/>
      <c r="H86" s="37"/>
      <c r="I86" s="67"/>
      <c r="J86" s="56">
        <f t="shared" si="1"/>
        <v>0</v>
      </c>
      <c r="K86" s="37"/>
      <c r="L86" s="74"/>
    </row>
    <row r="87" spans="1:12" ht="26.25" customHeight="1">
      <c r="A87" s="61">
        <v>83</v>
      </c>
      <c r="B87" s="61" t="s">
        <v>2482</v>
      </c>
      <c r="C87" s="157" t="s">
        <v>2483</v>
      </c>
      <c r="D87" s="158" t="s">
        <v>7</v>
      </c>
      <c r="E87" s="158">
        <v>2</v>
      </c>
      <c r="F87" s="37"/>
      <c r="G87" s="37"/>
      <c r="H87" s="37"/>
      <c r="I87" s="67"/>
      <c r="J87" s="56">
        <f t="shared" si="1"/>
        <v>0</v>
      </c>
      <c r="K87" s="37"/>
      <c r="L87" s="74"/>
    </row>
    <row r="88" spans="1:12" ht="26.25" customHeight="1">
      <c r="A88" s="61">
        <v>84</v>
      </c>
      <c r="B88" s="61" t="s">
        <v>2484</v>
      </c>
      <c r="C88" s="157" t="s">
        <v>2485</v>
      </c>
      <c r="D88" s="158" t="s">
        <v>7</v>
      </c>
      <c r="E88" s="158">
        <v>3</v>
      </c>
      <c r="F88" s="37"/>
      <c r="G88" s="37"/>
      <c r="H88" s="37"/>
      <c r="I88" s="67"/>
      <c r="J88" s="56">
        <f t="shared" si="1"/>
        <v>0</v>
      </c>
      <c r="K88" s="37"/>
      <c r="L88" s="74"/>
    </row>
    <row r="89" spans="1:12" ht="26.25" customHeight="1">
      <c r="A89" s="61">
        <v>85</v>
      </c>
      <c r="B89" s="61" t="s">
        <v>2486</v>
      </c>
      <c r="C89" s="157" t="s">
        <v>2487</v>
      </c>
      <c r="D89" s="158" t="s">
        <v>7</v>
      </c>
      <c r="E89" s="158">
        <v>6</v>
      </c>
      <c r="F89" s="37"/>
      <c r="G89" s="37"/>
      <c r="H89" s="37"/>
      <c r="I89" s="67"/>
      <c r="J89" s="56">
        <f t="shared" si="1"/>
        <v>0</v>
      </c>
      <c r="K89" s="37"/>
      <c r="L89" s="74"/>
    </row>
    <row r="90" spans="1:12" ht="26.25" customHeight="1">
      <c r="A90" s="61">
        <v>86</v>
      </c>
      <c r="B90" s="61" t="s">
        <v>2488</v>
      </c>
      <c r="C90" s="157" t="s">
        <v>2489</v>
      </c>
      <c r="D90" s="158" t="s">
        <v>7</v>
      </c>
      <c r="E90" s="158">
        <v>10</v>
      </c>
      <c r="F90" s="37"/>
      <c r="G90" s="37"/>
      <c r="H90" s="37"/>
      <c r="I90" s="67"/>
      <c r="J90" s="56">
        <f t="shared" si="1"/>
        <v>0</v>
      </c>
      <c r="K90" s="37"/>
      <c r="L90" s="74"/>
    </row>
    <row r="91" spans="1:12" ht="26.25" customHeight="1">
      <c r="A91" s="61">
        <v>87</v>
      </c>
      <c r="B91" s="61" t="s">
        <v>2490</v>
      </c>
      <c r="C91" s="157" t="s">
        <v>2491</v>
      </c>
      <c r="D91" s="158" t="s">
        <v>7</v>
      </c>
      <c r="E91" s="158">
        <v>11</v>
      </c>
      <c r="F91" s="37"/>
      <c r="G91" s="37"/>
      <c r="H91" s="37"/>
      <c r="I91" s="67"/>
      <c r="J91" s="56">
        <f t="shared" si="1"/>
        <v>0</v>
      </c>
      <c r="K91" s="37"/>
      <c r="L91" s="74"/>
    </row>
    <row r="92" spans="1:12" ht="26.25" customHeight="1">
      <c r="A92" s="61">
        <v>88</v>
      </c>
      <c r="B92" s="61" t="s">
        <v>2492</v>
      </c>
      <c r="C92" s="157" t="s">
        <v>2493</v>
      </c>
      <c r="D92" s="158" t="s">
        <v>7</v>
      </c>
      <c r="E92" s="158">
        <v>9</v>
      </c>
      <c r="F92" s="37"/>
      <c r="G92" s="37"/>
      <c r="H92" s="37"/>
      <c r="I92" s="67"/>
      <c r="J92" s="56">
        <f t="shared" si="1"/>
        <v>0</v>
      </c>
      <c r="K92" s="37"/>
      <c r="L92" s="74"/>
    </row>
    <row r="93" spans="1:12" ht="26.25" customHeight="1">
      <c r="A93" s="61">
        <v>89</v>
      </c>
      <c r="B93" s="61" t="s">
        <v>2494</v>
      </c>
      <c r="C93" s="157" t="s">
        <v>2495</v>
      </c>
      <c r="D93" s="158" t="s">
        <v>7</v>
      </c>
      <c r="E93" s="158">
        <v>7</v>
      </c>
      <c r="F93" s="37"/>
      <c r="G93" s="37"/>
      <c r="H93" s="37"/>
      <c r="I93" s="67"/>
      <c r="J93" s="56">
        <f t="shared" si="1"/>
        <v>0</v>
      </c>
      <c r="K93" s="37"/>
      <c r="L93" s="74"/>
    </row>
    <row r="94" spans="1:12" ht="26.25" customHeight="1">
      <c r="A94" s="61">
        <v>90</v>
      </c>
      <c r="B94" s="61" t="s">
        <v>2496</v>
      </c>
      <c r="C94" s="157" t="s">
        <v>2497</v>
      </c>
      <c r="D94" s="158" t="s">
        <v>7</v>
      </c>
      <c r="E94" s="158">
        <v>4</v>
      </c>
      <c r="F94" s="37"/>
      <c r="G94" s="37"/>
      <c r="H94" s="37"/>
      <c r="I94" s="67"/>
      <c r="J94" s="56">
        <f t="shared" si="1"/>
        <v>0</v>
      </c>
      <c r="K94" s="37"/>
      <c r="L94" s="74"/>
    </row>
    <row r="95" spans="1:12" ht="26.25" customHeight="1">
      <c r="A95" s="61">
        <v>91</v>
      </c>
      <c r="B95" s="61" t="s">
        <v>2498</v>
      </c>
      <c r="C95" s="157" t="s">
        <v>2499</v>
      </c>
      <c r="D95" s="158" t="s">
        <v>7</v>
      </c>
      <c r="E95" s="158">
        <v>2</v>
      </c>
      <c r="F95" s="37"/>
      <c r="G95" s="37"/>
      <c r="H95" s="37"/>
      <c r="I95" s="67"/>
      <c r="J95" s="56">
        <f t="shared" si="1"/>
        <v>0</v>
      </c>
      <c r="K95" s="37"/>
      <c r="L95" s="74"/>
    </row>
    <row r="96" spans="1:12" ht="26.25" customHeight="1">
      <c r="A96" s="61">
        <v>92</v>
      </c>
      <c r="B96" s="61" t="s">
        <v>2500</v>
      </c>
      <c r="C96" s="157" t="s">
        <v>2501</v>
      </c>
      <c r="D96" s="158" t="s">
        <v>7</v>
      </c>
      <c r="E96" s="158">
        <v>4</v>
      </c>
      <c r="F96" s="37"/>
      <c r="G96" s="37"/>
      <c r="H96" s="37"/>
      <c r="I96" s="67"/>
      <c r="J96" s="56">
        <f t="shared" si="1"/>
        <v>0</v>
      </c>
      <c r="K96" s="37"/>
      <c r="L96" s="74"/>
    </row>
    <row r="97" spans="1:12" ht="26.25" customHeight="1">
      <c r="A97" s="61">
        <v>93</v>
      </c>
      <c r="B97" s="61" t="s">
        <v>2502</v>
      </c>
      <c r="C97" s="157" t="s">
        <v>2503</v>
      </c>
      <c r="D97" s="158" t="s">
        <v>7</v>
      </c>
      <c r="E97" s="158">
        <v>8</v>
      </c>
      <c r="F97" s="37"/>
      <c r="G97" s="37"/>
      <c r="H97" s="37"/>
      <c r="I97" s="67"/>
      <c r="J97" s="56">
        <f t="shared" si="1"/>
        <v>0</v>
      </c>
      <c r="K97" s="37"/>
      <c r="L97" s="74"/>
    </row>
    <row r="98" spans="1:12" ht="26.25" customHeight="1">
      <c r="A98" s="61">
        <v>94</v>
      </c>
      <c r="B98" s="61" t="s">
        <v>2504</v>
      </c>
      <c r="C98" s="157" t="s">
        <v>2505</v>
      </c>
      <c r="D98" s="158" t="s">
        <v>7</v>
      </c>
      <c r="E98" s="158">
        <v>2</v>
      </c>
      <c r="F98" s="37"/>
      <c r="G98" s="37"/>
      <c r="H98" s="37"/>
      <c r="I98" s="67"/>
      <c r="J98" s="56">
        <f t="shared" si="1"/>
        <v>0</v>
      </c>
      <c r="K98" s="37"/>
      <c r="L98" s="74"/>
    </row>
    <row r="99" spans="1:12" ht="26.25" customHeight="1">
      <c r="A99" s="61">
        <v>95</v>
      </c>
      <c r="B99" s="61" t="s">
        <v>2506</v>
      </c>
      <c r="C99" s="157" t="s">
        <v>2507</v>
      </c>
      <c r="D99" s="158" t="s">
        <v>7</v>
      </c>
      <c r="E99" s="158">
        <v>6</v>
      </c>
      <c r="F99" s="37"/>
      <c r="G99" s="37"/>
      <c r="H99" s="37"/>
      <c r="I99" s="67"/>
      <c r="J99" s="56">
        <f t="shared" si="1"/>
        <v>0</v>
      </c>
      <c r="K99" s="37"/>
      <c r="L99" s="74"/>
    </row>
    <row r="100" spans="1:12" ht="26.25" customHeight="1">
      <c r="A100" s="61">
        <v>96</v>
      </c>
      <c r="B100" s="61" t="s">
        <v>2508</v>
      </c>
      <c r="C100" s="157" t="s">
        <v>2509</v>
      </c>
      <c r="D100" s="158" t="s">
        <v>7</v>
      </c>
      <c r="E100" s="158">
        <v>2</v>
      </c>
      <c r="F100" s="37"/>
      <c r="G100" s="37"/>
      <c r="H100" s="37"/>
      <c r="I100" s="67"/>
      <c r="J100" s="56">
        <f t="shared" si="1"/>
        <v>0</v>
      </c>
      <c r="K100" s="37"/>
      <c r="L100" s="74"/>
    </row>
    <row r="101" spans="1:12" ht="26.25" customHeight="1">
      <c r="A101" s="61">
        <v>97</v>
      </c>
      <c r="B101" s="61" t="s">
        <v>2510</v>
      </c>
      <c r="C101" s="157" t="s">
        <v>2511</v>
      </c>
      <c r="D101" s="158" t="s">
        <v>7</v>
      </c>
      <c r="E101" s="158">
        <v>20</v>
      </c>
      <c r="F101" s="37"/>
      <c r="G101" s="37"/>
      <c r="H101" s="37"/>
      <c r="I101" s="67"/>
      <c r="J101" s="56">
        <f t="shared" si="1"/>
        <v>0</v>
      </c>
      <c r="K101" s="37"/>
      <c r="L101" s="74"/>
    </row>
    <row r="102" spans="1:12" ht="26.25" customHeight="1">
      <c r="A102" s="61">
        <v>98</v>
      </c>
      <c r="B102" s="61" t="s">
        <v>2512</v>
      </c>
      <c r="C102" s="157" t="s">
        <v>2513</v>
      </c>
      <c r="D102" s="158" t="s">
        <v>7</v>
      </c>
      <c r="E102" s="158">
        <v>10</v>
      </c>
      <c r="F102" s="37"/>
      <c r="G102" s="37"/>
      <c r="H102" s="37"/>
      <c r="I102" s="67"/>
      <c r="J102" s="56">
        <f t="shared" si="1"/>
        <v>0</v>
      </c>
      <c r="K102" s="37"/>
      <c r="L102" s="74"/>
    </row>
    <row r="103" spans="1:12" ht="26.25" customHeight="1">
      <c r="A103" s="61">
        <v>99</v>
      </c>
      <c r="B103" s="61" t="s">
        <v>2514</v>
      </c>
      <c r="C103" s="157" t="s">
        <v>2515</v>
      </c>
      <c r="D103" s="158" t="s">
        <v>7</v>
      </c>
      <c r="E103" s="158">
        <v>20</v>
      </c>
      <c r="F103" s="37"/>
      <c r="G103" s="37"/>
      <c r="H103" s="37"/>
      <c r="I103" s="67"/>
      <c r="J103" s="56">
        <f t="shared" si="1"/>
        <v>0</v>
      </c>
      <c r="K103" s="37"/>
      <c r="L103" s="74"/>
    </row>
    <row r="104" spans="1:12" ht="26.25" customHeight="1">
      <c r="A104" s="61">
        <v>100</v>
      </c>
      <c r="B104" s="61" t="s">
        <v>2516</v>
      </c>
      <c r="C104" s="157" t="s">
        <v>2517</v>
      </c>
      <c r="D104" s="158" t="s">
        <v>7</v>
      </c>
      <c r="E104" s="158">
        <v>8</v>
      </c>
      <c r="F104" s="37"/>
      <c r="G104" s="37"/>
      <c r="H104" s="37"/>
      <c r="I104" s="67"/>
      <c r="J104" s="56">
        <f t="shared" si="1"/>
        <v>0</v>
      </c>
      <c r="K104" s="37"/>
      <c r="L104" s="74"/>
    </row>
    <row r="105" spans="1:12" ht="26.25" customHeight="1">
      <c r="A105" s="61">
        <v>101</v>
      </c>
      <c r="B105" s="61" t="s">
        <v>2518</v>
      </c>
      <c r="C105" s="157" t="s">
        <v>2519</v>
      </c>
      <c r="D105" s="158" t="s">
        <v>7</v>
      </c>
      <c r="E105" s="158">
        <v>43</v>
      </c>
      <c r="F105" s="37"/>
      <c r="G105" s="37"/>
      <c r="H105" s="37"/>
      <c r="I105" s="67"/>
      <c r="J105" s="56">
        <f t="shared" si="1"/>
        <v>0</v>
      </c>
      <c r="K105" s="37"/>
      <c r="L105" s="74"/>
    </row>
    <row r="106" spans="1:12" ht="26.25" customHeight="1">
      <c r="A106" s="61">
        <v>102</v>
      </c>
      <c r="B106" s="61" t="s">
        <v>2520</v>
      </c>
      <c r="C106" s="157" t="s">
        <v>2521</v>
      </c>
      <c r="D106" s="158" t="s">
        <v>7</v>
      </c>
      <c r="E106" s="158">
        <v>222</v>
      </c>
      <c r="F106" s="37"/>
      <c r="G106" s="37"/>
      <c r="H106" s="37"/>
      <c r="I106" s="67"/>
      <c r="J106" s="56">
        <f t="shared" si="1"/>
        <v>0</v>
      </c>
      <c r="K106" s="37"/>
      <c r="L106" s="74"/>
    </row>
    <row r="107" spans="1:12" ht="26.25" customHeight="1">
      <c r="A107" s="61">
        <v>103</v>
      </c>
      <c r="B107" s="61" t="s">
        <v>2522</v>
      </c>
      <c r="C107" s="157" t="s">
        <v>2523</v>
      </c>
      <c r="D107" s="158" t="s">
        <v>7</v>
      </c>
      <c r="E107" s="158">
        <v>20</v>
      </c>
      <c r="F107" s="37"/>
      <c r="G107" s="37"/>
      <c r="H107" s="37"/>
      <c r="I107" s="67"/>
      <c r="J107" s="56">
        <f t="shared" si="1"/>
        <v>0</v>
      </c>
      <c r="K107" s="37"/>
      <c r="L107" s="74"/>
    </row>
    <row r="108" spans="1:12" ht="26.25" customHeight="1">
      <c r="A108" s="61">
        <v>104</v>
      </c>
      <c r="B108" s="61" t="s">
        <v>2524</v>
      </c>
      <c r="C108" s="157" t="s">
        <v>2525</v>
      </c>
      <c r="D108" s="158" t="s">
        <v>7</v>
      </c>
      <c r="E108" s="158">
        <v>16</v>
      </c>
      <c r="F108" s="37"/>
      <c r="G108" s="37"/>
      <c r="H108" s="37"/>
      <c r="I108" s="67"/>
      <c r="J108" s="56">
        <f t="shared" si="1"/>
        <v>0</v>
      </c>
      <c r="K108" s="37"/>
      <c r="L108" s="74"/>
    </row>
    <row r="109" spans="1:12" ht="26.25" customHeight="1">
      <c r="A109" s="61">
        <v>105</v>
      </c>
      <c r="B109" s="61" t="s">
        <v>2526</v>
      </c>
      <c r="C109" s="157" t="s">
        <v>2527</v>
      </c>
      <c r="D109" s="158" t="s">
        <v>7</v>
      </c>
      <c r="E109" s="158">
        <v>50</v>
      </c>
      <c r="F109" s="37"/>
      <c r="G109" s="37"/>
      <c r="H109" s="37"/>
      <c r="I109" s="67"/>
      <c r="J109" s="56">
        <f t="shared" si="1"/>
        <v>0</v>
      </c>
      <c r="K109" s="37"/>
      <c r="L109" s="74"/>
    </row>
    <row r="110" spans="1:12" ht="26.25" customHeight="1">
      <c r="A110" s="61">
        <v>106</v>
      </c>
      <c r="B110" s="61" t="s">
        <v>2528</v>
      </c>
      <c r="C110" s="157" t="s">
        <v>2529</v>
      </c>
      <c r="D110" s="158" t="s">
        <v>7</v>
      </c>
      <c r="E110" s="158">
        <v>20</v>
      </c>
      <c r="F110" s="37"/>
      <c r="G110" s="37"/>
      <c r="H110" s="37"/>
      <c r="I110" s="67"/>
      <c r="J110" s="56">
        <f t="shared" si="1"/>
        <v>0</v>
      </c>
      <c r="K110" s="37"/>
      <c r="L110" s="74"/>
    </row>
    <row r="111" spans="1:12" ht="26.25" customHeight="1">
      <c r="A111" s="61">
        <v>107</v>
      </c>
      <c r="B111" s="61" t="s">
        <v>2530</v>
      </c>
      <c r="C111" s="157" t="s">
        <v>2531</v>
      </c>
      <c r="D111" s="158" t="s">
        <v>7</v>
      </c>
      <c r="E111" s="158">
        <v>30</v>
      </c>
      <c r="F111" s="37"/>
      <c r="G111" s="37"/>
      <c r="H111" s="37"/>
      <c r="I111" s="67"/>
      <c r="J111" s="56">
        <f t="shared" si="1"/>
        <v>0</v>
      </c>
      <c r="K111" s="37"/>
      <c r="L111" s="74"/>
    </row>
    <row r="112" spans="1:12" ht="26.25" customHeight="1">
      <c r="A112" s="61">
        <v>108</v>
      </c>
      <c r="B112" s="61" t="s">
        <v>2532</v>
      </c>
      <c r="C112" s="157" t="s">
        <v>2533</v>
      </c>
      <c r="D112" s="158" t="s">
        <v>7</v>
      </c>
      <c r="E112" s="158">
        <v>24</v>
      </c>
      <c r="F112" s="37"/>
      <c r="G112" s="37"/>
      <c r="H112" s="37"/>
      <c r="I112" s="67"/>
      <c r="J112" s="56">
        <f t="shared" si="1"/>
        <v>0</v>
      </c>
      <c r="K112" s="37"/>
      <c r="L112" s="74"/>
    </row>
    <row r="113" spans="1:12" ht="26.25" customHeight="1">
      <c r="A113" s="61">
        <v>109</v>
      </c>
      <c r="B113" s="61" t="s">
        <v>2534</v>
      </c>
      <c r="C113" s="157" t="s">
        <v>2535</v>
      </c>
      <c r="D113" s="158" t="s">
        <v>7</v>
      </c>
      <c r="E113" s="158">
        <v>120</v>
      </c>
      <c r="F113" s="37"/>
      <c r="G113" s="37"/>
      <c r="H113" s="37"/>
      <c r="I113" s="67"/>
      <c r="J113" s="56">
        <f t="shared" si="1"/>
        <v>0</v>
      </c>
      <c r="K113" s="37"/>
      <c r="L113" s="74"/>
    </row>
    <row r="114" spans="1:12" ht="26.25" customHeight="1">
      <c r="A114" s="61">
        <v>110</v>
      </c>
      <c r="B114" s="61" t="s">
        <v>2536</v>
      </c>
      <c r="C114" s="157" t="s">
        <v>2537</v>
      </c>
      <c r="D114" s="158" t="s">
        <v>7</v>
      </c>
      <c r="E114" s="158">
        <v>22</v>
      </c>
      <c r="F114" s="37"/>
      <c r="G114" s="37"/>
      <c r="H114" s="37"/>
      <c r="I114" s="67"/>
      <c r="J114" s="56">
        <f t="shared" si="1"/>
        <v>0</v>
      </c>
      <c r="K114" s="37"/>
      <c r="L114" s="74"/>
    </row>
    <row r="115" spans="1:12" ht="26.25" customHeight="1">
      <c r="A115" s="61">
        <v>111</v>
      </c>
      <c r="B115" s="61" t="s">
        <v>2538</v>
      </c>
      <c r="C115" s="157" t="s">
        <v>2539</v>
      </c>
      <c r="D115" s="158" t="s">
        <v>7</v>
      </c>
      <c r="E115" s="158">
        <v>28</v>
      </c>
      <c r="F115" s="37"/>
      <c r="G115" s="37"/>
      <c r="H115" s="37"/>
      <c r="I115" s="67"/>
      <c r="J115" s="56">
        <f t="shared" si="1"/>
        <v>0</v>
      </c>
      <c r="K115" s="37"/>
      <c r="L115" s="74"/>
    </row>
    <row r="116" spans="1:12" ht="26.25" customHeight="1">
      <c r="A116" s="61">
        <v>112</v>
      </c>
      <c r="B116" s="61" t="s">
        <v>2540</v>
      </c>
      <c r="C116" s="157" t="s">
        <v>2541</v>
      </c>
      <c r="D116" s="158" t="s">
        <v>7</v>
      </c>
      <c r="E116" s="158">
        <v>20</v>
      </c>
      <c r="F116" s="37"/>
      <c r="G116" s="37"/>
      <c r="H116" s="37"/>
      <c r="I116" s="67"/>
      <c r="J116" s="56">
        <f t="shared" si="1"/>
        <v>0</v>
      </c>
      <c r="K116" s="37"/>
      <c r="L116" s="74"/>
    </row>
    <row r="117" spans="1:12" ht="26.25" customHeight="1">
      <c r="A117" s="61">
        <v>113</v>
      </c>
      <c r="B117" s="61" t="s">
        <v>2542</v>
      </c>
      <c r="C117" s="157" t="s">
        <v>2543</v>
      </c>
      <c r="D117" s="158" t="s">
        <v>7</v>
      </c>
      <c r="E117" s="158">
        <v>10</v>
      </c>
      <c r="F117" s="37"/>
      <c r="G117" s="37"/>
      <c r="H117" s="37"/>
      <c r="I117" s="67"/>
      <c r="J117" s="56">
        <f t="shared" si="1"/>
        <v>0</v>
      </c>
      <c r="K117" s="37"/>
      <c r="L117" s="74"/>
    </row>
    <row r="118" spans="1:12" ht="26.25" customHeight="1">
      <c r="A118" s="61">
        <v>114</v>
      </c>
      <c r="B118" s="61" t="s">
        <v>2544</v>
      </c>
      <c r="C118" s="157" t="s">
        <v>2545</v>
      </c>
      <c r="D118" s="158" t="s">
        <v>7</v>
      </c>
      <c r="E118" s="158">
        <v>128</v>
      </c>
      <c r="F118" s="37"/>
      <c r="G118" s="37"/>
      <c r="H118" s="37"/>
      <c r="I118" s="67"/>
      <c r="J118" s="56">
        <f t="shared" si="1"/>
        <v>0</v>
      </c>
      <c r="K118" s="37"/>
      <c r="L118" s="74"/>
    </row>
    <row r="119" spans="1:12" ht="26.25" customHeight="1">
      <c r="A119" s="61">
        <v>115</v>
      </c>
      <c r="B119" s="61" t="s">
        <v>2546</v>
      </c>
      <c r="C119" s="157" t="s">
        <v>2547</v>
      </c>
      <c r="D119" s="158" t="s">
        <v>7</v>
      </c>
      <c r="E119" s="158">
        <v>20</v>
      </c>
      <c r="F119" s="37"/>
      <c r="G119" s="37"/>
      <c r="H119" s="37"/>
      <c r="I119" s="67"/>
      <c r="J119" s="56">
        <f t="shared" si="1"/>
        <v>0</v>
      </c>
      <c r="K119" s="37"/>
      <c r="L119" s="74"/>
    </row>
    <row r="120" spans="1:12" ht="26.25" customHeight="1">
      <c r="A120" s="61">
        <v>116</v>
      </c>
      <c r="B120" s="61" t="s">
        <v>2548</v>
      </c>
      <c r="C120" s="157" t="s">
        <v>2549</v>
      </c>
      <c r="D120" s="158" t="s">
        <v>7</v>
      </c>
      <c r="E120" s="158">
        <v>54</v>
      </c>
      <c r="F120" s="37"/>
      <c r="G120" s="37"/>
      <c r="H120" s="37"/>
      <c r="I120" s="67"/>
      <c r="J120" s="56">
        <f t="shared" si="1"/>
        <v>0</v>
      </c>
      <c r="K120" s="37"/>
      <c r="L120" s="74"/>
    </row>
    <row r="121" spans="1:12" ht="26.25" customHeight="1">
      <c r="A121" s="61">
        <v>117</v>
      </c>
      <c r="B121" s="61" t="s">
        <v>2550</v>
      </c>
      <c r="C121" s="157" t="s">
        <v>2551</v>
      </c>
      <c r="D121" s="158" t="s">
        <v>7</v>
      </c>
      <c r="E121" s="158">
        <v>1</v>
      </c>
      <c r="F121" s="37"/>
      <c r="G121" s="37"/>
      <c r="H121" s="37"/>
      <c r="I121" s="67"/>
      <c r="J121" s="56">
        <f t="shared" si="1"/>
        <v>0</v>
      </c>
      <c r="K121" s="37"/>
      <c r="L121" s="74"/>
    </row>
    <row r="122" spans="1:12" ht="26.25" customHeight="1">
      <c r="A122" s="61">
        <v>118</v>
      </c>
      <c r="B122" s="61" t="s">
        <v>2552</v>
      </c>
      <c r="C122" s="157" t="s">
        <v>2553</v>
      </c>
      <c r="D122" s="158" t="s">
        <v>7</v>
      </c>
      <c r="E122" s="158">
        <v>5</v>
      </c>
      <c r="F122" s="37"/>
      <c r="G122" s="37"/>
      <c r="H122" s="37"/>
      <c r="I122" s="67"/>
      <c r="J122" s="56">
        <f t="shared" si="1"/>
        <v>0</v>
      </c>
      <c r="K122" s="37"/>
      <c r="L122" s="74"/>
    </row>
    <row r="123" spans="1:12" ht="26.25" customHeight="1">
      <c r="A123" s="61">
        <v>119</v>
      </c>
      <c r="B123" s="61" t="s">
        <v>2554</v>
      </c>
      <c r="C123" s="157" t="s">
        <v>2555</v>
      </c>
      <c r="D123" s="158" t="s">
        <v>7</v>
      </c>
      <c r="E123" s="158">
        <v>4</v>
      </c>
      <c r="F123" s="37"/>
      <c r="G123" s="37"/>
      <c r="H123" s="37"/>
      <c r="I123" s="67"/>
      <c r="J123" s="56">
        <f t="shared" si="1"/>
        <v>0</v>
      </c>
      <c r="K123" s="37"/>
      <c r="L123" s="74"/>
    </row>
    <row r="124" spans="1:12" ht="26.25" customHeight="1">
      <c r="A124" s="61">
        <v>120</v>
      </c>
      <c r="B124" s="61" t="s">
        <v>2556</v>
      </c>
      <c r="C124" s="157" t="s">
        <v>2557</v>
      </c>
      <c r="D124" s="158" t="s">
        <v>7</v>
      </c>
      <c r="E124" s="158">
        <v>3</v>
      </c>
      <c r="F124" s="37"/>
      <c r="G124" s="37"/>
      <c r="H124" s="37"/>
      <c r="I124" s="67"/>
      <c r="J124" s="56">
        <f t="shared" si="1"/>
        <v>0</v>
      </c>
      <c r="K124" s="37"/>
      <c r="L124" s="74"/>
    </row>
    <row r="125" spans="1:12" ht="26.25" customHeight="1">
      <c r="A125" s="61">
        <v>121</v>
      </c>
      <c r="B125" s="61" t="s">
        <v>2558</v>
      </c>
      <c r="C125" s="157" t="s">
        <v>2559</v>
      </c>
      <c r="D125" s="158" t="s">
        <v>7</v>
      </c>
      <c r="E125" s="158">
        <v>6</v>
      </c>
      <c r="F125" s="37"/>
      <c r="G125" s="37"/>
      <c r="H125" s="37"/>
      <c r="I125" s="67"/>
      <c r="J125" s="56">
        <f t="shared" si="1"/>
        <v>0</v>
      </c>
      <c r="K125" s="37"/>
      <c r="L125" s="74"/>
    </row>
    <row r="126" spans="1:12" ht="26.25" customHeight="1">
      <c r="A126" s="61">
        <v>122</v>
      </c>
      <c r="B126" s="61" t="s">
        <v>2560</v>
      </c>
      <c r="C126" s="157" t="s">
        <v>2561</v>
      </c>
      <c r="D126" s="158" t="s">
        <v>7</v>
      </c>
      <c r="E126" s="158">
        <v>1</v>
      </c>
      <c r="F126" s="37"/>
      <c r="G126" s="37"/>
      <c r="H126" s="37"/>
      <c r="I126" s="67"/>
      <c r="J126" s="56">
        <f t="shared" si="1"/>
        <v>0</v>
      </c>
      <c r="K126" s="37"/>
      <c r="L126" s="74"/>
    </row>
    <row r="127" spans="1:12" ht="26.25" customHeight="1">
      <c r="A127" s="61">
        <v>123</v>
      </c>
      <c r="B127" s="61" t="s">
        <v>2562</v>
      </c>
      <c r="C127" s="157" t="s">
        <v>2563</v>
      </c>
      <c r="D127" s="158" t="s">
        <v>7</v>
      </c>
      <c r="E127" s="158">
        <v>2</v>
      </c>
      <c r="F127" s="37"/>
      <c r="G127" s="37"/>
      <c r="H127" s="37"/>
      <c r="I127" s="67"/>
      <c r="J127" s="56">
        <f t="shared" si="1"/>
        <v>0</v>
      </c>
      <c r="K127" s="37"/>
      <c r="L127" s="74"/>
    </row>
    <row r="128" spans="1:12" ht="26.25" customHeight="1">
      <c r="A128" s="61">
        <v>124</v>
      </c>
      <c r="B128" s="61" t="s">
        <v>2564</v>
      </c>
      <c r="C128" s="157" t="s">
        <v>2565</v>
      </c>
      <c r="D128" s="158" t="s">
        <v>7</v>
      </c>
      <c r="E128" s="158">
        <v>2</v>
      </c>
      <c r="F128" s="37"/>
      <c r="G128" s="37"/>
      <c r="H128" s="37"/>
      <c r="I128" s="67"/>
      <c r="J128" s="56">
        <f t="shared" si="1"/>
        <v>0</v>
      </c>
      <c r="K128" s="37"/>
      <c r="L128" s="74"/>
    </row>
    <row r="129" spans="1:12" ht="26.25" customHeight="1">
      <c r="A129" s="61">
        <v>125</v>
      </c>
      <c r="B129" s="61" t="s">
        <v>2566</v>
      </c>
      <c r="C129" s="157" t="s">
        <v>2567</v>
      </c>
      <c r="D129" s="158" t="s">
        <v>7</v>
      </c>
      <c r="E129" s="158">
        <v>1</v>
      </c>
      <c r="F129" s="37"/>
      <c r="G129" s="37"/>
      <c r="H129" s="37"/>
      <c r="I129" s="67"/>
      <c r="J129" s="56">
        <f t="shared" si="1"/>
        <v>0</v>
      </c>
      <c r="K129" s="37"/>
      <c r="L129" s="74"/>
    </row>
    <row r="130" spans="1:12" ht="26.25" customHeight="1">
      <c r="A130" s="61">
        <v>126</v>
      </c>
      <c r="B130" s="61" t="s">
        <v>2568</v>
      </c>
      <c r="C130" s="157" t="s">
        <v>2569</v>
      </c>
      <c r="D130" s="158" t="s">
        <v>7</v>
      </c>
      <c r="E130" s="158">
        <v>2</v>
      </c>
      <c r="F130" s="37"/>
      <c r="G130" s="37"/>
      <c r="H130" s="37"/>
      <c r="I130" s="67"/>
      <c r="J130" s="56">
        <f t="shared" si="1"/>
        <v>0</v>
      </c>
      <c r="K130" s="37"/>
      <c r="L130" s="74"/>
    </row>
    <row r="131" spans="1:12" ht="26.25" customHeight="1">
      <c r="A131" s="61">
        <v>127</v>
      </c>
      <c r="B131" s="61" t="s">
        <v>2570</v>
      </c>
      <c r="C131" s="157" t="s">
        <v>2571</v>
      </c>
      <c r="D131" s="158" t="s">
        <v>7</v>
      </c>
      <c r="E131" s="158">
        <v>40</v>
      </c>
      <c r="F131" s="37"/>
      <c r="G131" s="37"/>
      <c r="H131" s="37"/>
      <c r="I131" s="67"/>
      <c r="J131" s="56">
        <f t="shared" si="1"/>
        <v>0</v>
      </c>
      <c r="K131" s="37"/>
      <c r="L131" s="74"/>
    </row>
    <row r="132" spans="1:12" ht="26.25" customHeight="1">
      <c r="A132" s="61">
        <v>128</v>
      </c>
      <c r="B132" s="61" t="s">
        <v>2572</v>
      </c>
      <c r="C132" s="157" t="s">
        <v>2573</v>
      </c>
      <c r="D132" s="158" t="s">
        <v>7</v>
      </c>
      <c r="E132" s="158">
        <v>4</v>
      </c>
      <c r="F132" s="37"/>
      <c r="G132" s="37"/>
      <c r="H132" s="37"/>
      <c r="I132" s="67"/>
      <c r="J132" s="56">
        <f t="shared" si="1"/>
        <v>0</v>
      </c>
      <c r="K132" s="37"/>
      <c r="L132" s="74"/>
    </row>
    <row r="133" spans="1:12" ht="26.25" customHeight="1">
      <c r="A133" s="61">
        <v>129</v>
      </c>
      <c r="B133" s="61" t="s">
        <v>2574</v>
      </c>
      <c r="C133" s="157" t="s">
        <v>2575</v>
      </c>
      <c r="D133" s="158" t="s">
        <v>7</v>
      </c>
      <c r="E133" s="158">
        <v>2</v>
      </c>
      <c r="F133" s="37"/>
      <c r="G133" s="37"/>
      <c r="H133" s="37"/>
      <c r="I133" s="67"/>
      <c r="J133" s="56">
        <f aca="true" t="shared" si="2" ref="J133:J196">I133*E133</f>
        <v>0</v>
      </c>
      <c r="K133" s="37"/>
      <c r="L133" s="74"/>
    </row>
    <row r="134" spans="1:12" ht="26.25" customHeight="1">
      <c r="A134" s="61">
        <v>130</v>
      </c>
      <c r="B134" s="61" t="s">
        <v>2576</v>
      </c>
      <c r="C134" s="157" t="s">
        <v>2577</v>
      </c>
      <c r="D134" s="158" t="s">
        <v>7</v>
      </c>
      <c r="E134" s="158">
        <v>4</v>
      </c>
      <c r="F134" s="37"/>
      <c r="G134" s="37"/>
      <c r="H134" s="37"/>
      <c r="I134" s="67"/>
      <c r="J134" s="56">
        <f t="shared" si="2"/>
        <v>0</v>
      </c>
      <c r="K134" s="37"/>
      <c r="L134" s="74"/>
    </row>
    <row r="135" spans="1:12" ht="26.25" customHeight="1">
      <c r="A135" s="61">
        <v>131</v>
      </c>
      <c r="B135" s="61" t="s">
        <v>2578</v>
      </c>
      <c r="C135" s="157" t="s">
        <v>2579</v>
      </c>
      <c r="D135" s="158" t="s">
        <v>7</v>
      </c>
      <c r="E135" s="158">
        <v>6</v>
      </c>
      <c r="F135" s="37"/>
      <c r="G135" s="37"/>
      <c r="H135" s="37"/>
      <c r="I135" s="67"/>
      <c r="J135" s="56">
        <f t="shared" si="2"/>
        <v>0</v>
      </c>
      <c r="K135" s="37"/>
      <c r="L135" s="74"/>
    </row>
    <row r="136" spans="1:12" ht="26.25" customHeight="1">
      <c r="A136" s="61">
        <v>132</v>
      </c>
      <c r="B136" s="61" t="s">
        <v>2580</v>
      </c>
      <c r="C136" s="157" t="s">
        <v>2581</v>
      </c>
      <c r="D136" s="158" t="s">
        <v>7</v>
      </c>
      <c r="E136" s="158">
        <v>14</v>
      </c>
      <c r="F136" s="37"/>
      <c r="G136" s="37"/>
      <c r="H136" s="37"/>
      <c r="I136" s="67"/>
      <c r="J136" s="56">
        <f t="shared" si="2"/>
        <v>0</v>
      </c>
      <c r="K136" s="37"/>
      <c r="L136" s="74"/>
    </row>
    <row r="137" spans="1:12" ht="26.25" customHeight="1">
      <c r="A137" s="61">
        <v>133</v>
      </c>
      <c r="B137" s="61" t="s">
        <v>2582</v>
      </c>
      <c r="C137" s="157" t="s">
        <v>2583</v>
      </c>
      <c r="D137" s="158" t="s">
        <v>7</v>
      </c>
      <c r="E137" s="158">
        <v>24</v>
      </c>
      <c r="F137" s="37"/>
      <c r="G137" s="37"/>
      <c r="H137" s="37"/>
      <c r="I137" s="67"/>
      <c r="J137" s="56">
        <f t="shared" si="2"/>
        <v>0</v>
      </c>
      <c r="K137" s="37"/>
      <c r="L137" s="74"/>
    </row>
    <row r="138" spans="1:12" ht="26.25" customHeight="1">
      <c r="A138" s="61">
        <v>134</v>
      </c>
      <c r="B138" s="61" t="s">
        <v>2584</v>
      </c>
      <c r="C138" s="157" t="s">
        <v>2585</v>
      </c>
      <c r="D138" s="158" t="s">
        <v>7</v>
      </c>
      <c r="E138" s="158">
        <v>12</v>
      </c>
      <c r="F138" s="37"/>
      <c r="G138" s="37"/>
      <c r="H138" s="37"/>
      <c r="I138" s="67"/>
      <c r="J138" s="56">
        <f t="shared" si="2"/>
        <v>0</v>
      </c>
      <c r="K138" s="37"/>
      <c r="L138" s="74"/>
    </row>
    <row r="139" spans="1:12" ht="26.25" customHeight="1">
      <c r="A139" s="61">
        <v>135</v>
      </c>
      <c r="B139" s="61" t="s">
        <v>2586</v>
      </c>
      <c r="C139" s="157" t="s">
        <v>2587</v>
      </c>
      <c r="D139" s="158" t="s">
        <v>7</v>
      </c>
      <c r="E139" s="158">
        <v>6</v>
      </c>
      <c r="F139" s="37"/>
      <c r="G139" s="37"/>
      <c r="H139" s="37"/>
      <c r="I139" s="67"/>
      <c r="J139" s="56">
        <f t="shared" si="2"/>
        <v>0</v>
      </c>
      <c r="K139" s="37"/>
      <c r="L139" s="74"/>
    </row>
    <row r="140" spans="1:12" ht="26.25" customHeight="1">
      <c r="A140" s="61">
        <v>136</v>
      </c>
      <c r="B140" s="61" t="s">
        <v>2588</v>
      </c>
      <c r="C140" s="157" t="s">
        <v>2589</v>
      </c>
      <c r="D140" s="158" t="s">
        <v>7</v>
      </c>
      <c r="E140" s="158">
        <v>1</v>
      </c>
      <c r="F140" s="37"/>
      <c r="G140" s="37"/>
      <c r="H140" s="37"/>
      <c r="I140" s="67"/>
      <c r="J140" s="56">
        <f t="shared" si="2"/>
        <v>0</v>
      </c>
      <c r="K140" s="37"/>
      <c r="L140" s="74"/>
    </row>
    <row r="141" spans="1:12" ht="26.25" customHeight="1">
      <c r="A141" s="61">
        <v>137</v>
      </c>
      <c r="B141" s="61" t="s">
        <v>2590</v>
      </c>
      <c r="C141" s="157" t="s">
        <v>2591</v>
      </c>
      <c r="D141" s="158" t="s">
        <v>7</v>
      </c>
      <c r="E141" s="158">
        <v>5</v>
      </c>
      <c r="F141" s="37"/>
      <c r="G141" s="37"/>
      <c r="H141" s="37"/>
      <c r="I141" s="67"/>
      <c r="J141" s="56">
        <f t="shared" si="2"/>
        <v>0</v>
      </c>
      <c r="K141" s="37"/>
      <c r="L141" s="74"/>
    </row>
    <row r="142" spans="1:12" ht="26.25" customHeight="1">
      <c r="A142" s="61">
        <v>138</v>
      </c>
      <c r="B142" s="61" t="s">
        <v>2592</v>
      </c>
      <c r="C142" s="157" t="s">
        <v>2593</v>
      </c>
      <c r="D142" s="158" t="s">
        <v>7</v>
      </c>
      <c r="E142" s="158">
        <v>2</v>
      </c>
      <c r="F142" s="37"/>
      <c r="G142" s="37"/>
      <c r="H142" s="37"/>
      <c r="I142" s="67"/>
      <c r="J142" s="56">
        <f t="shared" si="2"/>
        <v>0</v>
      </c>
      <c r="K142" s="37"/>
      <c r="L142" s="74"/>
    </row>
    <row r="143" spans="1:12" ht="26.25" customHeight="1">
      <c r="A143" s="61">
        <v>139</v>
      </c>
      <c r="B143" s="61" t="s">
        <v>2300</v>
      </c>
      <c r="C143" s="157" t="s">
        <v>2301</v>
      </c>
      <c r="D143" s="158" t="s">
        <v>7</v>
      </c>
      <c r="E143" s="158">
        <v>8</v>
      </c>
      <c r="F143" s="37"/>
      <c r="G143" s="37"/>
      <c r="H143" s="37"/>
      <c r="I143" s="67"/>
      <c r="J143" s="56">
        <f t="shared" si="2"/>
        <v>0</v>
      </c>
      <c r="K143" s="37"/>
      <c r="L143" s="74"/>
    </row>
    <row r="144" spans="1:12" ht="26.25" customHeight="1">
      <c r="A144" s="61">
        <v>140</v>
      </c>
      <c r="B144" s="61" t="s">
        <v>2594</v>
      </c>
      <c r="C144" s="157" t="s">
        <v>2595</v>
      </c>
      <c r="D144" s="158" t="s">
        <v>7</v>
      </c>
      <c r="E144" s="158">
        <v>2</v>
      </c>
      <c r="F144" s="37"/>
      <c r="G144" s="37"/>
      <c r="H144" s="37"/>
      <c r="I144" s="67"/>
      <c r="J144" s="56">
        <f t="shared" si="2"/>
        <v>0</v>
      </c>
      <c r="K144" s="37"/>
      <c r="L144" s="74"/>
    </row>
    <row r="145" spans="1:12" ht="26.25" customHeight="1">
      <c r="A145" s="61">
        <v>141</v>
      </c>
      <c r="B145" s="61" t="s">
        <v>2596</v>
      </c>
      <c r="C145" s="157" t="s">
        <v>2597</v>
      </c>
      <c r="D145" s="158" t="s">
        <v>7</v>
      </c>
      <c r="E145" s="158">
        <v>50</v>
      </c>
      <c r="F145" s="37"/>
      <c r="G145" s="37"/>
      <c r="H145" s="37"/>
      <c r="I145" s="67"/>
      <c r="J145" s="56">
        <f t="shared" si="2"/>
        <v>0</v>
      </c>
      <c r="K145" s="37"/>
      <c r="L145" s="74"/>
    </row>
    <row r="146" spans="1:12" ht="26.25" customHeight="1">
      <c r="A146" s="61">
        <v>142</v>
      </c>
      <c r="B146" s="61" t="s">
        <v>2598</v>
      </c>
      <c r="C146" s="157" t="s">
        <v>2599</v>
      </c>
      <c r="D146" s="158" t="s">
        <v>7</v>
      </c>
      <c r="E146" s="158">
        <v>66</v>
      </c>
      <c r="F146" s="37"/>
      <c r="G146" s="37"/>
      <c r="H146" s="37"/>
      <c r="I146" s="67"/>
      <c r="J146" s="56">
        <f t="shared" si="2"/>
        <v>0</v>
      </c>
      <c r="K146" s="37"/>
      <c r="L146" s="74"/>
    </row>
    <row r="147" spans="1:12" ht="26.25" customHeight="1">
      <c r="A147" s="61">
        <v>143</v>
      </c>
      <c r="B147" s="61" t="s">
        <v>2600</v>
      </c>
      <c r="C147" s="157" t="s">
        <v>2601</v>
      </c>
      <c r="D147" s="158" t="s">
        <v>7</v>
      </c>
      <c r="E147" s="158">
        <v>2</v>
      </c>
      <c r="F147" s="37"/>
      <c r="G147" s="37"/>
      <c r="H147" s="37"/>
      <c r="I147" s="67"/>
      <c r="J147" s="56">
        <f t="shared" si="2"/>
        <v>0</v>
      </c>
      <c r="K147" s="37"/>
      <c r="L147" s="74"/>
    </row>
    <row r="148" spans="1:12" ht="26.25" customHeight="1">
      <c r="A148" s="61">
        <v>144</v>
      </c>
      <c r="B148" s="61" t="s">
        <v>2602</v>
      </c>
      <c r="C148" s="157" t="s">
        <v>2603</v>
      </c>
      <c r="D148" s="158" t="s">
        <v>7</v>
      </c>
      <c r="E148" s="158">
        <v>14</v>
      </c>
      <c r="F148" s="37"/>
      <c r="G148" s="37"/>
      <c r="H148" s="37"/>
      <c r="I148" s="67"/>
      <c r="J148" s="56">
        <f t="shared" si="2"/>
        <v>0</v>
      </c>
      <c r="K148" s="37"/>
      <c r="L148" s="74"/>
    </row>
    <row r="149" spans="1:12" ht="26.25" customHeight="1">
      <c r="A149" s="61">
        <v>145</v>
      </c>
      <c r="B149" s="61" t="s">
        <v>2604</v>
      </c>
      <c r="C149" s="157" t="s">
        <v>2605</v>
      </c>
      <c r="D149" s="158" t="s">
        <v>7</v>
      </c>
      <c r="E149" s="158">
        <v>12</v>
      </c>
      <c r="F149" s="37"/>
      <c r="G149" s="37"/>
      <c r="H149" s="37"/>
      <c r="I149" s="67"/>
      <c r="J149" s="56">
        <f t="shared" si="2"/>
        <v>0</v>
      </c>
      <c r="K149" s="37"/>
      <c r="L149" s="74"/>
    </row>
    <row r="150" spans="1:12" ht="26.25" customHeight="1">
      <c r="A150" s="61">
        <v>146</v>
      </c>
      <c r="B150" s="61" t="s">
        <v>2606</v>
      </c>
      <c r="C150" s="157" t="s">
        <v>2607</v>
      </c>
      <c r="D150" s="158" t="s">
        <v>7</v>
      </c>
      <c r="E150" s="158">
        <v>60</v>
      </c>
      <c r="F150" s="37"/>
      <c r="G150" s="37"/>
      <c r="H150" s="37"/>
      <c r="I150" s="67"/>
      <c r="J150" s="56">
        <f t="shared" si="2"/>
        <v>0</v>
      </c>
      <c r="K150" s="37"/>
      <c r="L150" s="74"/>
    </row>
    <row r="151" spans="1:12" ht="26.25" customHeight="1">
      <c r="A151" s="61">
        <v>147</v>
      </c>
      <c r="B151" s="61" t="s">
        <v>2608</v>
      </c>
      <c r="C151" s="157" t="s">
        <v>2609</v>
      </c>
      <c r="D151" s="158" t="s">
        <v>7</v>
      </c>
      <c r="E151" s="158">
        <v>63</v>
      </c>
      <c r="F151" s="37"/>
      <c r="G151" s="37"/>
      <c r="H151" s="37"/>
      <c r="I151" s="67"/>
      <c r="J151" s="56">
        <f t="shared" si="2"/>
        <v>0</v>
      </c>
      <c r="K151" s="37"/>
      <c r="L151" s="74"/>
    </row>
    <row r="152" spans="1:12" ht="26.25" customHeight="1">
      <c r="A152" s="61">
        <v>148</v>
      </c>
      <c r="B152" s="61" t="s">
        <v>2610</v>
      </c>
      <c r="C152" s="157" t="s">
        <v>2611</v>
      </c>
      <c r="D152" s="158" t="s">
        <v>7</v>
      </c>
      <c r="E152" s="158">
        <v>62</v>
      </c>
      <c r="F152" s="37"/>
      <c r="G152" s="37"/>
      <c r="H152" s="37"/>
      <c r="I152" s="67"/>
      <c r="J152" s="56">
        <f t="shared" si="2"/>
        <v>0</v>
      </c>
      <c r="K152" s="37"/>
      <c r="L152" s="74"/>
    </row>
    <row r="153" spans="1:12" ht="26.25" customHeight="1">
      <c r="A153" s="61">
        <v>149</v>
      </c>
      <c r="B153" s="61" t="s">
        <v>2612</v>
      </c>
      <c r="C153" s="157" t="s">
        <v>2613</v>
      </c>
      <c r="D153" s="158" t="s">
        <v>7</v>
      </c>
      <c r="E153" s="158">
        <v>34</v>
      </c>
      <c r="F153" s="37"/>
      <c r="G153" s="37"/>
      <c r="H153" s="37"/>
      <c r="I153" s="67"/>
      <c r="J153" s="56">
        <f t="shared" si="2"/>
        <v>0</v>
      </c>
      <c r="K153" s="37"/>
      <c r="L153" s="74"/>
    </row>
    <row r="154" spans="1:12" ht="26.25" customHeight="1">
      <c r="A154" s="61">
        <v>150</v>
      </c>
      <c r="B154" s="61" t="s">
        <v>2614</v>
      </c>
      <c r="C154" s="157" t="s">
        <v>2615</v>
      </c>
      <c r="D154" s="158" t="s">
        <v>7</v>
      </c>
      <c r="E154" s="158">
        <v>138</v>
      </c>
      <c r="F154" s="37"/>
      <c r="G154" s="37"/>
      <c r="H154" s="37"/>
      <c r="I154" s="67"/>
      <c r="J154" s="56">
        <f t="shared" si="2"/>
        <v>0</v>
      </c>
      <c r="K154" s="37"/>
      <c r="L154" s="74"/>
    </row>
    <row r="155" spans="1:12" ht="26.25" customHeight="1">
      <c r="A155" s="61">
        <v>151</v>
      </c>
      <c r="B155" s="61" t="s">
        <v>2616</v>
      </c>
      <c r="C155" s="157" t="s">
        <v>2617</v>
      </c>
      <c r="D155" s="158" t="s">
        <v>7</v>
      </c>
      <c r="E155" s="158">
        <v>2</v>
      </c>
      <c r="F155" s="37"/>
      <c r="G155" s="37"/>
      <c r="H155" s="37"/>
      <c r="I155" s="67"/>
      <c r="J155" s="56">
        <f t="shared" si="2"/>
        <v>0</v>
      </c>
      <c r="K155" s="37"/>
      <c r="L155" s="74"/>
    </row>
    <row r="156" spans="1:12" ht="26.25" customHeight="1">
      <c r="A156" s="61">
        <v>152</v>
      </c>
      <c r="B156" s="61" t="s">
        <v>2618</v>
      </c>
      <c r="C156" s="157" t="s">
        <v>2619</v>
      </c>
      <c r="D156" s="158" t="s">
        <v>7</v>
      </c>
      <c r="E156" s="158">
        <v>9</v>
      </c>
      <c r="F156" s="37"/>
      <c r="G156" s="37"/>
      <c r="H156" s="37"/>
      <c r="I156" s="67"/>
      <c r="J156" s="56">
        <f t="shared" si="2"/>
        <v>0</v>
      </c>
      <c r="K156" s="37"/>
      <c r="L156" s="74"/>
    </row>
    <row r="157" spans="1:12" ht="26.25" customHeight="1">
      <c r="A157" s="61">
        <v>153</v>
      </c>
      <c r="B157" s="61" t="s">
        <v>2620</v>
      </c>
      <c r="C157" s="157" t="s">
        <v>2621</v>
      </c>
      <c r="D157" s="158" t="s">
        <v>7</v>
      </c>
      <c r="E157" s="158">
        <v>4</v>
      </c>
      <c r="F157" s="37"/>
      <c r="G157" s="37"/>
      <c r="H157" s="37"/>
      <c r="I157" s="67"/>
      <c r="J157" s="56">
        <f t="shared" si="2"/>
        <v>0</v>
      </c>
      <c r="K157" s="37"/>
      <c r="L157" s="74"/>
    </row>
    <row r="158" spans="1:12" ht="26.25" customHeight="1">
      <c r="A158" s="61">
        <v>154</v>
      </c>
      <c r="B158" s="61" t="s">
        <v>2622</v>
      </c>
      <c r="C158" s="157" t="s">
        <v>2623</v>
      </c>
      <c r="D158" s="158" t="s">
        <v>7</v>
      </c>
      <c r="E158" s="158">
        <v>16</v>
      </c>
      <c r="F158" s="37"/>
      <c r="G158" s="37"/>
      <c r="H158" s="37"/>
      <c r="I158" s="67"/>
      <c r="J158" s="56">
        <f t="shared" si="2"/>
        <v>0</v>
      </c>
      <c r="K158" s="37"/>
      <c r="L158" s="74"/>
    </row>
    <row r="159" spans="1:12" ht="26.25" customHeight="1">
      <c r="A159" s="61">
        <v>155</v>
      </c>
      <c r="B159" s="61" t="s">
        <v>2624</v>
      </c>
      <c r="C159" s="157" t="s">
        <v>2625</v>
      </c>
      <c r="D159" s="158" t="s">
        <v>7</v>
      </c>
      <c r="E159" s="158">
        <v>2</v>
      </c>
      <c r="F159" s="37"/>
      <c r="G159" s="37"/>
      <c r="H159" s="37"/>
      <c r="I159" s="67"/>
      <c r="J159" s="56">
        <f t="shared" si="2"/>
        <v>0</v>
      </c>
      <c r="K159" s="37"/>
      <c r="L159" s="74"/>
    </row>
    <row r="160" spans="1:12" ht="26.25" customHeight="1">
      <c r="A160" s="61">
        <v>156</v>
      </c>
      <c r="B160" s="61" t="s">
        <v>2626</v>
      </c>
      <c r="C160" s="157" t="s">
        <v>2627</v>
      </c>
      <c r="D160" s="158" t="s">
        <v>7</v>
      </c>
      <c r="E160" s="158">
        <v>2</v>
      </c>
      <c r="F160" s="37"/>
      <c r="G160" s="37"/>
      <c r="H160" s="37"/>
      <c r="I160" s="67"/>
      <c r="J160" s="56">
        <f t="shared" si="2"/>
        <v>0</v>
      </c>
      <c r="K160" s="37"/>
      <c r="L160" s="74"/>
    </row>
    <row r="161" spans="1:12" ht="26.25" customHeight="1">
      <c r="A161" s="61">
        <v>157</v>
      </c>
      <c r="B161" s="61" t="s">
        <v>2628</v>
      </c>
      <c r="C161" s="157" t="s">
        <v>2629</v>
      </c>
      <c r="D161" s="158" t="s">
        <v>7</v>
      </c>
      <c r="E161" s="158">
        <v>4</v>
      </c>
      <c r="F161" s="37"/>
      <c r="G161" s="37"/>
      <c r="H161" s="37"/>
      <c r="I161" s="67"/>
      <c r="J161" s="56">
        <f t="shared" si="2"/>
        <v>0</v>
      </c>
      <c r="K161" s="37"/>
      <c r="L161" s="74"/>
    </row>
    <row r="162" spans="1:12" ht="26.25" customHeight="1">
      <c r="A162" s="61">
        <v>158</v>
      </c>
      <c r="B162" s="61" t="s">
        <v>2630</v>
      </c>
      <c r="C162" s="157" t="s">
        <v>2631</v>
      </c>
      <c r="D162" s="158" t="s">
        <v>7</v>
      </c>
      <c r="E162" s="158">
        <v>24</v>
      </c>
      <c r="F162" s="37"/>
      <c r="G162" s="37"/>
      <c r="H162" s="37"/>
      <c r="I162" s="67"/>
      <c r="J162" s="56">
        <f t="shared" si="2"/>
        <v>0</v>
      </c>
      <c r="K162" s="37"/>
      <c r="L162" s="74"/>
    </row>
    <row r="163" spans="1:12" ht="26.25" customHeight="1">
      <c r="A163" s="61">
        <v>159</v>
      </c>
      <c r="B163" s="61" t="s">
        <v>2632</v>
      </c>
      <c r="C163" s="157" t="s">
        <v>2633</v>
      </c>
      <c r="D163" s="158" t="s">
        <v>7</v>
      </c>
      <c r="E163" s="158">
        <v>5</v>
      </c>
      <c r="F163" s="37"/>
      <c r="G163" s="37"/>
      <c r="H163" s="37"/>
      <c r="I163" s="67"/>
      <c r="J163" s="56">
        <f t="shared" si="2"/>
        <v>0</v>
      </c>
      <c r="K163" s="37"/>
      <c r="L163" s="74"/>
    </row>
    <row r="164" spans="1:12" ht="26.25" customHeight="1">
      <c r="A164" s="61">
        <v>160</v>
      </c>
      <c r="B164" s="61" t="s">
        <v>2634</v>
      </c>
      <c r="C164" s="157" t="s">
        <v>2635</v>
      </c>
      <c r="D164" s="158" t="s">
        <v>7</v>
      </c>
      <c r="E164" s="158">
        <v>6</v>
      </c>
      <c r="F164" s="37"/>
      <c r="G164" s="37"/>
      <c r="H164" s="37"/>
      <c r="I164" s="67"/>
      <c r="J164" s="56">
        <f t="shared" si="2"/>
        <v>0</v>
      </c>
      <c r="K164" s="37"/>
      <c r="L164" s="74"/>
    </row>
    <row r="165" spans="1:12" ht="26.25" customHeight="1">
      <c r="A165" s="61">
        <v>161</v>
      </c>
      <c r="B165" s="61" t="s">
        <v>2636</v>
      </c>
      <c r="C165" s="157" t="s">
        <v>2637</v>
      </c>
      <c r="D165" s="158" t="s">
        <v>7</v>
      </c>
      <c r="E165" s="158">
        <v>6</v>
      </c>
      <c r="F165" s="37"/>
      <c r="G165" s="37"/>
      <c r="H165" s="37"/>
      <c r="I165" s="67"/>
      <c r="J165" s="56">
        <f t="shared" si="2"/>
        <v>0</v>
      </c>
      <c r="K165" s="37"/>
      <c r="L165" s="74"/>
    </row>
    <row r="166" spans="1:12" ht="26.25" customHeight="1">
      <c r="A166" s="61">
        <v>162</v>
      </c>
      <c r="B166" s="61" t="s">
        <v>2638</v>
      </c>
      <c r="C166" s="157" t="s">
        <v>2639</v>
      </c>
      <c r="D166" s="158" t="s">
        <v>7</v>
      </c>
      <c r="E166" s="158">
        <v>2</v>
      </c>
      <c r="F166" s="37"/>
      <c r="G166" s="37"/>
      <c r="H166" s="37"/>
      <c r="I166" s="67"/>
      <c r="J166" s="56">
        <f t="shared" si="2"/>
        <v>0</v>
      </c>
      <c r="K166" s="37"/>
      <c r="L166" s="74"/>
    </row>
    <row r="167" spans="1:12" ht="26.25" customHeight="1">
      <c r="A167" s="61">
        <v>163</v>
      </c>
      <c r="B167" s="61" t="s">
        <v>2640</v>
      </c>
      <c r="C167" s="157" t="s">
        <v>2641</v>
      </c>
      <c r="D167" s="158" t="s">
        <v>7</v>
      </c>
      <c r="E167" s="158">
        <v>4</v>
      </c>
      <c r="F167" s="37"/>
      <c r="G167" s="37"/>
      <c r="H167" s="37"/>
      <c r="I167" s="67"/>
      <c r="J167" s="56">
        <f t="shared" si="2"/>
        <v>0</v>
      </c>
      <c r="K167" s="37"/>
      <c r="L167" s="74"/>
    </row>
    <row r="168" spans="1:12" ht="26.25" customHeight="1">
      <c r="A168" s="61">
        <v>164</v>
      </c>
      <c r="B168" s="61" t="s">
        <v>2642</v>
      </c>
      <c r="C168" s="157" t="s">
        <v>2643</v>
      </c>
      <c r="D168" s="158" t="s">
        <v>7</v>
      </c>
      <c r="E168" s="158">
        <v>6</v>
      </c>
      <c r="F168" s="37"/>
      <c r="G168" s="37"/>
      <c r="H168" s="37"/>
      <c r="I168" s="67"/>
      <c r="J168" s="56">
        <f t="shared" si="2"/>
        <v>0</v>
      </c>
      <c r="K168" s="37"/>
      <c r="L168" s="74"/>
    </row>
    <row r="169" spans="1:12" ht="26.25" customHeight="1">
      <c r="A169" s="61">
        <v>165</v>
      </c>
      <c r="B169" s="61" t="s">
        <v>2644</v>
      </c>
      <c r="C169" s="157" t="s">
        <v>2645</v>
      </c>
      <c r="D169" s="158" t="s">
        <v>7</v>
      </c>
      <c r="E169" s="158">
        <v>14</v>
      </c>
      <c r="F169" s="37"/>
      <c r="G169" s="37"/>
      <c r="H169" s="37"/>
      <c r="I169" s="67"/>
      <c r="J169" s="56">
        <f t="shared" si="2"/>
        <v>0</v>
      </c>
      <c r="K169" s="37"/>
      <c r="L169" s="74"/>
    </row>
    <row r="170" spans="1:12" ht="26.25" customHeight="1">
      <c r="A170" s="61">
        <v>166</v>
      </c>
      <c r="B170" s="61" t="s">
        <v>2646</v>
      </c>
      <c r="C170" s="157" t="s">
        <v>2647</v>
      </c>
      <c r="D170" s="158" t="s">
        <v>7</v>
      </c>
      <c r="E170" s="158">
        <v>6</v>
      </c>
      <c r="F170" s="37"/>
      <c r="G170" s="37"/>
      <c r="H170" s="37"/>
      <c r="I170" s="67"/>
      <c r="J170" s="56">
        <f t="shared" si="2"/>
        <v>0</v>
      </c>
      <c r="K170" s="37"/>
      <c r="L170" s="74"/>
    </row>
    <row r="171" spans="1:12" ht="26.25" customHeight="1">
      <c r="A171" s="61">
        <v>167</v>
      </c>
      <c r="B171" s="61" t="s">
        <v>2648</v>
      </c>
      <c r="C171" s="157" t="s">
        <v>2649</v>
      </c>
      <c r="D171" s="158" t="s">
        <v>7</v>
      </c>
      <c r="E171" s="158">
        <v>30</v>
      </c>
      <c r="F171" s="37"/>
      <c r="G171" s="37"/>
      <c r="H171" s="37"/>
      <c r="I171" s="67"/>
      <c r="J171" s="56">
        <f t="shared" si="2"/>
        <v>0</v>
      </c>
      <c r="K171" s="37"/>
      <c r="L171" s="74"/>
    </row>
    <row r="172" spans="1:12" ht="26.25" customHeight="1">
      <c r="A172" s="61">
        <v>168</v>
      </c>
      <c r="B172" s="61" t="s">
        <v>2650</v>
      </c>
      <c r="C172" s="157" t="s">
        <v>2651</v>
      </c>
      <c r="D172" s="158" t="s">
        <v>7</v>
      </c>
      <c r="E172" s="158">
        <v>6</v>
      </c>
      <c r="F172" s="37"/>
      <c r="G172" s="37"/>
      <c r="H172" s="37"/>
      <c r="I172" s="67"/>
      <c r="J172" s="56">
        <f t="shared" si="2"/>
        <v>0</v>
      </c>
      <c r="K172" s="37"/>
      <c r="L172" s="74"/>
    </row>
    <row r="173" spans="1:12" ht="26.25" customHeight="1">
      <c r="A173" s="61">
        <v>169</v>
      </c>
      <c r="B173" s="61" t="s">
        <v>2652</v>
      </c>
      <c r="C173" s="157" t="s">
        <v>2653</v>
      </c>
      <c r="D173" s="158" t="s">
        <v>7</v>
      </c>
      <c r="E173" s="158">
        <v>2</v>
      </c>
      <c r="F173" s="37"/>
      <c r="G173" s="37"/>
      <c r="H173" s="37"/>
      <c r="I173" s="67"/>
      <c r="J173" s="56">
        <f t="shared" si="2"/>
        <v>0</v>
      </c>
      <c r="K173" s="37"/>
      <c r="L173" s="74"/>
    </row>
    <row r="174" spans="1:12" ht="26.25" customHeight="1">
      <c r="A174" s="61">
        <v>170</v>
      </c>
      <c r="B174" s="61" t="s">
        <v>2654</v>
      </c>
      <c r="C174" s="157" t="s">
        <v>2655</v>
      </c>
      <c r="D174" s="158" t="s">
        <v>7</v>
      </c>
      <c r="E174" s="158">
        <v>5</v>
      </c>
      <c r="F174" s="37"/>
      <c r="G174" s="37"/>
      <c r="H174" s="37"/>
      <c r="I174" s="67"/>
      <c r="J174" s="56">
        <f t="shared" si="2"/>
        <v>0</v>
      </c>
      <c r="K174" s="37"/>
      <c r="L174" s="74"/>
    </row>
    <row r="175" spans="1:12" ht="26.25" customHeight="1">
      <c r="A175" s="61">
        <v>171</v>
      </c>
      <c r="B175" s="61" t="s">
        <v>2656</v>
      </c>
      <c r="C175" s="157" t="s">
        <v>2657</v>
      </c>
      <c r="D175" s="158" t="s">
        <v>7</v>
      </c>
      <c r="E175" s="158">
        <v>4</v>
      </c>
      <c r="F175" s="37"/>
      <c r="G175" s="37"/>
      <c r="H175" s="37"/>
      <c r="I175" s="67"/>
      <c r="J175" s="56">
        <f t="shared" si="2"/>
        <v>0</v>
      </c>
      <c r="K175" s="37"/>
      <c r="L175" s="74"/>
    </row>
    <row r="176" spans="1:12" ht="26.25" customHeight="1">
      <c r="A176" s="61">
        <v>172</v>
      </c>
      <c r="B176" s="61" t="s">
        <v>2658</v>
      </c>
      <c r="C176" s="157" t="s">
        <v>2659</v>
      </c>
      <c r="D176" s="158" t="s">
        <v>7</v>
      </c>
      <c r="E176" s="158">
        <v>30</v>
      </c>
      <c r="F176" s="37"/>
      <c r="G176" s="37"/>
      <c r="H176" s="37"/>
      <c r="I176" s="67"/>
      <c r="J176" s="56">
        <f t="shared" si="2"/>
        <v>0</v>
      </c>
      <c r="K176" s="37"/>
      <c r="L176" s="74"/>
    </row>
    <row r="177" spans="1:12" ht="26.25" customHeight="1">
      <c r="A177" s="61">
        <v>173</v>
      </c>
      <c r="B177" s="61" t="s">
        <v>2660</v>
      </c>
      <c r="C177" s="157" t="s">
        <v>2661</v>
      </c>
      <c r="D177" s="158" t="s">
        <v>7</v>
      </c>
      <c r="E177" s="158">
        <v>30</v>
      </c>
      <c r="F177" s="37"/>
      <c r="G177" s="37"/>
      <c r="H177" s="37"/>
      <c r="I177" s="67"/>
      <c r="J177" s="56">
        <f t="shared" si="2"/>
        <v>0</v>
      </c>
      <c r="K177" s="37"/>
      <c r="L177" s="74"/>
    </row>
    <row r="178" spans="1:12" ht="26.25" customHeight="1">
      <c r="A178" s="61">
        <v>174</v>
      </c>
      <c r="B178" s="61" t="s">
        <v>2662</v>
      </c>
      <c r="C178" s="157" t="s">
        <v>2663</v>
      </c>
      <c r="D178" s="158" t="s">
        <v>7</v>
      </c>
      <c r="E178" s="158">
        <v>3</v>
      </c>
      <c r="F178" s="37"/>
      <c r="G178" s="37"/>
      <c r="H178" s="37"/>
      <c r="I178" s="67"/>
      <c r="J178" s="56">
        <f t="shared" si="2"/>
        <v>0</v>
      </c>
      <c r="K178" s="37"/>
      <c r="L178" s="74"/>
    </row>
    <row r="179" spans="1:12" ht="26.25" customHeight="1">
      <c r="A179" s="61">
        <v>175</v>
      </c>
      <c r="B179" s="61" t="s">
        <v>2664</v>
      </c>
      <c r="C179" s="157" t="s">
        <v>2665</v>
      </c>
      <c r="D179" s="158" t="s">
        <v>7</v>
      </c>
      <c r="E179" s="158">
        <v>50</v>
      </c>
      <c r="F179" s="37"/>
      <c r="G179" s="37"/>
      <c r="H179" s="37"/>
      <c r="I179" s="67"/>
      <c r="J179" s="56">
        <f t="shared" si="2"/>
        <v>0</v>
      </c>
      <c r="K179" s="37"/>
      <c r="L179" s="74"/>
    </row>
    <row r="180" spans="1:12" ht="26.25" customHeight="1">
      <c r="A180" s="61">
        <v>176</v>
      </c>
      <c r="B180" s="61" t="s">
        <v>2666</v>
      </c>
      <c r="C180" s="157" t="s">
        <v>2667</v>
      </c>
      <c r="D180" s="158" t="s">
        <v>7</v>
      </c>
      <c r="E180" s="158">
        <v>20</v>
      </c>
      <c r="F180" s="37"/>
      <c r="G180" s="37"/>
      <c r="H180" s="37"/>
      <c r="I180" s="67"/>
      <c r="J180" s="56">
        <f t="shared" si="2"/>
        <v>0</v>
      </c>
      <c r="K180" s="37"/>
      <c r="L180" s="74"/>
    </row>
    <row r="181" spans="1:12" ht="26.25" customHeight="1">
      <c r="A181" s="61">
        <v>177</v>
      </c>
      <c r="B181" s="61" t="s">
        <v>2668</v>
      </c>
      <c r="C181" s="157" t="s">
        <v>2669</v>
      </c>
      <c r="D181" s="158" t="s">
        <v>7</v>
      </c>
      <c r="E181" s="158">
        <v>122</v>
      </c>
      <c r="F181" s="37"/>
      <c r="G181" s="37"/>
      <c r="H181" s="37"/>
      <c r="I181" s="67"/>
      <c r="J181" s="56">
        <f t="shared" si="2"/>
        <v>0</v>
      </c>
      <c r="K181" s="37"/>
      <c r="L181" s="74"/>
    </row>
    <row r="182" spans="1:12" ht="26.25" customHeight="1">
      <c r="A182" s="61">
        <v>178</v>
      </c>
      <c r="B182" s="61" t="s">
        <v>2670</v>
      </c>
      <c r="C182" s="157" t="s">
        <v>2671</v>
      </c>
      <c r="D182" s="158" t="s">
        <v>7</v>
      </c>
      <c r="E182" s="158">
        <v>62</v>
      </c>
      <c r="F182" s="37"/>
      <c r="G182" s="37"/>
      <c r="H182" s="37"/>
      <c r="I182" s="67"/>
      <c r="J182" s="56">
        <f t="shared" si="2"/>
        <v>0</v>
      </c>
      <c r="K182" s="37"/>
      <c r="L182" s="74"/>
    </row>
    <row r="183" spans="1:12" ht="26.25" customHeight="1">
      <c r="A183" s="61">
        <v>179</v>
      </c>
      <c r="B183" s="61" t="s">
        <v>2672</v>
      </c>
      <c r="C183" s="157" t="s">
        <v>2673</v>
      </c>
      <c r="D183" s="158" t="s">
        <v>7</v>
      </c>
      <c r="E183" s="158">
        <v>100</v>
      </c>
      <c r="F183" s="37"/>
      <c r="G183" s="37"/>
      <c r="H183" s="37"/>
      <c r="I183" s="67"/>
      <c r="J183" s="56">
        <f t="shared" si="2"/>
        <v>0</v>
      </c>
      <c r="K183" s="37"/>
      <c r="L183" s="74"/>
    </row>
    <row r="184" spans="1:12" ht="26.25" customHeight="1">
      <c r="A184" s="61">
        <v>180</v>
      </c>
      <c r="B184" s="61" t="s">
        <v>2674</v>
      </c>
      <c r="C184" s="157" t="s">
        <v>2675</v>
      </c>
      <c r="D184" s="158" t="s">
        <v>7</v>
      </c>
      <c r="E184" s="158">
        <v>7</v>
      </c>
      <c r="F184" s="37"/>
      <c r="G184" s="37"/>
      <c r="H184" s="37"/>
      <c r="I184" s="67"/>
      <c r="J184" s="56">
        <f t="shared" si="2"/>
        <v>0</v>
      </c>
      <c r="K184" s="37"/>
      <c r="L184" s="74"/>
    </row>
    <row r="185" spans="1:12" ht="26.25" customHeight="1">
      <c r="A185" s="61">
        <v>181</v>
      </c>
      <c r="B185" s="61" t="s">
        <v>2676</v>
      </c>
      <c r="C185" s="157" t="s">
        <v>2677</v>
      </c>
      <c r="D185" s="158" t="s">
        <v>7</v>
      </c>
      <c r="E185" s="158">
        <v>6</v>
      </c>
      <c r="F185" s="37"/>
      <c r="G185" s="37"/>
      <c r="H185" s="37"/>
      <c r="I185" s="67"/>
      <c r="J185" s="56">
        <f t="shared" si="2"/>
        <v>0</v>
      </c>
      <c r="K185" s="37"/>
      <c r="L185" s="74"/>
    </row>
    <row r="186" spans="1:12" ht="26.25" customHeight="1">
      <c r="A186" s="61">
        <v>182</v>
      </c>
      <c r="B186" s="61" t="s">
        <v>2678</v>
      </c>
      <c r="C186" s="157" t="s">
        <v>2679</v>
      </c>
      <c r="D186" s="158" t="s">
        <v>7</v>
      </c>
      <c r="E186" s="158">
        <v>40</v>
      </c>
      <c r="F186" s="37"/>
      <c r="G186" s="37"/>
      <c r="H186" s="37"/>
      <c r="I186" s="67"/>
      <c r="J186" s="56">
        <f t="shared" si="2"/>
        <v>0</v>
      </c>
      <c r="K186" s="37"/>
      <c r="L186" s="74"/>
    </row>
    <row r="187" spans="1:12" ht="26.25" customHeight="1">
      <c r="A187" s="61">
        <v>183</v>
      </c>
      <c r="B187" s="61" t="s">
        <v>2680</v>
      </c>
      <c r="C187" s="157" t="s">
        <v>2681</v>
      </c>
      <c r="D187" s="158" t="s">
        <v>7</v>
      </c>
      <c r="E187" s="158">
        <v>112</v>
      </c>
      <c r="F187" s="37"/>
      <c r="G187" s="37"/>
      <c r="H187" s="37"/>
      <c r="I187" s="67"/>
      <c r="J187" s="56">
        <f t="shared" si="2"/>
        <v>0</v>
      </c>
      <c r="K187" s="37"/>
      <c r="L187" s="74"/>
    </row>
    <row r="188" spans="1:12" ht="26.25" customHeight="1">
      <c r="A188" s="61">
        <v>184</v>
      </c>
      <c r="B188" s="61" t="s">
        <v>2682</v>
      </c>
      <c r="C188" s="157" t="s">
        <v>2683</v>
      </c>
      <c r="D188" s="158" t="s">
        <v>7</v>
      </c>
      <c r="E188" s="158">
        <v>8</v>
      </c>
      <c r="F188" s="37"/>
      <c r="G188" s="37"/>
      <c r="H188" s="37"/>
      <c r="I188" s="67"/>
      <c r="J188" s="56">
        <f t="shared" si="2"/>
        <v>0</v>
      </c>
      <c r="K188" s="37"/>
      <c r="L188" s="74"/>
    </row>
    <row r="189" spans="1:12" ht="26.25" customHeight="1">
      <c r="A189" s="61">
        <v>185</v>
      </c>
      <c r="B189" s="61" t="s">
        <v>2684</v>
      </c>
      <c r="C189" s="157" t="s">
        <v>2685</v>
      </c>
      <c r="D189" s="158" t="s">
        <v>7</v>
      </c>
      <c r="E189" s="158">
        <v>52</v>
      </c>
      <c r="F189" s="37"/>
      <c r="G189" s="37"/>
      <c r="H189" s="37"/>
      <c r="I189" s="67"/>
      <c r="J189" s="56">
        <f t="shared" si="2"/>
        <v>0</v>
      </c>
      <c r="K189" s="37"/>
      <c r="L189" s="74"/>
    </row>
    <row r="190" spans="1:12" ht="26.25" customHeight="1">
      <c r="A190" s="61">
        <v>186</v>
      </c>
      <c r="B190" s="61" t="s">
        <v>2686</v>
      </c>
      <c r="C190" s="157" t="s">
        <v>2687</v>
      </c>
      <c r="D190" s="158" t="s">
        <v>7</v>
      </c>
      <c r="E190" s="158">
        <v>48</v>
      </c>
      <c r="F190" s="37"/>
      <c r="G190" s="37"/>
      <c r="H190" s="37"/>
      <c r="I190" s="67"/>
      <c r="J190" s="56">
        <f t="shared" si="2"/>
        <v>0</v>
      </c>
      <c r="K190" s="37"/>
      <c r="L190" s="74"/>
    </row>
    <row r="191" spans="1:12" ht="26.25" customHeight="1">
      <c r="A191" s="61">
        <v>187</v>
      </c>
      <c r="B191" s="61" t="s">
        <v>2688</v>
      </c>
      <c r="C191" s="157" t="s">
        <v>2689</v>
      </c>
      <c r="D191" s="158" t="s">
        <v>7</v>
      </c>
      <c r="E191" s="158">
        <v>80</v>
      </c>
      <c r="F191" s="37"/>
      <c r="G191" s="37"/>
      <c r="H191" s="37"/>
      <c r="I191" s="67"/>
      <c r="J191" s="56">
        <f t="shared" si="2"/>
        <v>0</v>
      </c>
      <c r="K191" s="37"/>
      <c r="L191" s="74"/>
    </row>
    <row r="192" spans="1:12" ht="26.25" customHeight="1">
      <c r="A192" s="61">
        <v>188</v>
      </c>
      <c r="B192" s="61" t="s">
        <v>2690</v>
      </c>
      <c r="C192" s="157" t="s">
        <v>2691</v>
      </c>
      <c r="D192" s="158" t="s">
        <v>7</v>
      </c>
      <c r="E192" s="158">
        <v>32</v>
      </c>
      <c r="F192" s="37"/>
      <c r="G192" s="37"/>
      <c r="H192" s="37"/>
      <c r="I192" s="67"/>
      <c r="J192" s="56">
        <f t="shared" si="2"/>
        <v>0</v>
      </c>
      <c r="K192" s="37"/>
      <c r="L192" s="74"/>
    </row>
    <row r="193" spans="1:12" ht="26.25" customHeight="1">
      <c r="A193" s="61">
        <v>189</v>
      </c>
      <c r="B193" s="61" t="s">
        <v>2692</v>
      </c>
      <c r="C193" s="157" t="s">
        <v>2693</v>
      </c>
      <c r="D193" s="158" t="s">
        <v>7</v>
      </c>
      <c r="E193" s="158">
        <v>32</v>
      </c>
      <c r="F193" s="37"/>
      <c r="G193" s="37"/>
      <c r="H193" s="37"/>
      <c r="I193" s="67"/>
      <c r="J193" s="56">
        <f t="shared" si="2"/>
        <v>0</v>
      </c>
      <c r="K193" s="37"/>
      <c r="L193" s="74"/>
    </row>
    <row r="194" spans="1:12" ht="26.25" customHeight="1">
      <c r="A194" s="61">
        <v>190</v>
      </c>
      <c r="B194" s="61" t="s">
        <v>2694</v>
      </c>
      <c r="C194" s="157" t="s">
        <v>2695</v>
      </c>
      <c r="D194" s="158" t="s">
        <v>7</v>
      </c>
      <c r="E194" s="158">
        <v>32</v>
      </c>
      <c r="F194" s="37"/>
      <c r="G194" s="37"/>
      <c r="H194" s="37"/>
      <c r="I194" s="67"/>
      <c r="J194" s="56">
        <f t="shared" si="2"/>
        <v>0</v>
      </c>
      <c r="K194" s="37"/>
      <c r="L194" s="74"/>
    </row>
    <row r="195" spans="1:12" ht="26.25" customHeight="1">
      <c r="A195" s="61">
        <v>191</v>
      </c>
      <c r="B195" s="61" t="s">
        <v>2696</v>
      </c>
      <c r="C195" s="157" t="s">
        <v>2697</v>
      </c>
      <c r="D195" s="158" t="s">
        <v>7</v>
      </c>
      <c r="E195" s="158">
        <v>46</v>
      </c>
      <c r="F195" s="37"/>
      <c r="G195" s="37"/>
      <c r="H195" s="37"/>
      <c r="I195" s="67"/>
      <c r="J195" s="56">
        <f t="shared" si="2"/>
        <v>0</v>
      </c>
      <c r="K195" s="37"/>
      <c r="L195" s="74"/>
    </row>
    <row r="196" spans="1:12" ht="26.25" customHeight="1">
      <c r="A196" s="61">
        <v>192</v>
      </c>
      <c r="B196" s="61" t="s">
        <v>2698</v>
      </c>
      <c r="C196" s="157" t="s">
        <v>2699</v>
      </c>
      <c r="D196" s="158" t="s">
        <v>7</v>
      </c>
      <c r="E196" s="158">
        <v>72</v>
      </c>
      <c r="F196" s="37"/>
      <c r="G196" s="37"/>
      <c r="H196" s="37"/>
      <c r="I196" s="67"/>
      <c r="J196" s="56">
        <f t="shared" si="2"/>
        <v>0</v>
      </c>
      <c r="K196" s="37"/>
      <c r="L196" s="74"/>
    </row>
    <row r="197" spans="1:12" ht="26.25" customHeight="1">
      <c r="A197" s="61">
        <v>193</v>
      </c>
      <c r="B197" s="61" t="s">
        <v>2700</v>
      </c>
      <c r="C197" s="157" t="s">
        <v>2701</v>
      </c>
      <c r="D197" s="158" t="s">
        <v>7</v>
      </c>
      <c r="E197" s="158">
        <v>20</v>
      </c>
      <c r="F197" s="37"/>
      <c r="G197" s="37"/>
      <c r="H197" s="37"/>
      <c r="I197" s="67"/>
      <c r="J197" s="56">
        <f aca="true" t="shared" si="3" ref="J197:J260">I197*E197</f>
        <v>0</v>
      </c>
      <c r="K197" s="37"/>
      <c r="L197" s="74"/>
    </row>
    <row r="198" spans="1:12" ht="26.25" customHeight="1">
      <c r="A198" s="61">
        <v>194</v>
      </c>
      <c r="B198" s="61" t="s">
        <v>2702</v>
      </c>
      <c r="C198" s="157" t="s">
        <v>2703</v>
      </c>
      <c r="D198" s="158" t="s">
        <v>7</v>
      </c>
      <c r="E198" s="158">
        <v>134</v>
      </c>
      <c r="F198" s="37"/>
      <c r="G198" s="37"/>
      <c r="H198" s="37"/>
      <c r="I198" s="67"/>
      <c r="J198" s="56">
        <f t="shared" si="3"/>
        <v>0</v>
      </c>
      <c r="K198" s="37"/>
      <c r="L198" s="74"/>
    </row>
    <row r="199" spans="1:12" ht="26.25" customHeight="1">
      <c r="A199" s="61">
        <v>195</v>
      </c>
      <c r="B199" s="61" t="s">
        <v>2311</v>
      </c>
      <c r="C199" s="157" t="s">
        <v>2312</v>
      </c>
      <c r="D199" s="158" t="s">
        <v>7</v>
      </c>
      <c r="E199" s="158">
        <v>30</v>
      </c>
      <c r="F199" s="37"/>
      <c r="G199" s="37"/>
      <c r="H199" s="37"/>
      <c r="I199" s="67"/>
      <c r="J199" s="56">
        <f t="shared" si="3"/>
        <v>0</v>
      </c>
      <c r="K199" s="37"/>
      <c r="L199" s="74"/>
    </row>
    <row r="200" spans="1:12" ht="26.25" customHeight="1">
      <c r="A200" s="61">
        <v>196</v>
      </c>
      <c r="B200" s="61" t="s">
        <v>2704</v>
      </c>
      <c r="C200" s="157" t="s">
        <v>2705</v>
      </c>
      <c r="D200" s="158" t="s">
        <v>7</v>
      </c>
      <c r="E200" s="158">
        <v>60</v>
      </c>
      <c r="F200" s="37"/>
      <c r="G200" s="37"/>
      <c r="H200" s="37"/>
      <c r="I200" s="67"/>
      <c r="J200" s="56">
        <f t="shared" si="3"/>
        <v>0</v>
      </c>
      <c r="K200" s="37"/>
      <c r="L200" s="74"/>
    </row>
    <row r="201" spans="1:12" ht="26.25" customHeight="1">
      <c r="A201" s="61">
        <v>197</v>
      </c>
      <c r="B201" s="61" t="s">
        <v>2706</v>
      </c>
      <c r="C201" s="157" t="s">
        <v>2707</v>
      </c>
      <c r="D201" s="158" t="s">
        <v>7</v>
      </c>
      <c r="E201" s="158">
        <v>92</v>
      </c>
      <c r="F201" s="37"/>
      <c r="G201" s="37"/>
      <c r="H201" s="37"/>
      <c r="I201" s="67"/>
      <c r="J201" s="56">
        <f t="shared" si="3"/>
        <v>0</v>
      </c>
      <c r="K201" s="37"/>
      <c r="L201" s="74"/>
    </row>
    <row r="202" spans="1:12" ht="26.25" customHeight="1">
      <c r="A202" s="61">
        <v>198</v>
      </c>
      <c r="B202" s="61" t="s">
        <v>2708</v>
      </c>
      <c r="C202" s="157" t="s">
        <v>2709</v>
      </c>
      <c r="D202" s="158" t="s">
        <v>7</v>
      </c>
      <c r="E202" s="158">
        <v>88</v>
      </c>
      <c r="F202" s="37"/>
      <c r="G202" s="37"/>
      <c r="H202" s="37"/>
      <c r="I202" s="67"/>
      <c r="J202" s="56">
        <f t="shared" si="3"/>
        <v>0</v>
      </c>
      <c r="K202" s="37"/>
      <c r="L202" s="74"/>
    </row>
    <row r="203" spans="1:12" ht="26.25" customHeight="1">
      <c r="A203" s="61">
        <v>199</v>
      </c>
      <c r="B203" s="61" t="s">
        <v>2710</v>
      </c>
      <c r="C203" s="157" t="s">
        <v>2711</v>
      </c>
      <c r="D203" s="158" t="s">
        <v>7</v>
      </c>
      <c r="E203" s="158">
        <v>44</v>
      </c>
      <c r="F203" s="37"/>
      <c r="G203" s="37"/>
      <c r="H203" s="37"/>
      <c r="I203" s="67"/>
      <c r="J203" s="56">
        <f t="shared" si="3"/>
        <v>0</v>
      </c>
      <c r="K203" s="37"/>
      <c r="L203" s="74"/>
    </row>
    <row r="204" spans="1:12" ht="26.25" customHeight="1">
      <c r="A204" s="61">
        <v>200</v>
      </c>
      <c r="B204" s="61" t="s">
        <v>2712</v>
      </c>
      <c r="C204" s="157" t="s">
        <v>2713</v>
      </c>
      <c r="D204" s="158" t="s">
        <v>7</v>
      </c>
      <c r="E204" s="158">
        <v>21</v>
      </c>
      <c r="F204" s="37"/>
      <c r="G204" s="37"/>
      <c r="H204" s="37"/>
      <c r="I204" s="67"/>
      <c r="J204" s="56">
        <f t="shared" si="3"/>
        <v>0</v>
      </c>
      <c r="K204" s="37"/>
      <c r="L204" s="74"/>
    </row>
    <row r="205" spans="1:12" ht="26.25" customHeight="1">
      <c r="A205" s="61">
        <v>201</v>
      </c>
      <c r="B205" s="61" t="s">
        <v>2714</v>
      </c>
      <c r="C205" s="157" t="s">
        <v>2715</v>
      </c>
      <c r="D205" s="158" t="s">
        <v>7</v>
      </c>
      <c r="E205" s="158">
        <v>200</v>
      </c>
      <c r="F205" s="37"/>
      <c r="G205" s="37"/>
      <c r="H205" s="37"/>
      <c r="I205" s="67"/>
      <c r="J205" s="56">
        <f t="shared" si="3"/>
        <v>0</v>
      </c>
      <c r="K205" s="37"/>
      <c r="L205" s="74"/>
    </row>
    <row r="206" spans="1:12" ht="26.25" customHeight="1">
      <c r="A206" s="61">
        <v>202</v>
      </c>
      <c r="B206" s="61" t="s">
        <v>2716</v>
      </c>
      <c r="C206" s="157" t="s">
        <v>2717</v>
      </c>
      <c r="D206" s="158" t="s">
        <v>7</v>
      </c>
      <c r="E206" s="158">
        <v>34</v>
      </c>
      <c r="F206" s="37"/>
      <c r="G206" s="37"/>
      <c r="H206" s="37"/>
      <c r="I206" s="67"/>
      <c r="J206" s="56">
        <f t="shared" si="3"/>
        <v>0</v>
      </c>
      <c r="K206" s="37"/>
      <c r="L206" s="74"/>
    </row>
    <row r="207" spans="1:12" ht="26.25" customHeight="1">
      <c r="A207" s="61">
        <v>203</v>
      </c>
      <c r="B207" s="61" t="s">
        <v>2718</v>
      </c>
      <c r="C207" s="157" t="s">
        <v>2719</v>
      </c>
      <c r="D207" s="158" t="s">
        <v>7</v>
      </c>
      <c r="E207" s="158">
        <v>45</v>
      </c>
      <c r="F207" s="37"/>
      <c r="G207" s="37"/>
      <c r="H207" s="37"/>
      <c r="I207" s="67"/>
      <c r="J207" s="56">
        <f t="shared" si="3"/>
        <v>0</v>
      </c>
      <c r="K207" s="37"/>
      <c r="L207" s="74"/>
    </row>
    <row r="208" spans="1:12" ht="26.25" customHeight="1">
      <c r="A208" s="61">
        <v>204</v>
      </c>
      <c r="B208" s="61" t="s">
        <v>2720</v>
      </c>
      <c r="C208" s="157" t="s">
        <v>2721</v>
      </c>
      <c r="D208" s="158" t="s">
        <v>7</v>
      </c>
      <c r="E208" s="158">
        <v>2</v>
      </c>
      <c r="F208" s="37"/>
      <c r="G208" s="37"/>
      <c r="H208" s="37"/>
      <c r="I208" s="67"/>
      <c r="J208" s="56">
        <f t="shared" si="3"/>
        <v>0</v>
      </c>
      <c r="K208" s="37"/>
      <c r="L208" s="74"/>
    </row>
    <row r="209" spans="1:12" ht="26.25" customHeight="1">
      <c r="A209" s="61">
        <v>205</v>
      </c>
      <c r="B209" s="61" t="s">
        <v>2722</v>
      </c>
      <c r="C209" s="157" t="s">
        <v>2723</v>
      </c>
      <c r="D209" s="158" t="s">
        <v>7</v>
      </c>
      <c r="E209" s="158">
        <v>1</v>
      </c>
      <c r="F209" s="37"/>
      <c r="G209" s="37"/>
      <c r="H209" s="37"/>
      <c r="I209" s="67"/>
      <c r="J209" s="56">
        <f t="shared" si="3"/>
        <v>0</v>
      </c>
      <c r="K209" s="37"/>
      <c r="L209" s="74"/>
    </row>
    <row r="210" spans="1:12" ht="26.25" customHeight="1">
      <c r="A210" s="61">
        <v>206</v>
      </c>
      <c r="B210" s="61" t="s">
        <v>2724</v>
      </c>
      <c r="C210" s="157" t="s">
        <v>2725</v>
      </c>
      <c r="D210" s="158" t="s">
        <v>7</v>
      </c>
      <c r="E210" s="158">
        <v>20</v>
      </c>
      <c r="F210" s="37"/>
      <c r="G210" s="37"/>
      <c r="H210" s="37"/>
      <c r="I210" s="67"/>
      <c r="J210" s="56">
        <f t="shared" si="3"/>
        <v>0</v>
      </c>
      <c r="K210" s="37"/>
      <c r="L210" s="74"/>
    </row>
    <row r="211" spans="1:12" ht="26.25" customHeight="1">
      <c r="A211" s="61">
        <v>207</v>
      </c>
      <c r="B211" s="61" t="s">
        <v>2726</v>
      </c>
      <c r="C211" s="157" t="s">
        <v>2727</v>
      </c>
      <c r="D211" s="158" t="s">
        <v>7</v>
      </c>
      <c r="E211" s="158">
        <v>15</v>
      </c>
      <c r="F211" s="37"/>
      <c r="G211" s="37"/>
      <c r="H211" s="37"/>
      <c r="I211" s="67"/>
      <c r="J211" s="56">
        <f t="shared" si="3"/>
        <v>0</v>
      </c>
      <c r="K211" s="37"/>
      <c r="L211" s="74"/>
    </row>
    <row r="212" spans="1:12" ht="26.25" customHeight="1">
      <c r="A212" s="61">
        <v>208</v>
      </c>
      <c r="B212" s="61" t="s">
        <v>2728</v>
      </c>
      <c r="C212" s="157" t="s">
        <v>2729</v>
      </c>
      <c r="D212" s="158" t="s">
        <v>7</v>
      </c>
      <c r="E212" s="158">
        <v>106</v>
      </c>
      <c r="F212" s="37"/>
      <c r="G212" s="37"/>
      <c r="H212" s="37"/>
      <c r="I212" s="67"/>
      <c r="J212" s="56">
        <f t="shared" si="3"/>
        <v>0</v>
      </c>
      <c r="K212" s="37"/>
      <c r="L212" s="74"/>
    </row>
    <row r="213" spans="1:12" ht="26.25" customHeight="1">
      <c r="A213" s="61">
        <v>209</v>
      </c>
      <c r="B213" s="61" t="s">
        <v>2730</v>
      </c>
      <c r="C213" s="165" t="s">
        <v>2731</v>
      </c>
      <c r="D213" s="209" t="s">
        <v>7</v>
      </c>
      <c r="E213" s="158">
        <v>28</v>
      </c>
      <c r="F213" s="37"/>
      <c r="G213" s="37"/>
      <c r="H213" s="37"/>
      <c r="I213" s="67"/>
      <c r="J213" s="56">
        <f t="shared" si="3"/>
        <v>0</v>
      </c>
      <c r="K213" s="37"/>
      <c r="L213" s="74"/>
    </row>
    <row r="214" spans="1:12" ht="26.25" customHeight="1">
      <c r="A214" s="61">
        <v>210</v>
      </c>
      <c r="B214" s="61" t="s">
        <v>2732</v>
      </c>
      <c r="C214" s="165" t="s">
        <v>2733</v>
      </c>
      <c r="D214" s="209" t="s">
        <v>7</v>
      </c>
      <c r="E214" s="158">
        <v>48</v>
      </c>
      <c r="F214" s="37"/>
      <c r="G214" s="37"/>
      <c r="H214" s="37"/>
      <c r="I214" s="67"/>
      <c r="J214" s="56">
        <f t="shared" si="3"/>
        <v>0</v>
      </c>
      <c r="K214" s="37"/>
      <c r="L214" s="74"/>
    </row>
    <row r="215" spans="1:12" ht="26.25" customHeight="1">
      <c r="A215" s="61">
        <v>211</v>
      </c>
      <c r="B215" s="61" t="s">
        <v>2734</v>
      </c>
      <c r="C215" s="165" t="s">
        <v>2735</v>
      </c>
      <c r="D215" s="209" t="s">
        <v>7</v>
      </c>
      <c r="E215" s="158">
        <v>14</v>
      </c>
      <c r="F215" s="37"/>
      <c r="G215" s="37"/>
      <c r="H215" s="37"/>
      <c r="I215" s="67"/>
      <c r="J215" s="56">
        <f t="shared" si="3"/>
        <v>0</v>
      </c>
      <c r="K215" s="37"/>
      <c r="L215" s="74"/>
    </row>
    <row r="216" spans="1:12" ht="26.25" customHeight="1">
      <c r="A216" s="61">
        <v>212</v>
      </c>
      <c r="B216" s="61" t="s">
        <v>2736</v>
      </c>
      <c r="C216" s="165" t="s">
        <v>2737</v>
      </c>
      <c r="D216" s="209" t="s">
        <v>7</v>
      </c>
      <c r="E216" s="158">
        <v>30</v>
      </c>
      <c r="F216" s="37"/>
      <c r="G216" s="37"/>
      <c r="H216" s="37"/>
      <c r="I216" s="67"/>
      <c r="J216" s="56">
        <f t="shared" si="3"/>
        <v>0</v>
      </c>
      <c r="K216" s="37"/>
      <c r="L216" s="74"/>
    </row>
    <row r="217" spans="1:12" ht="26.25" customHeight="1">
      <c r="A217" s="61">
        <v>213</v>
      </c>
      <c r="B217" s="61" t="s">
        <v>2738</v>
      </c>
      <c r="C217" s="165" t="s">
        <v>2739</v>
      </c>
      <c r="D217" s="209" t="s">
        <v>7</v>
      </c>
      <c r="E217" s="158">
        <v>64</v>
      </c>
      <c r="F217" s="37"/>
      <c r="G217" s="37"/>
      <c r="H217" s="37"/>
      <c r="I217" s="67"/>
      <c r="J217" s="56">
        <f t="shared" si="3"/>
        <v>0</v>
      </c>
      <c r="K217" s="37"/>
      <c r="L217" s="74"/>
    </row>
    <row r="218" spans="1:12" ht="26.25" customHeight="1">
      <c r="A218" s="61">
        <v>214</v>
      </c>
      <c r="B218" s="61" t="s">
        <v>2740</v>
      </c>
      <c r="C218" s="157" t="s">
        <v>2741</v>
      </c>
      <c r="D218" s="158" t="s">
        <v>7</v>
      </c>
      <c r="E218" s="158">
        <v>62</v>
      </c>
      <c r="F218" s="37"/>
      <c r="G218" s="37"/>
      <c r="H218" s="37"/>
      <c r="I218" s="67"/>
      <c r="J218" s="56">
        <f t="shared" si="3"/>
        <v>0</v>
      </c>
      <c r="K218" s="37"/>
      <c r="L218" s="74"/>
    </row>
    <row r="219" spans="1:12" ht="26.25" customHeight="1">
      <c r="A219" s="61">
        <v>215</v>
      </c>
      <c r="B219" s="61" t="s">
        <v>2742</v>
      </c>
      <c r="C219" s="157" t="s">
        <v>2743</v>
      </c>
      <c r="D219" s="158" t="s">
        <v>7</v>
      </c>
      <c r="E219" s="158">
        <v>24</v>
      </c>
      <c r="F219" s="37"/>
      <c r="G219" s="37"/>
      <c r="H219" s="37"/>
      <c r="I219" s="67"/>
      <c r="J219" s="56">
        <f t="shared" si="3"/>
        <v>0</v>
      </c>
      <c r="K219" s="37"/>
      <c r="L219" s="74"/>
    </row>
    <row r="220" spans="1:12" ht="26.25" customHeight="1">
      <c r="A220" s="61">
        <v>216</v>
      </c>
      <c r="B220" s="61" t="s">
        <v>2744</v>
      </c>
      <c r="C220" s="157" t="s">
        <v>2745</v>
      </c>
      <c r="D220" s="158" t="s">
        <v>7</v>
      </c>
      <c r="E220" s="158">
        <v>4</v>
      </c>
      <c r="F220" s="37"/>
      <c r="G220" s="37"/>
      <c r="H220" s="37"/>
      <c r="I220" s="67"/>
      <c r="J220" s="56">
        <f t="shared" si="3"/>
        <v>0</v>
      </c>
      <c r="K220" s="37"/>
      <c r="L220" s="74"/>
    </row>
    <row r="221" spans="1:12" ht="26.25" customHeight="1">
      <c r="A221" s="61">
        <v>217</v>
      </c>
      <c r="B221" s="61" t="s">
        <v>2315</v>
      </c>
      <c r="C221" s="157" t="s">
        <v>2316</v>
      </c>
      <c r="D221" s="158" t="s">
        <v>7</v>
      </c>
      <c r="E221" s="158">
        <v>2</v>
      </c>
      <c r="F221" s="37"/>
      <c r="G221" s="37"/>
      <c r="H221" s="37"/>
      <c r="I221" s="67"/>
      <c r="J221" s="56">
        <f t="shared" si="3"/>
        <v>0</v>
      </c>
      <c r="K221" s="37"/>
      <c r="L221" s="74"/>
    </row>
    <row r="222" spans="1:12" ht="26.25" customHeight="1">
      <c r="A222" s="61">
        <v>218</v>
      </c>
      <c r="B222" s="61" t="s">
        <v>2746</v>
      </c>
      <c r="C222" s="157" t="s">
        <v>2747</v>
      </c>
      <c r="D222" s="158" t="s">
        <v>7</v>
      </c>
      <c r="E222" s="158">
        <v>2</v>
      </c>
      <c r="F222" s="37"/>
      <c r="G222" s="37"/>
      <c r="H222" s="37"/>
      <c r="I222" s="67"/>
      <c r="J222" s="56">
        <f t="shared" si="3"/>
        <v>0</v>
      </c>
      <c r="K222" s="37"/>
      <c r="L222" s="74"/>
    </row>
    <row r="223" spans="1:12" ht="26.25" customHeight="1">
      <c r="A223" s="61">
        <v>219</v>
      </c>
      <c r="B223" s="61" t="s">
        <v>2748</v>
      </c>
      <c r="C223" s="157" t="s">
        <v>2749</v>
      </c>
      <c r="D223" s="158" t="s">
        <v>7</v>
      </c>
      <c r="E223" s="158">
        <v>2</v>
      </c>
      <c r="F223" s="37"/>
      <c r="G223" s="37"/>
      <c r="H223" s="37"/>
      <c r="I223" s="67"/>
      <c r="J223" s="56">
        <f t="shared" si="3"/>
        <v>0</v>
      </c>
      <c r="K223" s="37"/>
      <c r="L223" s="74"/>
    </row>
    <row r="224" spans="1:12" ht="26.25" customHeight="1">
      <c r="A224" s="61">
        <v>220</v>
      </c>
      <c r="B224" s="61" t="s">
        <v>2313</v>
      </c>
      <c r="C224" s="157" t="s">
        <v>2314</v>
      </c>
      <c r="D224" s="158" t="s">
        <v>7</v>
      </c>
      <c r="E224" s="158">
        <v>1</v>
      </c>
      <c r="F224" s="37"/>
      <c r="G224" s="37"/>
      <c r="H224" s="37"/>
      <c r="I224" s="67"/>
      <c r="J224" s="56">
        <f t="shared" si="3"/>
        <v>0</v>
      </c>
      <c r="K224" s="37"/>
      <c r="L224" s="74"/>
    </row>
    <row r="225" spans="1:12" ht="26.25" customHeight="1">
      <c r="A225" s="61">
        <v>221</v>
      </c>
      <c r="B225" s="61" t="s">
        <v>2750</v>
      </c>
      <c r="C225" s="157" t="s">
        <v>2751</v>
      </c>
      <c r="D225" s="158" t="s">
        <v>7</v>
      </c>
      <c r="E225" s="158">
        <v>3</v>
      </c>
      <c r="F225" s="37"/>
      <c r="G225" s="37"/>
      <c r="H225" s="37"/>
      <c r="I225" s="67"/>
      <c r="J225" s="56">
        <f t="shared" si="3"/>
        <v>0</v>
      </c>
      <c r="K225" s="37"/>
      <c r="L225" s="74"/>
    </row>
    <row r="226" spans="1:12" ht="26.25" customHeight="1">
      <c r="A226" s="61">
        <v>222</v>
      </c>
      <c r="B226" s="61" t="s">
        <v>2752</v>
      </c>
      <c r="C226" s="157" t="s">
        <v>2753</v>
      </c>
      <c r="D226" s="158" t="s">
        <v>7</v>
      </c>
      <c r="E226" s="158">
        <v>5</v>
      </c>
      <c r="F226" s="37"/>
      <c r="G226" s="37"/>
      <c r="H226" s="37"/>
      <c r="I226" s="67"/>
      <c r="J226" s="56">
        <f t="shared" si="3"/>
        <v>0</v>
      </c>
      <c r="K226" s="37"/>
      <c r="L226" s="74"/>
    </row>
    <row r="227" spans="1:12" ht="26.25" customHeight="1">
      <c r="A227" s="61">
        <v>223</v>
      </c>
      <c r="B227" s="61" t="s">
        <v>2754</v>
      </c>
      <c r="C227" s="157" t="s">
        <v>2755</v>
      </c>
      <c r="D227" s="158" t="s">
        <v>7</v>
      </c>
      <c r="E227" s="158">
        <v>70</v>
      </c>
      <c r="F227" s="37"/>
      <c r="G227" s="37"/>
      <c r="H227" s="37"/>
      <c r="I227" s="67"/>
      <c r="J227" s="56">
        <f t="shared" si="3"/>
        <v>0</v>
      </c>
      <c r="K227" s="37"/>
      <c r="L227" s="74"/>
    </row>
    <row r="228" spans="1:12" ht="26.25" customHeight="1">
      <c r="A228" s="61">
        <v>224</v>
      </c>
      <c r="B228" s="61" t="s">
        <v>2756</v>
      </c>
      <c r="C228" s="157" t="s">
        <v>2757</v>
      </c>
      <c r="D228" s="158" t="s">
        <v>7</v>
      </c>
      <c r="E228" s="158">
        <v>2</v>
      </c>
      <c r="F228" s="37"/>
      <c r="G228" s="37"/>
      <c r="H228" s="37"/>
      <c r="I228" s="67"/>
      <c r="J228" s="56">
        <f t="shared" si="3"/>
        <v>0</v>
      </c>
      <c r="K228" s="37"/>
      <c r="L228" s="74"/>
    </row>
    <row r="229" spans="1:12" ht="26.25" customHeight="1">
      <c r="A229" s="61">
        <v>225</v>
      </c>
      <c r="B229" s="61" t="s">
        <v>2758</v>
      </c>
      <c r="C229" s="157" t="s">
        <v>2759</v>
      </c>
      <c r="D229" s="158" t="s">
        <v>7</v>
      </c>
      <c r="E229" s="158">
        <v>21</v>
      </c>
      <c r="F229" s="37"/>
      <c r="G229" s="37"/>
      <c r="H229" s="37"/>
      <c r="I229" s="67"/>
      <c r="J229" s="56">
        <f t="shared" si="3"/>
        <v>0</v>
      </c>
      <c r="K229" s="37"/>
      <c r="L229" s="74"/>
    </row>
    <row r="230" spans="1:12" ht="26.25" customHeight="1">
      <c r="A230" s="61">
        <v>226</v>
      </c>
      <c r="B230" s="61" t="s">
        <v>2760</v>
      </c>
      <c r="C230" s="157" t="s">
        <v>2761</v>
      </c>
      <c r="D230" s="158" t="s">
        <v>7</v>
      </c>
      <c r="E230" s="158">
        <v>1</v>
      </c>
      <c r="F230" s="37"/>
      <c r="G230" s="37"/>
      <c r="H230" s="37"/>
      <c r="I230" s="67"/>
      <c r="J230" s="56">
        <f t="shared" si="3"/>
        <v>0</v>
      </c>
      <c r="K230" s="37"/>
      <c r="L230" s="74"/>
    </row>
    <row r="231" spans="1:12" ht="26.25" customHeight="1">
      <c r="A231" s="61">
        <v>227</v>
      </c>
      <c r="B231" s="61" t="s">
        <v>2762</v>
      </c>
      <c r="C231" s="157" t="s">
        <v>2763</v>
      </c>
      <c r="D231" s="158" t="s">
        <v>7</v>
      </c>
      <c r="E231" s="158">
        <v>4</v>
      </c>
      <c r="F231" s="37"/>
      <c r="G231" s="37"/>
      <c r="H231" s="37"/>
      <c r="I231" s="67"/>
      <c r="J231" s="56">
        <f t="shared" si="3"/>
        <v>0</v>
      </c>
      <c r="K231" s="37"/>
      <c r="L231" s="74"/>
    </row>
    <row r="232" spans="1:12" ht="26.25" customHeight="1">
      <c r="A232" s="61">
        <v>228</v>
      </c>
      <c r="B232" s="61" t="s">
        <v>2764</v>
      </c>
      <c r="C232" s="157" t="s">
        <v>2765</v>
      </c>
      <c r="D232" s="158" t="s">
        <v>7</v>
      </c>
      <c r="E232" s="158">
        <v>34</v>
      </c>
      <c r="F232" s="37"/>
      <c r="G232" s="37"/>
      <c r="H232" s="37"/>
      <c r="I232" s="67"/>
      <c r="J232" s="56">
        <f t="shared" si="3"/>
        <v>0</v>
      </c>
      <c r="K232" s="37"/>
      <c r="L232" s="74"/>
    </row>
    <row r="233" spans="1:12" ht="26.25" customHeight="1">
      <c r="A233" s="61">
        <v>229</v>
      </c>
      <c r="B233" s="61" t="s">
        <v>2766</v>
      </c>
      <c r="C233" s="157" t="s">
        <v>2767</v>
      </c>
      <c r="D233" s="158" t="s">
        <v>7</v>
      </c>
      <c r="E233" s="158">
        <v>10</v>
      </c>
      <c r="F233" s="37"/>
      <c r="G233" s="37"/>
      <c r="H233" s="37"/>
      <c r="I233" s="67"/>
      <c r="J233" s="56">
        <f t="shared" si="3"/>
        <v>0</v>
      </c>
      <c r="K233" s="37"/>
      <c r="L233" s="74"/>
    </row>
    <row r="234" spans="1:12" ht="26.25" customHeight="1">
      <c r="A234" s="61">
        <v>230</v>
      </c>
      <c r="B234" s="61" t="s">
        <v>2768</v>
      </c>
      <c r="C234" s="157" t="s">
        <v>2769</v>
      </c>
      <c r="D234" s="158" t="s">
        <v>7</v>
      </c>
      <c r="E234" s="158">
        <v>16</v>
      </c>
      <c r="F234" s="37"/>
      <c r="G234" s="37"/>
      <c r="H234" s="37"/>
      <c r="I234" s="67"/>
      <c r="J234" s="56">
        <f t="shared" si="3"/>
        <v>0</v>
      </c>
      <c r="K234" s="37"/>
      <c r="L234" s="74"/>
    </row>
    <row r="235" spans="1:12" ht="26.25" customHeight="1">
      <c r="A235" s="61">
        <v>231</v>
      </c>
      <c r="B235" s="61" t="s">
        <v>2770</v>
      </c>
      <c r="C235" s="157" t="s">
        <v>2771</v>
      </c>
      <c r="D235" s="158" t="s">
        <v>7</v>
      </c>
      <c r="E235" s="158">
        <v>20</v>
      </c>
      <c r="F235" s="37"/>
      <c r="G235" s="37"/>
      <c r="H235" s="37"/>
      <c r="I235" s="67"/>
      <c r="J235" s="56">
        <f t="shared" si="3"/>
        <v>0</v>
      </c>
      <c r="K235" s="37"/>
      <c r="L235" s="74"/>
    </row>
    <row r="236" spans="1:12" ht="26.25" customHeight="1">
      <c r="A236" s="61">
        <v>232</v>
      </c>
      <c r="B236" s="61" t="s">
        <v>2772</v>
      </c>
      <c r="C236" s="157" t="s">
        <v>2773</v>
      </c>
      <c r="D236" s="158" t="s">
        <v>7</v>
      </c>
      <c r="E236" s="158">
        <v>6</v>
      </c>
      <c r="F236" s="37"/>
      <c r="G236" s="37"/>
      <c r="H236" s="37"/>
      <c r="I236" s="67"/>
      <c r="J236" s="56">
        <f t="shared" si="3"/>
        <v>0</v>
      </c>
      <c r="K236" s="37"/>
      <c r="L236" s="74"/>
    </row>
    <row r="237" spans="1:12" ht="26.25" customHeight="1">
      <c r="A237" s="61">
        <v>233</v>
      </c>
      <c r="B237" s="61" t="s">
        <v>2774</v>
      </c>
      <c r="C237" s="157" t="s">
        <v>2775</v>
      </c>
      <c r="D237" s="158" t="s">
        <v>7</v>
      </c>
      <c r="E237" s="158">
        <v>3</v>
      </c>
      <c r="F237" s="37"/>
      <c r="G237" s="37"/>
      <c r="H237" s="37"/>
      <c r="I237" s="67"/>
      <c r="J237" s="56">
        <f t="shared" si="3"/>
        <v>0</v>
      </c>
      <c r="K237" s="37"/>
      <c r="L237" s="74"/>
    </row>
    <row r="238" spans="1:12" ht="26.25" customHeight="1">
      <c r="A238" s="61">
        <v>234</v>
      </c>
      <c r="B238" s="61" t="s">
        <v>2776</v>
      </c>
      <c r="C238" s="157" t="s">
        <v>2777</v>
      </c>
      <c r="D238" s="158" t="s">
        <v>7</v>
      </c>
      <c r="E238" s="158">
        <v>12</v>
      </c>
      <c r="F238" s="37"/>
      <c r="G238" s="37"/>
      <c r="H238" s="37"/>
      <c r="I238" s="67"/>
      <c r="J238" s="56">
        <f t="shared" si="3"/>
        <v>0</v>
      </c>
      <c r="K238" s="37"/>
      <c r="L238" s="74"/>
    </row>
    <row r="239" spans="1:12" ht="26.25" customHeight="1">
      <c r="A239" s="61">
        <v>235</v>
      </c>
      <c r="B239" s="61" t="s">
        <v>2778</v>
      </c>
      <c r="C239" s="157" t="s">
        <v>2779</v>
      </c>
      <c r="D239" s="158" t="s">
        <v>7</v>
      </c>
      <c r="E239" s="158">
        <v>72</v>
      </c>
      <c r="F239" s="37"/>
      <c r="G239" s="37"/>
      <c r="H239" s="37"/>
      <c r="I239" s="67"/>
      <c r="J239" s="56">
        <f t="shared" si="3"/>
        <v>0</v>
      </c>
      <c r="K239" s="37"/>
      <c r="L239" s="74"/>
    </row>
    <row r="240" spans="1:12" ht="26.25" customHeight="1">
      <c r="A240" s="61">
        <v>236</v>
      </c>
      <c r="B240" s="61" t="s">
        <v>2780</v>
      </c>
      <c r="C240" s="157" t="s">
        <v>2781</v>
      </c>
      <c r="D240" s="158" t="s">
        <v>7</v>
      </c>
      <c r="E240" s="158">
        <v>3</v>
      </c>
      <c r="F240" s="37"/>
      <c r="G240" s="37"/>
      <c r="H240" s="37"/>
      <c r="I240" s="67"/>
      <c r="J240" s="56">
        <f t="shared" si="3"/>
        <v>0</v>
      </c>
      <c r="K240" s="37"/>
      <c r="L240" s="74"/>
    </row>
    <row r="241" spans="1:12" ht="26.25" customHeight="1">
      <c r="A241" s="61">
        <v>237</v>
      </c>
      <c r="B241" s="61" t="s">
        <v>2782</v>
      </c>
      <c r="C241" s="157" t="s">
        <v>2783</v>
      </c>
      <c r="D241" s="158" t="s">
        <v>7</v>
      </c>
      <c r="E241" s="158">
        <v>3</v>
      </c>
      <c r="F241" s="37"/>
      <c r="G241" s="37"/>
      <c r="H241" s="37"/>
      <c r="I241" s="67"/>
      <c r="J241" s="56">
        <f t="shared" si="3"/>
        <v>0</v>
      </c>
      <c r="K241" s="37"/>
      <c r="L241" s="74"/>
    </row>
    <row r="242" spans="1:12" ht="26.25" customHeight="1">
      <c r="A242" s="61">
        <v>238</v>
      </c>
      <c r="B242" s="61" t="s">
        <v>2784</v>
      </c>
      <c r="C242" s="157" t="s">
        <v>2785</v>
      </c>
      <c r="D242" s="158" t="s">
        <v>7</v>
      </c>
      <c r="E242" s="158">
        <v>4</v>
      </c>
      <c r="F242" s="37"/>
      <c r="G242" s="37"/>
      <c r="H242" s="37"/>
      <c r="I242" s="67"/>
      <c r="J242" s="56">
        <f t="shared" si="3"/>
        <v>0</v>
      </c>
      <c r="K242" s="37"/>
      <c r="L242" s="74"/>
    </row>
    <row r="243" spans="1:12" ht="26.25" customHeight="1">
      <c r="A243" s="61">
        <v>239</v>
      </c>
      <c r="B243" s="61" t="s">
        <v>2786</v>
      </c>
      <c r="C243" s="157" t="s">
        <v>2787</v>
      </c>
      <c r="D243" s="158" t="s">
        <v>7</v>
      </c>
      <c r="E243" s="158">
        <v>5</v>
      </c>
      <c r="F243" s="37"/>
      <c r="G243" s="37"/>
      <c r="H243" s="37"/>
      <c r="I243" s="67"/>
      <c r="J243" s="56">
        <f t="shared" si="3"/>
        <v>0</v>
      </c>
      <c r="K243" s="37"/>
      <c r="L243" s="74"/>
    </row>
    <row r="244" spans="1:12" ht="26.25" customHeight="1">
      <c r="A244" s="61">
        <v>240</v>
      </c>
      <c r="B244" s="61" t="s">
        <v>2788</v>
      </c>
      <c r="C244" s="157" t="s">
        <v>2789</v>
      </c>
      <c r="D244" s="158" t="s">
        <v>7</v>
      </c>
      <c r="E244" s="158">
        <v>3</v>
      </c>
      <c r="F244" s="37"/>
      <c r="G244" s="37"/>
      <c r="H244" s="37"/>
      <c r="I244" s="67"/>
      <c r="J244" s="56">
        <f t="shared" si="3"/>
        <v>0</v>
      </c>
      <c r="K244" s="37"/>
      <c r="L244" s="74"/>
    </row>
    <row r="245" spans="1:12" ht="26.25" customHeight="1">
      <c r="A245" s="61">
        <v>241</v>
      </c>
      <c r="B245" s="61" t="s">
        <v>2790</v>
      </c>
      <c r="C245" s="157" t="s">
        <v>2791</v>
      </c>
      <c r="D245" s="158" t="s">
        <v>7</v>
      </c>
      <c r="E245" s="158">
        <v>22</v>
      </c>
      <c r="F245" s="37"/>
      <c r="G245" s="37"/>
      <c r="H245" s="37"/>
      <c r="I245" s="67"/>
      <c r="J245" s="56">
        <f t="shared" si="3"/>
        <v>0</v>
      </c>
      <c r="K245" s="37"/>
      <c r="L245" s="74"/>
    </row>
    <row r="246" spans="1:12" ht="26.25" customHeight="1">
      <c r="A246" s="61">
        <v>242</v>
      </c>
      <c r="B246" s="61" t="s">
        <v>2792</v>
      </c>
      <c r="C246" s="157" t="s">
        <v>2793</v>
      </c>
      <c r="D246" s="158" t="s">
        <v>7</v>
      </c>
      <c r="E246" s="158">
        <v>8</v>
      </c>
      <c r="F246" s="37"/>
      <c r="G246" s="37"/>
      <c r="H246" s="37"/>
      <c r="I246" s="67"/>
      <c r="J246" s="56">
        <f t="shared" si="3"/>
        <v>0</v>
      </c>
      <c r="K246" s="37"/>
      <c r="L246" s="74"/>
    </row>
    <row r="247" spans="1:12" ht="26.25" customHeight="1">
      <c r="A247" s="61">
        <v>243</v>
      </c>
      <c r="B247" s="61" t="s">
        <v>2794</v>
      </c>
      <c r="C247" s="157" t="s">
        <v>2795</v>
      </c>
      <c r="D247" s="158" t="s">
        <v>7</v>
      </c>
      <c r="E247" s="158">
        <v>6</v>
      </c>
      <c r="F247" s="37"/>
      <c r="G247" s="37"/>
      <c r="H247" s="37"/>
      <c r="I247" s="67"/>
      <c r="J247" s="56">
        <f t="shared" si="3"/>
        <v>0</v>
      </c>
      <c r="K247" s="37"/>
      <c r="L247" s="74"/>
    </row>
    <row r="248" spans="1:12" ht="26.25" customHeight="1">
      <c r="A248" s="61">
        <v>244</v>
      </c>
      <c r="B248" s="61" t="s">
        <v>2796</v>
      </c>
      <c r="C248" s="157" t="s">
        <v>2797</v>
      </c>
      <c r="D248" s="158" t="s">
        <v>7</v>
      </c>
      <c r="E248" s="158">
        <v>24</v>
      </c>
      <c r="F248" s="37"/>
      <c r="G248" s="37"/>
      <c r="H248" s="37"/>
      <c r="I248" s="67"/>
      <c r="J248" s="56">
        <f t="shared" si="3"/>
        <v>0</v>
      </c>
      <c r="K248" s="37"/>
      <c r="L248" s="74"/>
    </row>
    <row r="249" spans="1:12" ht="26.25" customHeight="1">
      <c r="A249" s="61">
        <v>245</v>
      </c>
      <c r="B249" s="61" t="s">
        <v>2798</v>
      </c>
      <c r="C249" s="157" t="s">
        <v>2799</v>
      </c>
      <c r="D249" s="158" t="s">
        <v>7</v>
      </c>
      <c r="E249" s="158">
        <v>5</v>
      </c>
      <c r="F249" s="37"/>
      <c r="G249" s="37"/>
      <c r="H249" s="37"/>
      <c r="I249" s="67"/>
      <c r="J249" s="56">
        <f t="shared" si="3"/>
        <v>0</v>
      </c>
      <c r="K249" s="37"/>
      <c r="L249" s="74"/>
    </row>
    <row r="250" spans="1:12" ht="26.25" customHeight="1">
      <c r="A250" s="61">
        <v>246</v>
      </c>
      <c r="B250" s="61" t="s">
        <v>2800</v>
      </c>
      <c r="C250" s="157" t="s">
        <v>2801</v>
      </c>
      <c r="D250" s="158" t="s">
        <v>7</v>
      </c>
      <c r="E250" s="158">
        <v>6</v>
      </c>
      <c r="F250" s="37"/>
      <c r="G250" s="37"/>
      <c r="H250" s="37"/>
      <c r="I250" s="67"/>
      <c r="J250" s="56">
        <f t="shared" si="3"/>
        <v>0</v>
      </c>
      <c r="K250" s="37"/>
      <c r="L250" s="74"/>
    </row>
    <row r="251" spans="1:12" ht="26.25" customHeight="1">
      <c r="A251" s="61">
        <v>247</v>
      </c>
      <c r="B251" s="61" t="s">
        <v>2802</v>
      </c>
      <c r="C251" s="157" t="s">
        <v>2803</v>
      </c>
      <c r="D251" s="158" t="s">
        <v>7</v>
      </c>
      <c r="E251" s="158">
        <v>12</v>
      </c>
      <c r="F251" s="37"/>
      <c r="G251" s="37"/>
      <c r="H251" s="37"/>
      <c r="I251" s="67"/>
      <c r="J251" s="56">
        <f t="shared" si="3"/>
        <v>0</v>
      </c>
      <c r="K251" s="37"/>
      <c r="L251" s="74"/>
    </row>
    <row r="252" spans="1:12" ht="26.25" customHeight="1">
      <c r="A252" s="61">
        <v>248</v>
      </c>
      <c r="B252" s="61" t="s">
        <v>2804</v>
      </c>
      <c r="C252" s="157" t="s">
        <v>2805</v>
      </c>
      <c r="D252" s="158" t="s">
        <v>7</v>
      </c>
      <c r="E252" s="158">
        <v>4</v>
      </c>
      <c r="F252" s="37"/>
      <c r="G252" s="37"/>
      <c r="H252" s="37"/>
      <c r="I252" s="67"/>
      <c r="J252" s="56">
        <f t="shared" si="3"/>
        <v>0</v>
      </c>
      <c r="K252" s="37"/>
      <c r="L252" s="74"/>
    </row>
    <row r="253" spans="1:12" ht="26.25" customHeight="1">
      <c r="A253" s="61">
        <v>249</v>
      </c>
      <c r="B253" s="61" t="s">
        <v>2806</v>
      </c>
      <c r="C253" s="157" t="s">
        <v>2807</v>
      </c>
      <c r="D253" s="158" t="s">
        <v>7</v>
      </c>
      <c r="E253" s="158">
        <v>2</v>
      </c>
      <c r="F253" s="37"/>
      <c r="G253" s="37"/>
      <c r="H253" s="37"/>
      <c r="I253" s="67"/>
      <c r="J253" s="56">
        <f t="shared" si="3"/>
        <v>0</v>
      </c>
      <c r="K253" s="37"/>
      <c r="L253" s="74"/>
    </row>
    <row r="254" spans="1:12" ht="26.25" customHeight="1">
      <c r="A254" s="61">
        <v>250</v>
      </c>
      <c r="B254" s="61" t="s">
        <v>2808</v>
      </c>
      <c r="C254" s="157" t="s">
        <v>2809</v>
      </c>
      <c r="D254" s="158" t="s">
        <v>7</v>
      </c>
      <c r="E254" s="158">
        <v>46</v>
      </c>
      <c r="F254" s="37"/>
      <c r="G254" s="37"/>
      <c r="H254" s="37"/>
      <c r="I254" s="67"/>
      <c r="J254" s="56">
        <f t="shared" si="3"/>
        <v>0</v>
      </c>
      <c r="K254" s="37"/>
      <c r="L254" s="74"/>
    </row>
    <row r="255" spans="1:12" ht="26.25" customHeight="1">
      <c r="A255" s="61">
        <v>251</v>
      </c>
      <c r="B255" s="61" t="s">
        <v>2810</v>
      </c>
      <c r="C255" s="157" t="s">
        <v>2811</v>
      </c>
      <c r="D255" s="158" t="s">
        <v>7</v>
      </c>
      <c r="E255" s="158">
        <v>300</v>
      </c>
      <c r="F255" s="37"/>
      <c r="G255" s="37"/>
      <c r="H255" s="37"/>
      <c r="I255" s="67"/>
      <c r="J255" s="56">
        <f t="shared" si="3"/>
        <v>0</v>
      </c>
      <c r="K255" s="37"/>
      <c r="L255" s="74"/>
    </row>
    <row r="256" spans="1:12" ht="26.25" customHeight="1">
      <c r="A256" s="61">
        <v>252</v>
      </c>
      <c r="B256" s="61" t="s">
        <v>2812</v>
      </c>
      <c r="C256" s="157" t="s">
        <v>2813</v>
      </c>
      <c r="D256" s="158" t="s">
        <v>7</v>
      </c>
      <c r="E256" s="158">
        <v>250</v>
      </c>
      <c r="F256" s="37"/>
      <c r="G256" s="37"/>
      <c r="H256" s="37"/>
      <c r="I256" s="67"/>
      <c r="J256" s="56">
        <f t="shared" si="3"/>
        <v>0</v>
      </c>
      <c r="K256" s="37"/>
      <c r="L256" s="74"/>
    </row>
    <row r="257" spans="1:12" ht="26.25" customHeight="1">
      <c r="A257" s="61">
        <v>253</v>
      </c>
      <c r="B257" s="61" t="s">
        <v>2814</v>
      </c>
      <c r="C257" s="157" t="s">
        <v>2815</v>
      </c>
      <c r="D257" s="158" t="s">
        <v>7</v>
      </c>
      <c r="E257" s="158">
        <v>300</v>
      </c>
      <c r="F257" s="37"/>
      <c r="G257" s="37"/>
      <c r="H257" s="37"/>
      <c r="I257" s="67"/>
      <c r="J257" s="56">
        <f t="shared" si="3"/>
        <v>0</v>
      </c>
      <c r="K257" s="37"/>
      <c r="L257" s="74"/>
    </row>
    <row r="258" spans="1:12" ht="26.25" customHeight="1">
      <c r="A258" s="61">
        <v>254</v>
      </c>
      <c r="B258" s="61" t="s">
        <v>2816</v>
      </c>
      <c r="C258" s="157" t="s">
        <v>2817</v>
      </c>
      <c r="D258" s="158" t="s">
        <v>7</v>
      </c>
      <c r="E258" s="158">
        <v>100</v>
      </c>
      <c r="F258" s="37"/>
      <c r="G258" s="37"/>
      <c r="H258" s="37"/>
      <c r="I258" s="67"/>
      <c r="J258" s="56">
        <f t="shared" si="3"/>
        <v>0</v>
      </c>
      <c r="K258" s="37"/>
      <c r="L258" s="74"/>
    </row>
    <row r="259" spans="1:12" ht="26.25" customHeight="1">
      <c r="A259" s="61">
        <v>255</v>
      </c>
      <c r="B259" s="61" t="s">
        <v>2818</v>
      </c>
      <c r="C259" s="157" t="s">
        <v>2819</v>
      </c>
      <c r="D259" s="158" t="s">
        <v>7</v>
      </c>
      <c r="E259" s="158">
        <v>202</v>
      </c>
      <c r="F259" s="37"/>
      <c r="G259" s="37"/>
      <c r="H259" s="37"/>
      <c r="I259" s="67"/>
      <c r="J259" s="56">
        <f t="shared" si="3"/>
        <v>0</v>
      </c>
      <c r="K259" s="37"/>
      <c r="L259" s="74"/>
    </row>
    <row r="260" spans="1:12" ht="26.25" customHeight="1">
      <c r="A260" s="61">
        <v>256</v>
      </c>
      <c r="B260" s="61" t="s">
        <v>2820</v>
      </c>
      <c r="C260" s="157" t="s">
        <v>2821</v>
      </c>
      <c r="D260" s="158" t="s">
        <v>7</v>
      </c>
      <c r="E260" s="158">
        <v>70</v>
      </c>
      <c r="F260" s="37"/>
      <c r="G260" s="37"/>
      <c r="H260" s="37"/>
      <c r="I260" s="67"/>
      <c r="J260" s="56">
        <f t="shared" si="3"/>
        <v>0</v>
      </c>
      <c r="K260" s="37"/>
      <c r="L260" s="74"/>
    </row>
    <row r="261" spans="1:12" ht="26.25" customHeight="1">
      <c r="A261" s="61">
        <v>257</v>
      </c>
      <c r="B261" s="61" t="s">
        <v>2822</v>
      </c>
      <c r="C261" s="157" t="s">
        <v>2823</v>
      </c>
      <c r="D261" s="158" t="s">
        <v>7</v>
      </c>
      <c r="E261" s="158">
        <v>130</v>
      </c>
      <c r="F261" s="37"/>
      <c r="G261" s="37"/>
      <c r="H261" s="37"/>
      <c r="I261" s="67"/>
      <c r="J261" s="56">
        <f aca="true" t="shared" si="4" ref="J261:J272">I261*E261</f>
        <v>0</v>
      </c>
      <c r="K261" s="37"/>
      <c r="L261" s="74"/>
    </row>
    <row r="262" spans="1:12" ht="26.25" customHeight="1">
      <c r="A262" s="61">
        <v>258</v>
      </c>
      <c r="B262" s="61" t="s">
        <v>2824</v>
      </c>
      <c r="C262" s="157" t="s">
        <v>2825</v>
      </c>
      <c r="D262" s="158" t="s">
        <v>7</v>
      </c>
      <c r="E262" s="158">
        <v>140</v>
      </c>
      <c r="F262" s="37"/>
      <c r="G262" s="37"/>
      <c r="H262" s="37"/>
      <c r="I262" s="67"/>
      <c r="J262" s="56">
        <f t="shared" si="4"/>
        <v>0</v>
      </c>
      <c r="K262" s="37"/>
      <c r="L262" s="74"/>
    </row>
    <row r="263" spans="1:12" ht="26.25" customHeight="1">
      <c r="A263" s="61">
        <v>259</v>
      </c>
      <c r="B263" s="61" t="s">
        <v>2826</v>
      </c>
      <c r="C263" s="157" t="s">
        <v>2827</v>
      </c>
      <c r="D263" s="158" t="s">
        <v>7</v>
      </c>
      <c r="E263" s="158">
        <v>100</v>
      </c>
      <c r="F263" s="37"/>
      <c r="G263" s="37"/>
      <c r="H263" s="37"/>
      <c r="I263" s="67"/>
      <c r="J263" s="56">
        <f t="shared" si="4"/>
        <v>0</v>
      </c>
      <c r="K263" s="37"/>
      <c r="L263" s="74"/>
    </row>
    <row r="264" spans="1:12" ht="26.25" customHeight="1">
      <c r="A264" s="61">
        <v>260</v>
      </c>
      <c r="B264" s="61" t="s">
        <v>2828</v>
      </c>
      <c r="C264" s="157" t="s">
        <v>2829</v>
      </c>
      <c r="D264" s="158" t="s">
        <v>7</v>
      </c>
      <c r="E264" s="158">
        <v>66</v>
      </c>
      <c r="F264" s="37"/>
      <c r="G264" s="37"/>
      <c r="H264" s="37"/>
      <c r="I264" s="67"/>
      <c r="J264" s="56">
        <f t="shared" si="4"/>
        <v>0</v>
      </c>
      <c r="K264" s="37"/>
      <c r="L264" s="74"/>
    </row>
    <row r="265" spans="1:12" ht="26.25" customHeight="1">
      <c r="A265" s="61">
        <v>261</v>
      </c>
      <c r="B265" s="61" t="s">
        <v>2830</v>
      </c>
      <c r="C265" s="157" t="s">
        <v>2831</v>
      </c>
      <c r="D265" s="158" t="s">
        <v>7</v>
      </c>
      <c r="E265" s="158">
        <v>27</v>
      </c>
      <c r="F265" s="37"/>
      <c r="G265" s="37"/>
      <c r="H265" s="37"/>
      <c r="I265" s="67"/>
      <c r="J265" s="56">
        <f t="shared" si="4"/>
        <v>0</v>
      </c>
      <c r="K265" s="37"/>
      <c r="L265" s="74"/>
    </row>
    <row r="266" spans="1:12" ht="26.25" customHeight="1">
      <c r="A266" s="61">
        <v>262</v>
      </c>
      <c r="B266" s="61" t="s">
        <v>2832</v>
      </c>
      <c r="C266" s="157" t="s">
        <v>2833</v>
      </c>
      <c r="D266" s="158" t="s">
        <v>7</v>
      </c>
      <c r="E266" s="158">
        <v>52</v>
      </c>
      <c r="F266" s="37"/>
      <c r="G266" s="37"/>
      <c r="H266" s="37"/>
      <c r="I266" s="67"/>
      <c r="J266" s="56">
        <f t="shared" si="4"/>
        <v>0</v>
      </c>
      <c r="K266" s="37"/>
      <c r="L266" s="74"/>
    </row>
    <row r="267" spans="1:12" ht="26.25" customHeight="1">
      <c r="A267" s="61">
        <v>263</v>
      </c>
      <c r="B267" s="61" t="s">
        <v>2834</v>
      </c>
      <c r="C267" s="157" t="s">
        <v>2835</v>
      </c>
      <c r="D267" s="158" t="s">
        <v>7</v>
      </c>
      <c r="E267" s="158">
        <v>24</v>
      </c>
      <c r="F267" s="37"/>
      <c r="G267" s="37"/>
      <c r="H267" s="37"/>
      <c r="I267" s="67"/>
      <c r="J267" s="56">
        <f t="shared" si="4"/>
        <v>0</v>
      </c>
      <c r="K267" s="37"/>
      <c r="L267" s="74"/>
    </row>
    <row r="268" spans="1:12" ht="26.25" customHeight="1">
      <c r="A268" s="61">
        <v>264</v>
      </c>
      <c r="B268" s="61" t="s">
        <v>2836</v>
      </c>
      <c r="C268" s="157" t="s">
        <v>2837</v>
      </c>
      <c r="D268" s="158" t="s">
        <v>7</v>
      </c>
      <c r="E268" s="158">
        <v>2</v>
      </c>
      <c r="F268" s="37"/>
      <c r="G268" s="37"/>
      <c r="H268" s="37"/>
      <c r="I268" s="67"/>
      <c r="J268" s="56">
        <f t="shared" si="4"/>
        <v>0</v>
      </c>
      <c r="K268" s="37"/>
      <c r="L268" s="74"/>
    </row>
    <row r="269" spans="1:12" ht="26.25" customHeight="1">
      <c r="A269" s="61">
        <v>265</v>
      </c>
      <c r="B269" s="61" t="s">
        <v>2838</v>
      </c>
      <c r="C269" s="157" t="s">
        <v>2839</v>
      </c>
      <c r="D269" s="158" t="s">
        <v>7</v>
      </c>
      <c r="E269" s="158">
        <v>4</v>
      </c>
      <c r="F269" s="37"/>
      <c r="G269" s="37"/>
      <c r="H269" s="37"/>
      <c r="I269" s="67"/>
      <c r="J269" s="56">
        <f t="shared" si="4"/>
        <v>0</v>
      </c>
      <c r="K269" s="37"/>
      <c r="L269" s="74"/>
    </row>
    <row r="270" spans="1:12" ht="26.25" customHeight="1">
      <c r="A270" s="61">
        <v>266</v>
      </c>
      <c r="B270" s="61" t="s">
        <v>2840</v>
      </c>
      <c r="C270" s="157" t="s">
        <v>2841</v>
      </c>
      <c r="D270" s="158" t="s">
        <v>7</v>
      </c>
      <c r="E270" s="158">
        <v>12</v>
      </c>
      <c r="F270" s="37"/>
      <c r="G270" s="37"/>
      <c r="H270" s="37"/>
      <c r="I270" s="67"/>
      <c r="J270" s="56">
        <f t="shared" si="4"/>
        <v>0</v>
      </c>
      <c r="K270" s="37"/>
      <c r="L270" s="74"/>
    </row>
    <row r="271" spans="1:12" ht="26.25" customHeight="1">
      <c r="A271" s="61">
        <v>267</v>
      </c>
      <c r="B271" s="61" t="s">
        <v>2842</v>
      </c>
      <c r="C271" s="157" t="s">
        <v>2843</v>
      </c>
      <c r="D271" s="158" t="s">
        <v>7</v>
      </c>
      <c r="E271" s="158">
        <v>8</v>
      </c>
      <c r="F271" s="37"/>
      <c r="G271" s="37"/>
      <c r="H271" s="37"/>
      <c r="I271" s="67"/>
      <c r="J271" s="56">
        <f t="shared" si="4"/>
        <v>0</v>
      </c>
      <c r="K271" s="37"/>
      <c r="L271" s="74"/>
    </row>
    <row r="272" spans="1:12" ht="26.25" customHeight="1" thickBot="1">
      <c r="A272" s="61">
        <v>268</v>
      </c>
      <c r="B272" s="61" t="s">
        <v>2844</v>
      </c>
      <c r="C272" s="157" t="s">
        <v>2845</v>
      </c>
      <c r="D272" s="158" t="s">
        <v>7</v>
      </c>
      <c r="E272" s="158">
        <v>4</v>
      </c>
      <c r="F272" s="37"/>
      <c r="G272" s="37"/>
      <c r="H272" s="37"/>
      <c r="I272" s="67"/>
      <c r="J272" s="56">
        <f t="shared" si="4"/>
        <v>0</v>
      </c>
      <c r="K272" s="37"/>
      <c r="L272" s="74"/>
    </row>
    <row r="273" spans="1:10" ht="26.25" customHeight="1" thickBot="1">
      <c r="A273" s="62"/>
      <c r="J273" s="58">
        <f>SUM(J5:J272)</f>
        <v>0</v>
      </c>
    </row>
    <row r="274" spans="1:10" ht="26.25" customHeight="1">
      <c r="A274" s="36"/>
      <c r="C274" s="161"/>
      <c r="J274" s="59"/>
    </row>
    <row r="275" spans="1:12" s="31" customFormat="1" ht="15.75">
      <c r="A275" s="331"/>
      <c r="B275" s="331"/>
      <c r="C275" s="331"/>
      <c r="D275" s="148"/>
      <c r="E275" s="148"/>
      <c r="F275" s="33"/>
      <c r="G275" s="33"/>
      <c r="I275" s="34"/>
      <c r="J275" s="34"/>
      <c r="L275" s="34"/>
    </row>
    <row r="276" spans="1:12" s="31" customFormat="1" ht="16.5" thickBot="1">
      <c r="A276" s="328" t="s">
        <v>5344</v>
      </c>
      <c r="B276" s="328"/>
      <c r="C276" s="328"/>
      <c r="D276" s="148"/>
      <c r="E276" s="148"/>
      <c r="F276" s="33"/>
      <c r="G276" s="33"/>
      <c r="I276" s="34"/>
      <c r="J276" s="34"/>
      <c r="L276" s="34"/>
    </row>
    <row r="277" spans="1:12" s="31" customFormat="1" ht="41.25" customHeight="1" thickBot="1">
      <c r="A277" s="325" t="s">
        <v>5171</v>
      </c>
      <c r="B277" s="326"/>
      <c r="C277" s="146"/>
      <c r="D277" s="162"/>
      <c r="E277" s="162"/>
      <c r="F277" s="33"/>
      <c r="G277" s="33"/>
      <c r="I277" s="34"/>
      <c r="J277" s="34"/>
      <c r="L277" s="34"/>
    </row>
    <row r="278" spans="1:12" s="31" customFormat="1" ht="41.25" customHeight="1" thickBot="1">
      <c r="A278" s="325" t="s">
        <v>5172</v>
      </c>
      <c r="B278" s="326"/>
      <c r="C278" s="146"/>
      <c r="D278" s="162"/>
      <c r="E278" s="162"/>
      <c r="F278" s="33"/>
      <c r="G278" s="33"/>
      <c r="I278" s="34"/>
      <c r="J278" s="34"/>
      <c r="L278" s="34"/>
    </row>
    <row r="279" spans="1:12" s="31" customFormat="1" ht="41.25" customHeight="1" thickBot="1">
      <c r="A279" s="325" t="s">
        <v>5173</v>
      </c>
      <c r="B279" s="326"/>
      <c r="C279" s="146"/>
      <c r="D279" s="162"/>
      <c r="E279" s="162"/>
      <c r="F279" s="33"/>
      <c r="G279" s="33"/>
      <c r="I279" s="34"/>
      <c r="J279" s="34"/>
      <c r="L279" s="34"/>
    </row>
    <row r="280" spans="1:16" ht="26.25" customHeight="1">
      <c r="A280" s="36"/>
      <c r="B280" s="163"/>
      <c r="M280" s="164"/>
      <c r="N280" s="159"/>
      <c r="O280" s="159"/>
      <c r="P280" s="159"/>
    </row>
    <row r="281" spans="1:16" ht="26.25" customHeight="1">
      <c r="A281" s="36"/>
      <c r="B281" s="126" t="s">
        <v>5168</v>
      </c>
      <c r="C281" s="111" t="s">
        <v>5197</v>
      </c>
      <c r="M281" s="164"/>
      <c r="N281" s="159"/>
      <c r="O281" s="159"/>
      <c r="P281" s="159"/>
    </row>
    <row r="282" spans="1:12" ht="38.25">
      <c r="A282" s="127" t="s">
        <v>5140</v>
      </c>
      <c r="B282" s="127" t="s">
        <v>1</v>
      </c>
      <c r="C282" s="128"/>
      <c r="D282" s="129" t="s">
        <v>5164</v>
      </c>
      <c r="E282" s="129" t="s">
        <v>2</v>
      </c>
      <c r="F282" s="129" t="s">
        <v>4</v>
      </c>
      <c r="G282" s="129" t="s">
        <v>5</v>
      </c>
      <c r="H282" s="129" t="s">
        <v>5167</v>
      </c>
      <c r="I282" s="129" t="s">
        <v>5166</v>
      </c>
      <c r="J282" s="129" t="s">
        <v>5165</v>
      </c>
      <c r="L282" s="150"/>
    </row>
    <row r="283" spans="1:12" ht="26.25" customHeight="1">
      <c r="A283" s="262">
        <v>269</v>
      </c>
      <c r="B283" s="183" t="s">
        <v>5271</v>
      </c>
      <c r="C283" s="184"/>
      <c r="D283" s="168">
        <v>59</v>
      </c>
      <c r="E283" s="168" t="s">
        <v>7</v>
      </c>
      <c r="F283" s="177"/>
      <c r="G283" s="178"/>
      <c r="H283" s="67"/>
      <c r="I283" s="169">
        <f>$C$277</f>
        <v>0</v>
      </c>
      <c r="J283" s="56">
        <f>(H283-(H283*I283))*D283</f>
        <v>0</v>
      </c>
      <c r="L283" s="150"/>
    </row>
    <row r="284" spans="1:12" ht="26.25" customHeight="1">
      <c r="A284" s="262">
        <v>270</v>
      </c>
      <c r="B284" s="270" t="s">
        <v>5415</v>
      </c>
      <c r="C284" s="184"/>
      <c r="D284" s="168">
        <v>50</v>
      </c>
      <c r="E284" s="168" t="s">
        <v>7</v>
      </c>
      <c r="F284" s="177"/>
      <c r="G284" s="178"/>
      <c r="H284" s="67"/>
      <c r="I284" s="169">
        <f aca="true" t="shared" si="5" ref="I284:I287">$C$277</f>
        <v>0</v>
      </c>
      <c r="J284" s="56">
        <f aca="true" t="shared" si="6" ref="J284:J287">(H284-(H284*I284))*D284</f>
        <v>0</v>
      </c>
      <c r="L284" s="150"/>
    </row>
    <row r="285" spans="1:12" ht="26.25" customHeight="1">
      <c r="A285" s="262">
        <v>271</v>
      </c>
      <c r="B285" s="183" t="s">
        <v>5272</v>
      </c>
      <c r="C285" s="184"/>
      <c r="D285" s="168">
        <v>45</v>
      </c>
      <c r="E285" s="168" t="s">
        <v>7</v>
      </c>
      <c r="F285" s="177"/>
      <c r="G285" s="178"/>
      <c r="H285" s="67"/>
      <c r="I285" s="169">
        <f t="shared" si="5"/>
        <v>0</v>
      </c>
      <c r="J285" s="56">
        <f t="shared" si="6"/>
        <v>0</v>
      </c>
      <c r="L285" s="150"/>
    </row>
    <row r="286" spans="1:12" ht="26.25" customHeight="1">
      <c r="A286" s="262">
        <v>272</v>
      </c>
      <c r="B286" s="183" t="s">
        <v>5273</v>
      </c>
      <c r="C286" s="184"/>
      <c r="D286" s="168">
        <v>354</v>
      </c>
      <c r="E286" s="168" t="s">
        <v>7</v>
      </c>
      <c r="F286" s="177"/>
      <c r="G286" s="178"/>
      <c r="H286" s="67"/>
      <c r="I286" s="169">
        <f t="shared" si="5"/>
        <v>0</v>
      </c>
      <c r="J286" s="56">
        <f t="shared" si="6"/>
        <v>0</v>
      </c>
      <c r="L286" s="150"/>
    </row>
    <row r="287" spans="1:12" ht="26.25" customHeight="1">
      <c r="A287" s="262">
        <v>273</v>
      </c>
      <c r="B287" s="183" t="s">
        <v>5274</v>
      </c>
      <c r="C287" s="184"/>
      <c r="D287" s="168">
        <v>44</v>
      </c>
      <c r="E287" s="168" t="s">
        <v>7</v>
      </c>
      <c r="F287" s="177"/>
      <c r="G287" s="178"/>
      <c r="H287" s="67"/>
      <c r="I287" s="169">
        <f t="shared" si="5"/>
        <v>0</v>
      </c>
      <c r="J287" s="56">
        <f t="shared" si="6"/>
        <v>0</v>
      </c>
      <c r="L287" s="150"/>
    </row>
    <row r="288" spans="1:12" ht="26.25" customHeight="1">
      <c r="A288" s="171"/>
      <c r="B288" s="185"/>
      <c r="C288" s="171"/>
      <c r="D288" s="173"/>
      <c r="E288" s="173"/>
      <c r="F288" s="173"/>
      <c r="G288" s="162"/>
      <c r="H288" s="174"/>
      <c r="I288" s="175" t="s">
        <v>5343</v>
      </c>
      <c r="J288" s="60">
        <f>SUM(J283:J287)</f>
        <v>0</v>
      </c>
      <c r="L288" s="150"/>
    </row>
    <row r="289" spans="1:16" ht="26.25" customHeight="1">
      <c r="A289" s="36"/>
      <c r="B289" s="126" t="s">
        <v>5169</v>
      </c>
      <c r="C289" s="111" t="s">
        <v>5198</v>
      </c>
      <c r="H289" s="176"/>
      <c r="M289" s="164"/>
      <c r="N289" s="159"/>
      <c r="O289" s="159"/>
      <c r="P289" s="159"/>
    </row>
    <row r="290" spans="1:12" ht="38.25">
      <c r="A290" s="127" t="s">
        <v>5140</v>
      </c>
      <c r="B290" s="127" t="s">
        <v>1</v>
      </c>
      <c r="C290" s="128"/>
      <c r="D290" s="129" t="s">
        <v>5164</v>
      </c>
      <c r="E290" s="129" t="s">
        <v>2</v>
      </c>
      <c r="F290" s="129" t="s">
        <v>4</v>
      </c>
      <c r="G290" s="129" t="s">
        <v>5</v>
      </c>
      <c r="H290" s="138" t="s">
        <v>5167</v>
      </c>
      <c r="I290" s="129" t="s">
        <v>5166</v>
      </c>
      <c r="J290" s="138" t="s">
        <v>5165</v>
      </c>
      <c r="L290" s="150"/>
    </row>
    <row r="291" spans="1:12" ht="26.25" customHeight="1">
      <c r="A291" s="262">
        <v>274</v>
      </c>
      <c r="B291" s="208" t="s">
        <v>5416</v>
      </c>
      <c r="C291" s="184"/>
      <c r="D291" s="168">
        <v>4</v>
      </c>
      <c r="E291" s="168" t="s">
        <v>7</v>
      </c>
      <c r="F291" s="177"/>
      <c r="G291" s="178"/>
      <c r="H291" s="67"/>
      <c r="I291" s="169">
        <f>$C$278</f>
        <v>0</v>
      </c>
      <c r="J291" s="56">
        <f>(H291-(H291*I291))*D291</f>
        <v>0</v>
      </c>
      <c r="L291" s="150"/>
    </row>
    <row r="292" spans="1:12" ht="26.25" customHeight="1">
      <c r="A292" s="262">
        <v>275</v>
      </c>
      <c r="B292" s="208" t="s">
        <v>5337</v>
      </c>
      <c r="C292" s="184"/>
      <c r="D292" s="168">
        <v>5</v>
      </c>
      <c r="E292" s="168" t="s">
        <v>7</v>
      </c>
      <c r="F292" s="177"/>
      <c r="G292" s="178"/>
      <c r="H292" s="67"/>
      <c r="I292" s="169">
        <f aca="true" t="shared" si="7" ref="I292:I295">$C$278</f>
        <v>0</v>
      </c>
      <c r="J292" s="56">
        <f aca="true" t="shared" si="8" ref="J292:J295">(H292-(H292*I292))*D292</f>
        <v>0</v>
      </c>
      <c r="L292" s="150"/>
    </row>
    <row r="293" spans="1:12" ht="26.25" customHeight="1">
      <c r="A293" s="262">
        <v>276</v>
      </c>
      <c r="B293" s="208" t="s">
        <v>5338</v>
      </c>
      <c r="C293" s="184"/>
      <c r="D293" s="168">
        <v>6</v>
      </c>
      <c r="E293" s="168" t="s">
        <v>7</v>
      </c>
      <c r="F293" s="177"/>
      <c r="G293" s="178"/>
      <c r="H293" s="67"/>
      <c r="I293" s="169">
        <f t="shared" si="7"/>
        <v>0</v>
      </c>
      <c r="J293" s="56">
        <f t="shared" si="8"/>
        <v>0</v>
      </c>
      <c r="L293" s="150"/>
    </row>
    <row r="294" spans="1:12" ht="26.25" customHeight="1">
      <c r="A294" s="262">
        <v>277</v>
      </c>
      <c r="B294" s="208" t="s">
        <v>5339</v>
      </c>
      <c r="C294" s="184"/>
      <c r="D294" s="168">
        <v>10</v>
      </c>
      <c r="E294" s="168" t="s">
        <v>7</v>
      </c>
      <c r="F294" s="177"/>
      <c r="G294" s="178"/>
      <c r="H294" s="67"/>
      <c r="I294" s="169">
        <f t="shared" si="7"/>
        <v>0</v>
      </c>
      <c r="J294" s="56">
        <f t="shared" si="8"/>
        <v>0</v>
      </c>
      <c r="L294" s="150"/>
    </row>
    <row r="295" spans="1:12" ht="26.25" customHeight="1">
      <c r="A295" s="262">
        <v>278</v>
      </c>
      <c r="B295" s="208" t="s">
        <v>5340</v>
      </c>
      <c r="C295" s="184"/>
      <c r="D295" s="168">
        <v>16</v>
      </c>
      <c r="E295" s="168" t="s">
        <v>7</v>
      </c>
      <c r="F295" s="177"/>
      <c r="G295" s="178"/>
      <c r="H295" s="67"/>
      <c r="I295" s="169">
        <f t="shared" si="7"/>
        <v>0</v>
      </c>
      <c r="J295" s="56">
        <f t="shared" si="8"/>
        <v>0</v>
      </c>
      <c r="L295" s="150"/>
    </row>
    <row r="296" spans="1:12" ht="26.25" customHeight="1">
      <c r="A296" s="171"/>
      <c r="B296" s="117"/>
      <c r="C296" s="171"/>
      <c r="D296" s="173"/>
      <c r="E296" s="173"/>
      <c r="F296" s="173"/>
      <c r="G296" s="162"/>
      <c r="H296" s="174"/>
      <c r="I296" s="175" t="s">
        <v>5343</v>
      </c>
      <c r="J296" s="60">
        <f>SUM(J291:J295)</f>
        <v>0</v>
      </c>
      <c r="L296" s="150"/>
    </row>
    <row r="297" spans="1:16" ht="26.25" customHeight="1">
      <c r="A297" s="36"/>
      <c r="B297" s="126" t="s">
        <v>5170</v>
      </c>
      <c r="C297" s="111" t="s">
        <v>5199</v>
      </c>
      <c r="H297" s="176"/>
      <c r="M297" s="164"/>
      <c r="N297" s="159"/>
      <c r="O297" s="159"/>
      <c r="P297" s="159"/>
    </row>
    <row r="298" spans="1:12" ht="38.25">
      <c r="A298" s="127" t="s">
        <v>5140</v>
      </c>
      <c r="B298" s="127" t="s">
        <v>1</v>
      </c>
      <c r="C298" s="128"/>
      <c r="D298" s="129" t="s">
        <v>5164</v>
      </c>
      <c r="E298" s="129" t="s">
        <v>2</v>
      </c>
      <c r="F298" s="129" t="s">
        <v>4</v>
      </c>
      <c r="G298" s="129" t="s">
        <v>5</v>
      </c>
      <c r="H298" s="138" t="s">
        <v>5167</v>
      </c>
      <c r="I298" s="129" t="s">
        <v>5166</v>
      </c>
      <c r="J298" s="138" t="s">
        <v>5165</v>
      </c>
      <c r="L298" s="150"/>
    </row>
    <row r="299" spans="1:12" ht="26.25" customHeight="1">
      <c r="A299" s="262">
        <v>279</v>
      </c>
      <c r="B299" s="183" t="s">
        <v>5275</v>
      </c>
      <c r="C299" s="184"/>
      <c r="D299" s="168">
        <v>4</v>
      </c>
      <c r="E299" s="168" t="s">
        <v>7</v>
      </c>
      <c r="F299" s="177"/>
      <c r="G299" s="178"/>
      <c r="H299" s="67"/>
      <c r="I299" s="169">
        <f>$C$279</f>
        <v>0</v>
      </c>
      <c r="J299" s="56">
        <f>(H299-(H299*I299))*D299</f>
        <v>0</v>
      </c>
      <c r="L299" s="150"/>
    </row>
    <row r="300" spans="1:12" ht="26.25" customHeight="1">
      <c r="A300" s="262">
        <v>280</v>
      </c>
      <c r="B300" s="261" t="s">
        <v>5352</v>
      </c>
      <c r="C300" s="184"/>
      <c r="D300" s="168">
        <v>9</v>
      </c>
      <c r="E300" s="168" t="s">
        <v>7</v>
      </c>
      <c r="F300" s="177"/>
      <c r="G300" s="178"/>
      <c r="H300" s="67"/>
      <c r="I300" s="169">
        <f aca="true" t="shared" si="9" ref="I300:I303">$C$279</f>
        <v>0</v>
      </c>
      <c r="J300" s="56">
        <f aca="true" t="shared" si="10" ref="J300:J303">(H300-(H300*I300))*D300</f>
        <v>0</v>
      </c>
      <c r="L300" s="150"/>
    </row>
    <row r="301" spans="1:12" ht="26.25" customHeight="1">
      <c r="A301" s="262">
        <v>281</v>
      </c>
      <c r="B301" s="183" t="s">
        <v>5276</v>
      </c>
      <c r="C301" s="184"/>
      <c r="D301" s="168">
        <v>20</v>
      </c>
      <c r="E301" s="168" t="s">
        <v>7</v>
      </c>
      <c r="F301" s="177"/>
      <c r="G301" s="178"/>
      <c r="H301" s="67"/>
      <c r="I301" s="169">
        <f t="shared" si="9"/>
        <v>0</v>
      </c>
      <c r="J301" s="56">
        <f t="shared" si="10"/>
        <v>0</v>
      </c>
      <c r="L301" s="150"/>
    </row>
    <row r="302" spans="1:12" ht="26.25" customHeight="1">
      <c r="A302" s="262">
        <v>282</v>
      </c>
      <c r="B302" s="208" t="s">
        <v>5335</v>
      </c>
      <c r="C302" s="184"/>
      <c r="D302" s="168">
        <v>6</v>
      </c>
      <c r="E302" s="168" t="s">
        <v>7</v>
      </c>
      <c r="F302" s="177"/>
      <c r="G302" s="178"/>
      <c r="H302" s="67"/>
      <c r="I302" s="169">
        <f t="shared" si="9"/>
        <v>0</v>
      </c>
      <c r="J302" s="56">
        <f t="shared" si="10"/>
        <v>0</v>
      </c>
      <c r="L302" s="150"/>
    </row>
    <row r="303" spans="1:12" ht="26.25" customHeight="1">
      <c r="A303" s="262">
        <v>283</v>
      </c>
      <c r="B303" s="208" t="s">
        <v>5336</v>
      </c>
      <c r="C303" s="184"/>
      <c r="D303" s="168">
        <v>3</v>
      </c>
      <c r="E303" s="168" t="s">
        <v>7</v>
      </c>
      <c r="F303" s="177"/>
      <c r="G303" s="178"/>
      <c r="H303" s="67"/>
      <c r="I303" s="169">
        <f t="shared" si="9"/>
        <v>0</v>
      </c>
      <c r="J303" s="56">
        <f t="shared" si="10"/>
        <v>0</v>
      </c>
      <c r="L303" s="150"/>
    </row>
    <row r="304" spans="1:16" ht="26.25" customHeight="1">
      <c r="A304" s="36"/>
      <c r="B304" s="163"/>
      <c r="C304" s="150"/>
      <c r="I304" s="33" t="s">
        <v>5343</v>
      </c>
      <c r="J304" s="60">
        <f>SUM(J299:J303)</f>
        <v>0</v>
      </c>
      <c r="M304" s="164"/>
      <c r="N304" s="159"/>
      <c r="O304" s="159"/>
      <c r="P304" s="159"/>
    </row>
    <row r="305" spans="1:10" ht="39" thickBot="1">
      <c r="A305" s="36"/>
      <c r="B305" s="160"/>
      <c r="C305" s="150"/>
      <c r="I305" s="33" t="s">
        <v>5345</v>
      </c>
      <c r="J305" s="98">
        <f>J304+J296+J288</f>
        <v>0</v>
      </c>
    </row>
    <row r="306" ht="26.25" customHeight="1" thickTop="1"/>
  </sheetData>
  <sheetProtection password="DAE1" sheet="1" objects="1" scenarios="1"/>
  <mergeCells count="7">
    <mergeCell ref="A277:B277"/>
    <mergeCell ref="A278:B278"/>
    <mergeCell ref="A279:B279"/>
    <mergeCell ref="B1:C1"/>
    <mergeCell ref="B3:C3"/>
    <mergeCell ref="A275:C275"/>
    <mergeCell ref="A276:C276"/>
  </mergeCells>
  <printOptions/>
  <pageMargins left="0.22" right="0.26" top="0.45" bottom="0.44" header="0.2" footer="0.19"/>
  <pageSetup horizontalDpi="600" verticalDpi="600" orientation="landscape" paperSize="5" scale="57" r:id="rId1"/>
  <headerFooter alignWithMargins="0">
    <oddHeader>&amp;C&amp;"Arial,Bold Italic"&amp;12Lot 7 Material Handling</oddHeader>
    <oddFooter>&amp;C
&amp;P&amp;R
&amp;D&amp;T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Mangan, Lilly</dc:creator>
  <cp:keywords/>
  <dc:description/>
  <cp:lastModifiedBy>Nuppnau, Gayle</cp:lastModifiedBy>
  <cp:lastPrinted>2016-06-20T12:36:44Z</cp:lastPrinted>
  <dcterms:created xsi:type="dcterms:W3CDTF">2015-11-23T19:08:57Z</dcterms:created>
  <dcterms:modified xsi:type="dcterms:W3CDTF">2016-08-01T17:48:25Z</dcterms:modified>
  <cp:category/>
  <cp:version/>
  <cp:contentType/>
  <cp:contentStatus/>
</cp:coreProperties>
</file>